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  <sheet name="Planilha2" sheetId="2" state="visible" r:id="rId4"/>
    <sheet name="Planilha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<sst xmlns="http://schemas.openxmlformats.org/spreadsheetml/2006/main" count="4962" uniqueCount="2051">
  <si>
    <t xml:space="preserve">Fonte</t>
  </si>
  <si>
    <t xml:space="preserve">Convênio</t>
  </si>
  <si>
    <t xml:space="preserve">Instituição</t>
  </si>
  <si>
    <t xml:space="preserve">Protocolo
</t>
  </si>
  <si>
    <t xml:space="preserve">Coordenador
</t>
  </si>
  <si>
    <t xml:space="preserve">Município do Projeto</t>
  </si>
  <si>
    <t xml:space="preserve">CP/PI</t>
  </si>
  <si>
    <t xml:space="preserve">Área</t>
  </si>
  <si>
    <t xml:space="preserve">Título do Projeto</t>
  </si>
  <si>
    <t xml:space="preserve">Custeio</t>
  </si>
  <si>
    <t xml:space="preserve">Bolsas</t>
  </si>
  <si>
    <t xml:space="preserve">Capital</t>
  </si>
  <si>
    <t xml:space="preserve">Valor Proj.</t>
  </si>
  <si>
    <t xml:space="preserve">nº Bolsistas</t>
  </si>
  <si>
    <t xml:space="preserve">Repasse</t>
  </si>
  <si>
    <t xml:space="preserve">Aditivo</t>
  </si>
  <si>
    <t xml:space="preserve">Data Repasse</t>
  </si>
  <si>
    <t xml:space="preserve">Valor Projeto Original +Aditivo</t>
  </si>
  <si>
    <t xml:space="preserve">Total/saldo</t>
  </si>
  <si>
    <t xml:space="preserve">Rendimentos autorizados SIT</t>
  </si>
  <si>
    <t xml:space="preserve">Início Execução</t>
  </si>
  <si>
    <t xml:space="preserve">Término Execução</t>
  </si>
  <si>
    <t xml:space="preserve">Término Vigência</t>
  </si>
  <si>
    <t xml:space="preserve">SIT</t>
  </si>
  <si>
    <t xml:space="preserve">Status</t>
  </si>
  <si>
    <t xml:space="preserve"> 1ª parcela</t>
  </si>
  <si>
    <t xml:space="preserve">2ª parcela</t>
  </si>
  <si>
    <t xml:space="preserve">3ª parcela</t>
  </si>
  <si>
    <t xml:space="preserve">4ª parcela</t>
  </si>
  <si>
    <t xml:space="preserve">CV PDI</t>
  </si>
  <si>
    <t xml:space="preserve">001/2026 PDI</t>
  </si>
  <si>
    <t xml:space="preserve">ICETI</t>
  </si>
  <si>
    <t xml:space="preserve">SUS2025831000003 </t>
  </si>
  <si>
    <t xml:space="preserve">Leonardo Pestillo de Oliveira </t>
  </si>
  <si>
    <t xml:space="preserve">Maringá</t>
  </si>
  <si>
    <t xml:space="preserve">CP 08/2025 - PROGRAMA PESQUISA PARA O SUS (PPSUS): GESTÃO COMPARTILHADA EM SAÚDE 8 ª EDIÇÃO – PPSUS 2025 </t>
  </si>
  <si>
    <t xml:space="preserve">Ciências da saúde</t>
  </si>
  <si>
    <t xml:space="preserve">CRIAÇÃO, IMPLEMENTAÇÃO E AVALIAÇÃO DE UMA INTERVENÇÃO BREVE DIGITAL PARA REDUÇÃO DE DANOS RELACIONADOS AO USO DE ÁLCOOL NA CIDADE DE MARINGÁ-PR </t>
  </si>
  <si>
    <t xml:space="preserve">Formalizada</t>
  </si>
  <si>
    <t xml:space="preserve">002/2026 PDI</t>
  </si>
  <si>
    <t xml:space="preserve">SUS2025831000004 </t>
  </si>
  <si>
    <t xml:space="preserve">Lucas França Garcia </t>
  </si>
  <si>
    <t xml:space="preserve">Saúde pública</t>
  </si>
  <si>
    <t xml:space="preserve">Gambling disorder na saúde pública brasileira: levantamento epidemiológico e análise de conhecimentos, atitudes e práticas na RAS - FFDP_00003229 </t>
  </si>
  <si>
    <t xml:space="preserve">003/2026 PDI</t>
  </si>
  <si>
    <t xml:space="preserve">UFPR </t>
  </si>
  <si>
    <t xml:space="preserve">SUS2025831000005 </t>
  </si>
  <si>
    <t xml:space="preserve">Marcelo Pedrosa Gomes </t>
  </si>
  <si>
    <t xml:space="preserve">Curitiba</t>
  </si>
  <si>
    <t xml:space="preserve">C i ê n c i a s
B i o l ó g i c a s</t>
  </si>
  <si>
    <t xml:space="preserve">Faixas Ripárias com Bracatinga para Prevenção de Contaminação por Herbicidas em Mananciais de Abastecimento Público: uma Estratégia de Saúde Ambiental Integrada ao SUS </t>
  </si>
  <si>
    <t xml:space="preserve">004/2026 PDI</t>
  </si>
  <si>
    <t xml:space="preserve">SUS2025831000006 </t>
  </si>
  <si>
    <t xml:space="preserve">BRAULIO HENRIQUE MAGNANI BRANCO </t>
  </si>
  <si>
    <t xml:space="preserve">EFEITOS DE UMA INTERVENÇÃO MULTIPROFISSIONAL SOB SINTOMAS PERSISTENTES DA COVID, APTIDÃO FÍSICA RELACIONADA À SAÚDE, PERFIL NUTRICIONAL E DE SAÚDE MENTAL DE IDOSOS: UM ENSAIO CLÍNICO </t>
  </si>
  <si>
    <t xml:space="preserve">005/2026 PDI</t>
  </si>
  <si>
    <t xml:space="preserve">UNICENTRO </t>
  </si>
  <si>
    <t xml:space="preserve">SUS2025831000007 </t>
  </si>
  <si>
    <t xml:space="preserve">Christiane Riedi Daniel </t>
  </si>
  <si>
    <t xml:space="preserve">Guarapuava</t>
  </si>
  <si>
    <t xml:space="preserve">Tecnologias Médicas e da Saúde</t>
  </si>
  <si>
    <t xml:space="preserve">Vivoxi: Vivendo com Oxigênio </t>
  </si>
  <si>
    <t xml:space="preserve">006/2026 PDI</t>
  </si>
  <si>
    <t xml:space="preserve">SUS2025831000008 </t>
  </si>
  <si>
    <t xml:space="preserve">Luciana Puchalski Kalinke </t>
  </si>
  <si>
    <t xml:space="preserve">Oncologia Integrativa: efeito da auriculoterapia a laser e aromaterapia na fadiga, qualidade do sono e qualidade de vida de pacientes com câncer de mama - ensaio clínico randomizado. </t>
  </si>
  <si>
    <t xml:space="preserve">007/2026 PDI</t>
  </si>
  <si>
    <t xml:space="preserve">SUS2025831000009 </t>
  </si>
  <si>
    <t xml:space="preserve">Luciano Fernandes Huergo </t>
  </si>
  <si>
    <t xml:space="preserve">Ciências Biológicas</t>
  </si>
  <si>
    <t xml:space="preserve">Diagnóstico de Dengue, Chikungunya e Oropouche através de nanobiotecnologia </t>
  </si>
  <si>
    <t xml:space="preserve">008/2026 PDI</t>
  </si>
  <si>
    <t xml:space="preserve">AHPIRC </t>
  </si>
  <si>
    <t xml:space="preserve">SUS2025831000010 </t>
  </si>
  <si>
    <t xml:space="preserve">Izonete Cristina Guiloski </t>
  </si>
  <si>
    <t xml:space="preserve">Associação entre a exposição de gestantes a agrotóxicos e desenvolvimento de malformações </t>
  </si>
  <si>
    <t xml:space="preserve">009/2026 PDI</t>
  </si>
  <si>
    <t xml:space="preserve">APC PUCPR</t>
  </si>
  <si>
    <t xml:space="preserve">SUS2025831000011 </t>
  </si>
  <si>
    <t xml:space="preserve">FELIPE FRANCISCO BONDAN TUON </t>
  </si>
  <si>
    <t xml:space="preserve">Estudo clínico fase I/II de pacientes submetidos a implante de próteses ortopédicas e de cranioplastia por engenharia reversa e impressão 3D com termoplástico biocompatível impregnado com vancomicina. </t>
  </si>
  <si>
    <t xml:space="preserve">010/2026 PDI</t>
  </si>
  <si>
    <t xml:space="preserve">UEM </t>
  </si>
  <si>
    <t xml:space="preserve">SUS2025831000014 </t>
  </si>
  <si>
    <t xml:space="preserve">Lígia Carreira </t>
  </si>
  <si>
    <t xml:space="preserve">Enfermagem</t>
  </si>
  <si>
    <t xml:space="preserve">Ações estratégicas no desenvolvimento de letramento digital para promoção do envelhecimento saudável na Atenção Primária para pessoas idosas com vulnerabilidade social. </t>
  </si>
  <si>
    <t xml:space="preserve">011/2026 PDI</t>
  </si>
  <si>
    <t xml:space="preserve">UNESPAR </t>
  </si>
  <si>
    <t xml:space="preserve">SUS2025831000015 </t>
  </si>
  <si>
    <t xml:space="preserve">Matheus Amarante do Nascimento </t>
  </si>
  <si>
    <t xml:space="preserve">Paranavaí</t>
  </si>
  <si>
    <t xml:space="preserve">Ciências da
Saúde</t>
  </si>
  <si>
    <t xml:space="preserve">Fragilidade, Aptidão Funcional e Saúde Metabólica em Idosos: Rastreamento e Implementação de Programas de Exercício Físico em Paranavaí e Região </t>
  </si>
  <si>
    <t xml:space="preserve">012/2026 PDI</t>
  </si>
  <si>
    <t xml:space="preserve">SUS2025831000016 </t>
  </si>
  <si>
    <t xml:space="preserve">Renata Iani Werneck </t>
  </si>
  <si>
    <t xml:space="preserve">Determinantes sociais da saúde e obesidade infantil: estudo de base populacional em Curitiba e propostas de ações no Paraná </t>
  </si>
  <si>
    <t xml:space="preserve">013/2026 PDI</t>
  </si>
  <si>
    <t xml:space="preserve">SUS2025831000017 </t>
  </si>
  <si>
    <t xml:space="preserve">Luiz Humberto Marcolino Junior </t>
  </si>
  <si>
    <t xml:space="preserve">Eletroanalítica</t>
  </si>
  <si>
    <t xml:space="preserve">Plataforma Multiplex de Diagnóstico Rápido e de Baixo Custo para Arboviroses: Inovação com Impressão 3D e Imunossensores Eletroquímicos </t>
  </si>
  <si>
    <t xml:space="preserve">014/2026 PDI</t>
  </si>
  <si>
    <t xml:space="preserve">SUS2025831000018 </t>
  </si>
  <si>
    <t xml:space="preserve">Rubiana Mara Mainardes </t>
  </si>
  <si>
    <t xml:space="preserve">Farmácia</t>
  </si>
  <si>
    <t xml:space="preserve">Desenvolvimento de Sistemas Nanoestruturados Orais para Insulina como Estratégia Alternativa para o Manejo do Diabetes no Contexto do SUS </t>
  </si>
  <si>
    <t xml:space="preserve">015/2026 PDI</t>
  </si>
  <si>
    <t xml:space="preserve">SUS2025831000019 </t>
  </si>
  <si>
    <t xml:space="preserve">silvia regina valderramas </t>
  </si>
  <si>
    <t xml:space="preserve">CIGARRO ELETRÔNICO E A SAÚDE DO ADOLESCENTE DO PARANÁ – ESTUDO CESAPAR </t>
  </si>
  <si>
    <t xml:space="preserve">016/2026 PDI</t>
  </si>
  <si>
    <t xml:space="preserve">SUS2025831000020 </t>
  </si>
  <si>
    <t xml:space="preserve">Leide da Conceição Sanches </t>
  </si>
  <si>
    <t xml:space="preserve">LETRAMENTO EM SAÚDE E COMBATE À DESINFORMAÇÃO: ESTRATÉGIAS INOVADORAS PARA QUALIFICAR O CUIDADO NA REDE DE ATENÇÃO DE TRÊS MUNICÍPIOS DO PARANÁ </t>
  </si>
  <si>
    <t xml:space="preserve">017/2026 PDI</t>
  </si>
  <si>
    <t xml:space="preserve">SUS2025831000021 </t>
  </si>
  <si>
    <t xml:space="preserve">Livia Cozer Montenegro </t>
  </si>
  <si>
    <t xml:space="preserve">Estudo multicêntrico de experiência relatada por pacientes em exames endoscópicos: validação transcultural e avaliação de colonoscopia </t>
  </si>
  <si>
    <t xml:space="preserve">018/2026 PDI</t>
  </si>
  <si>
    <t xml:space="preserve">UEL</t>
  </si>
  <si>
    <t xml:space="preserve">SUS2025831000022 </t>
  </si>
  <si>
    <t xml:space="preserve">Roberta Losi Guembarovski </t>
  </si>
  <si>
    <t xml:space="preserve">Londrina</t>
  </si>
  <si>
    <t xml:space="preserve">Prospecção de marcadores preditores de invasão, recorrência e metástase em tumores malignos de bexiga e próstata validados por classificador molecular de alta precisão visando a composição de painéis clínicos </t>
  </si>
  <si>
    <t xml:space="preserve">019/2026 PDI</t>
  </si>
  <si>
    <t xml:space="preserve">FAUEL / UEL</t>
  </si>
  <si>
    <t xml:space="preserve">SUS2025831000023 </t>
  </si>
  <si>
    <t xml:space="preserve">ligia carla faccin galhardi </t>
  </si>
  <si>
    <t xml:space="preserve">Virologia</t>
  </si>
  <si>
    <t xml:space="preserve">Desenvolvimento e aprimoramento de diagnóstico molecular para detecção de Herpesvírus em neoplasias hematológicas: inovação, prevalência e impactos no Sistema Único de Saúde </t>
  </si>
  <si>
    <t xml:space="preserve">020/2026 PDI</t>
  </si>
  <si>
    <t xml:space="preserve">FUNDEP / UNIOESTE FOZ DO IGUAÇU</t>
  </si>
  <si>
    <t xml:space="preserve">SUS2025831000024 </t>
  </si>
  <si>
    <t xml:space="preserve">Andre Gustavo Maletzke </t>
  </si>
  <si>
    <t xml:space="preserve">Cascavel</t>
  </si>
  <si>
    <t xml:space="preserve">Tecnologias</t>
  </si>
  <si>
    <t xml:space="preserve">Solução Disruptiva utilizando Inteligência Artificial e Sensores de Baixo Custo para a Vigilância Entomológica no SUS </t>
  </si>
  <si>
    <t xml:space="preserve">021/2026 PDI</t>
  </si>
  <si>
    <t xml:space="preserve">SUS2025831000025 </t>
  </si>
  <si>
    <t xml:space="preserve">Danielle Malheiros Ferreira </t>
  </si>
  <si>
    <t xml:space="preserve">Ciências Biológicas </t>
  </si>
  <si>
    <t xml:space="preserve">Estratégia molecular integrada para detecção de HPV e expressão de marcadores de progressão: inovação no rastreamento e estratificação de risco de lesões precursoras do câncer do colo do útero </t>
  </si>
  <si>
    <t xml:space="preserve">022/2026 PDI</t>
  </si>
  <si>
    <t xml:space="preserve">FADEC / UEM</t>
  </si>
  <si>
    <t xml:space="preserve">SUS2025831000026 </t>
  </si>
  <si>
    <t xml:space="preserve">Jorge Juarez Vieira Teixeira </t>
  </si>
  <si>
    <t xml:space="preserve">Inovação diagnóstica e capacitação profissional no SUS: desenvolvimento de imunoensaios para Leishmaniose Tegumentar Americana no Paraná - FFDP_00003489 </t>
  </si>
  <si>
    <t xml:space="preserve">023/2026 PDI</t>
  </si>
  <si>
    <t xml:space="preserve">SUS2025831000027 </t>
  </si>
  <si>
    <t xml:space="preserve">Waldiceu Aparecido Verri Junior </t>
  </si>
  <si>
    <t xml:space="preserve">Farmacologia </t>
  </si>
  <si>
    <t xml:space="preserve">Dor induzida pelo vírus Chikungunya: identificação de novos fármacos, prova de conceito e desenvolvimento nanotecnológico para obtenção de novos analgésicos </t>
  </si>
  <si>
    <t xml:space="preserve">024/2026 PDI</t>
  </si>
  <si>
    <t xml:space="preserve">SUS2025831000029 </t>
  </si>
  <si>
    <t xml:space="preserve">Luciana Dias Ghiraldi Lopes</t>
  </si>
  <si>
    <t xml:space="preserve">Resposta inflamatória na dengue e caracterização genômica dos sorotipos do vírus da dengue na área de abrangência da 15ª Regional de Saúde do Estado do Paraná </t>
  </si>
  <si>
    <t xml:space="preserve">025/2026 PDI</t>
  </si>
  <si>
    <t xml:space="preserve">FUNTEF PR / UTFPR</t>
  </si>
  <si>
    <t xml:space="preserve">SUS2025831000030 </t>
  </si>
  <si>
    <t xml:space="preserve">Cristhiane Gonçalves </t>
  </si>
  <si>
    <t xml:space="preserve">Aplicação de Tecnologias Aditivas no SUS: Próteses, Órteses e Fantomas de Baixo Custo para a Rede Hospitalar Pública estudo modelo no Complexo Hospital de Clínicas da UTFPR , Hospital Pequeno Cotolengo e Hospital de Reabilitação do Complexo Hospi </t>
  </si>
  <si>
    <t xml:space="preserve">026/2026 PDI</t>
  </si>
  <si>
    <t xml:space="preserve">UEL </t>
  </si>
  <si>
    <t xml:space="preserve">SUS2025831000031 </t>
  </si>
  <si>
    <t xml:space="preserve">Wander Rogerio Pavanelli </t>
  </si>
  <si>
    <t xml:space="preserve">Potencial Terapêutico do Óleo Essencial de Orégano no Tratamento Tópico da Leishmaniose Cutânea: Estudo Clínico em Pacientes do SUS </t>
  </si>
  <si>
    <t xml:space="preserve">027/2026 PDI</t>
  </si>
  <si>
    <t xml:space="preserve">FADEC / UEM </t>
  </si>
  <si>
    <t xml:space="preserve">SUS2025831000032 </t>
  </si>
  <si>
    <t xml:space="preserve">Oscar de Oliveria Santos Junior </t>
  </si>
  <si>
    <t xml:space="preserve">Radiação Ultravioleta como Alternativa à Pasteurização do Leite Humano: Efeitos sobre a Qualidade Microbiológica e Funcional para Uso em Bancos de Leite Humano </t>
  </si>
  <si>
    <t xml:space="preserve">028/2026 PDI</t>
  </si>
  <si>
    <t xml:space="preserve">SUS2025831000033 </t>
  </si>
  <si>
    <t xml:space="preserve">Jaqueline Carvalho de Oliveira </t>
  </si>
  <si>
    <t xml:space="preserve">Identificação de marcadores genéticos de resposta a quimioterapia em pacientes pediátricos com leucemia linfoide aguda atendidos no Paraná </t>
  </si>
  <si>
    <t xml:space="preserve">029/2026 PDI</t>
  </si>
  <si>
    <t xml:space="preserve">FAU / UNICENTRO</t>
  </si>
  <si>
    <t xml:space="preserve">SUS2025831000034 </t>
  </si>
  <si>
    <t xml:space="preserve">Juliana Sartori Bonini </t>
  </si>
  <si>
    <t xml:space="preserve">Filmes Poliméricos Contendo Nanocápsulas de Propranolol: Uma abordagem inovadora para o tratamento de Melanoma Cutâneo </t>
  </si>
  <si>
    <t xml:space="preserve">030/2026 PDI</t>
  </si>
  <si>
    <t xml:space="preserve">SUS2025831000036 </t>
  </si>
  <si>
    <t xml:space="preserve">Sibele de Andrade Melo Knaut </t>
  </si>
  <si>
    <t xml:space="preserve">PlagioScan: Desenvolvimento e Validação de Tecnologia de Baixo Custo com IA e Realidade Estendida para Diagnóstico Precoce e Intervenção em Assimetrias Cranianas na Infância </t>
  </si>
  <si>
    <t xml:space="preserve">031/2026 PDI</t>
  </si>
  <si>
    <t xml:space="preserve">SUS2025831000037 </t>
  </si>
  <si>
    <t xml:space="preserve">Verusca Soares de Souza </t>
  </si>
  <si>
    <t xml:space="preserve">Segurança na transição do cuidado: aplicativo para contrarreferência do hospital para a atenção primária </t>
  </si>
  <si>
    <t xml:space="preserve">032/2026 PDI</t>
  </si>
  <si>
    <t xml:space="preserve">SUS2025831000038 </t>
  </si>
  <si>
    <t xml:space="preserve">Sonia Silva Marcon </t>
  </si>
  <si>
    <t xml:space="preserve">Enfermagem de Saúde Pública </t>
  </si>
  <si>
    <t xml:space="preserve">Contrarreferência de usuários com descontrole pressórico e/ou glicêmico: otimização dos serviços de Pronto Atendimento e melhoria no acompanhamento da hipertensão e/ou diabetes na Atenção Primária - FFDP_00003146 </t>
  </si>
  <si>
    <t xml:space="preserve">033/2026 PDI</t>
  </si>
  <si>
    <t xml:space="preserve">SUS2025831000039 </t>
  </si>
  <si>
    <t xml:space="preserve">Gabriela Tavares Magnabosco </t>
  </si>
  <si>
    <t xml:space="preserve">Inov(A)ção para eliminar a tuberculose no sistema prisional do Paraná: implementação de tecnologias para triagem ativa e prevenção da doença </t>
  </si>
  <si>
    <t xml:space="preserve">034/2026 PDI</t>
  </si>
  <si>
    <t xml:space="preserve">SUS2025831000040 </t>
  </si>
  <si>
    <t xml:space="preserve">Angelica Beate Winter Boldt </t>
  </si>
  <si>
    <t xml:space="preserve">Genética Humana e Médica </t>
  </si>
  <si>
    <t xml:space="preserve">MedEpiGen 4P na Infância: Capacitação para Prevenção do Stress Infantil e Rastreamento de Alterações Metabólicas </t>
  </si>
  <si>
    <t xml:space="preserve">035/2026 PDI</t>
  </si>
  <si>
    <t xml:space="preserve">SUS2025831000041 </t>
  </si>
  <si>
    <t xml:space="preserve">Luna Rezende Machado de Sousa </t>
  </si>
  <si>
    <t xml:space="preserve">Atenção Básica em Foco: do diagnóstico à formação para a efetivação da PNAB no Litoral do Paraná </t>
  </si>
  <si>
    <t xml:space="preserve">036/2026 PDI</t>
  </si>
  <si>
    <t xml:space="preserve">SUS2025831000042 </t>
  </si>
  <si>
    <t xml:space="preserve">Anna Luiza Metidieri Cruz Malthez </t>
  </si>
  <si>
    <t xml:space="preserve">Desenvolvimento de processos e implementação de ferramentas para gestão da qualidade em serviços de Diagnóstico por Imagem no SUS </t>
  </si>
  <si>
    <t xml:space="preserve">037/2026 PDI</t>
  </si>
  <si>
    <t xml:space="preserve">SUS2025831000044 </t>
  </si>
  <si>
    <t xml:space="preserve">Evelyn Raquel Carvalho </t>
  </si>
  <si>
    <t xml:space="preserve">Tecnologia da Informação e Comunicação </t>
  </si>
  <si>
    <t xml:space="preserve">Desenvolvimento de um Sistema de Informação para a Gestão Integrada da Rede de Proteção à Criança e Adolescente em Paranaguá/PR. </t>
  </si>
  <si>
    <t xml:space="preserve">038/2026 PDI</t>
  </si>
  <si>
    <t xml:space="preserve">SUS2025831000045 </t>
  </si>
  <si>
    <t xml:space="preserve">Adriano Akira Ferrreira Hino </t>
  </si>
  <si>
    <t xml:space="preserve">Desenvolvimento de indicadores geoespaciais de habitabilidade e inequidade em saúde no Paraná: subsídios para a vigilância em saúde </t>
  </si>
  <si>
    <t xml:space="preserve">039/2026 PDI</t>
  </si>
  <si>
    <t xml:space="preserve">SUS2025831000046 </t>
  </si>
  <si>
    <t xml:space="preserve">João Luis Garcia </t>
  </si>
  <si>
    <t xml:space="preserve">Toxoplasma gondii: simplificar o diagnóstico de triagem, tanto para as gestantes como para as crianças, e desenvolver kits a baixo custo </t>
  </si>
  <si>
    <t xml:space="preserve">040/2026 PDI</t>
  </si>
  <si>
    <t xml:space="preserve">SUS2025831000047 </t>
  </si>
  <si>
    <t xml:space="preserve">Letícia Gramazio Soares </t>
  </si>
  <si>
    <t xml:space="preserve">Efetividade do Plasma Rico em Fibrina autólogo na reparação tecidual de feridas diabéticas </t>
  </si>
  <si>
    <t xml:space="preserve">041/2026 PDI</t>
  </si>
  <si>
    <t xml:space="preserve">UEPG </t>
  </si>
  <si>
    <t xml:space="preserve">SUS2025831000048 </t>
  </si>
  <si>
    <t xml:space="preserve">Alfonso Sánchez Ayala </t>
  </si>
  <si>
    <t xml:space="preserve">Ponta Grossa</t>
  </si>
  <si>
    <t xml:space="preserve">Odontologia </t>
  </si>
  <si>
    <t xml:space="preserve">Métodos digitais laboratorial e clínico-laboratorial versus método convencional para confecção de dentaduras completas: Um ensaio clínico paralelo randomizado comparando condição técnica, função mastigatória, satisfação, e qualidade de vida; orientaç </t>
  </si>
  <si>
    <t xml:space="preserve">042/2026 PDI</t>
  </si>
  <si>
    <t xml:space="preserve">SUS2025831000049 </t>
  </si>
  <si>
    <t xml:space="preserve">Jefferson Rosa Cardoso </t>
  </si>
  <si>
    <t xml:space="preserve">Funcionalidade e fragilidade de idosos acima de 70 anos na cidade de Londrina-PR </t>
  </si>
  <si>
    <t xml:space="preserve">043/2026 PDI</t>
  </si>
  <si>
    <t xml:space="preserve">CPUP </t>
  </si>
  <si>
    <t xml:space="preserve">PEV2025771000011 </t>
  </si>
  <si>
    <t xml:space="preserve">Roberto Di Benedetto </t>
  </si>
  <si>
    <t xml:space="preserve">CP 17/2025 - PROGRAMA DE APOIO INSTITUCIONAL PARA ORGANIZAÇÃO E PARTICIPAÇÃO EM EVENTOS TÉCNICO – CIENTÍFICOS EDIÇÃO INSTITUIÇÕES DE ENSINO SUPERIOR </t>
  </si>
  <si>
    <t xml:space="preserve">PROGRAMA DE APOIO INSTITUCIONAL PARA ORGANIZAÇÃO E PARTICIPAÇÃO EM EVENTOS TÉCNICO-CIENTÍFICOS DO CPUP </t>
  </si>
  <si>
    <t xml:space="preserve">044/2026 PDI</t>
  </si>
  <si>
    <t xml:space="preserve">LACTEC </t>
  </si>
  <si>
    <t xml:space="preserve">PEV2025771000014 </t>
  </si>
  <si>
    <t xml:space="preserve">Carlo Giuseppe Filippin </t>
  </si>
  <si>
    <t xml:space="preserve">Engenharias </t>
  </si>
  <si>
    <t xml:space="preserve">Lactec - Participação em eventos nacionais e internacionais - 2026 </t>
  </si>
  <si>
    <t xml:space="preserve">045/2026 PDI</t>
  </si>
  <si>
    <t xml:space="preserve">UNIOESTE</t>
  </si>
  <si>
    <t xml:space="preserve">PEV2025771000018 </t>
  </si>
  <si>
    <t xml:space="preserve">Fabiana Regina Veloso </t>
  </si>
  <si>
    <t xml:space="preserve">APOIO INSTITUCIONAL PARA ORGANIZAÇÃO E PARTICIPAÇÃO EM EVENTOS - UNIOESTE </t>
  </si>
  <si>
    <t xml:space="preserve">046/2026 PDI</t>
  </si>
  <si>
    <t xml:space="preserve">PEV2025771000012 </t>
  </si>
  <si>
    <t xml:space="preserve">Eduardo Jose de Almeida Araujo </t>
  </si>
  <si>
    <t xml:space="preserve">PROGRAMA DE APOIO INSTITUCIONAL PARA ORGANIZAÇÃO E PARTICIPAÇÃO EM EVENTOS TÉCNICO-CIENTÍFICOS DA UNIVERSIDADE ESTADUAL DE LONDRINA </t>
  </si>
  <si>
    <t xml:space="preserve">047/2026 PDI</t>
  </si>
  <si>
    <t xml:space="preserve">PGM2025891000014 </t>
  </si>
  <si>
    <t xml:space="preserve">Osiel Silva Gonçalves </t>
  </si>
  <si>
    <t xml:space="preserve">PI 51/2025 - PROGRAMA GANHANDO O MUNDO DA CIÊNCIA UNIVERSIDADE DE TECNOLOGIA DE COMPIÈGNE – FUNDAÇÃO ARAUCÁRIA 2025 </t>
  </si>
  <si>
    <t xml:space="preserve">Modelagem Preditiva de Patógenos em Produtos Frescos </t>
  </si>
  <si>
    <t xml:space="preserve">Em execução</t>
  </si>
  <si>
    <t xml:space="preserve">048/2026 PDI</t>
  </si>
  <si>
    <t xml:space="preserve">PGM2025891000013 </t>
  </si>
  <si>
    <t xml:space="preserve">CARLOS JOSE DE MESQUITA SIQUEIRA </t>
  </si>
  <si>
    <t xml:space="preserve">2o SEMESTRE DE ESTUDOS (UTC) </t>
  </si>
  <si>
    <t xml:space="preserve">049/2026 PDI</t>
  </si>
  <si>
    <t xml:space="preserve">PGM2025891000012</t>
  </si>
  <si>
    <t xml:space="preserve">Susan Grace Karp </t>
  </si>
  <si>
    <t xml:space="preserve">A Climate-Informed Transcriptomic Resource for Predicting Fusarium Mycotoxin Contamination Risk in Short-grain Cereals </t>
  </si>
  <si>
    <t xml:space="preserve">050/2026 PDI</t>
  </si>
  <si>
    <t xml:space="preserve">PGM2025891000003 </t>
  </si>
  <si>
    <t xml:space="preserve">Silvana Pereira Detro </t>
  </si>
  <si>
    <t xml:space="preserve">Avaliação do impacto cognitivo do uso de Inteligência Artificial no apoio à tomada de decisão em contextos industriais </t>
  </si>
  <si>
    <t xml:space="preserve">051/2026 PDI</t>
  </si>
  <si>
    <t xml:space="preserve">PGM2025891000009 </t>
  </si>
  <si>
    <t xml:space="preserve">Stephan Hennings Och </t>
  </si>
  <si>
    <t xml:space="preserve">Development, Modelling and Optimization of a Continuous Green Hydrogen Generation System </t>
  </si>
  <si>
    <t xml:space="preserve">052/2026 PDI</t>
  </si>
  <si>
    <t xml:space="preserve">PGM2025891000011 </t>
  </si>
  <si>
    <t xml:space="preserve">Luciana Bill Mikito </t>
  </si>
  <si>
    <t xml:space="preserve">Análise de Substâncias Per- e Polifluoralquilas (PFAS) em Matrizes e Avaliação de sua Biodisponibilidade em Modelos In Vivo </t>
  </si>
  <si>
    <t xml:space="preserve">053/2026 PDI</t>
  </si>
  <si>
    <t xml:space="preserve">PGM2025891000006 </t>
  </si>
  <si>
    <t xml:space="preserve">Maria Tereza Rojo de Almeida </t>
  </si>
  <si>
    <t xml:space="preserve">Extração verde e caracterização de compostos fenólicos bioativos do dente-de-leão (Taraxacum officinale) </t>
  </si>
  <si>
    <t xml:space="preserve">054/2026 PDI</t>
  </si>
  <si>
    <t xml:space="preserve">PGM2025891000004 </t>
  </si>
  <si>
    <t xml:space="preserve">Luciana Oliveira de Fariña </t>
  </si>
  <si>
    <t xml:space="preserve">Seleção experimental de peptídeos utilizando a técnica de phage display contra proteína-alvo no desenvolvimento de biopesticidas inovadores. </t>
  </si>
  <si>
    <t xml:space="preserve">055/2026 PDI</t>
  </si>
  <si>
    <t xml:space="preserve">PGM2025891000010 </t>
  </si>
  <si>
    <t xml:space="preserve">Luciana Porto de Souza Vandenberghe </t>
  </si>
  <si>
    <t xml:space="preserve">Produção de hidrolisados proteicos por meio da combinação de abordagens mecanoquímicas e enzimáticas </t>
  </si>
  <si>
    <t xml:space="preserve">056/2026 PDI</t>
  </si>
  <si>
    <t xml:space="preserve">INTEGRADO </t>
  </si>
  <si>
    <t xml:space="preserve">PGM2025891000020 </t>
  </si>
  <si>
    <t xml:space="preserve">Francielle Baptista </t>
  </si>
  <si>
    <t xml:space="preserve">Campo Mourão</t>
  </si>
  <si>
    <t xml:space="preserve">ADL recognition based on environment sensors using machine learning approaches - Ganhando o Mundo da Ciência - Université de Technologie de Compiègne (UTC), França. </t>
  </si>
  <si>
    <t xml:space="preserve">057/2026 PDI</t>
  </si>
  <si>
    <t xml:space="preserve">PGM2025891000001 </t>
  </si>
  <si>
    <t xml:space="preserve">Study of Arabidopsis thaliana Salicylic Acid-Binding Proteins by a Biochemical and Molecular Dynamics Approach - Ganhando o Mundo da Ciência - Université de Technologie de Compiègne (UTC), França </t>
  </si>
  <si>
    <t xml:space="preserve">058/2026 PDI</t>
  </si>
  <si>
    <t xml:space="preserve">SUS2025831000043 </t>
  </si>
  <si>
    <t xml:space="preserve">Intervenção Probiótica e Análise Multinível do Eixo Cérebro-Intestino-Microbiota em Transtornos do Espectro Autista: Estudo Translacional Multi-institucional no Paraná </t>
  </si>
  <si>
    <t xml:space="preserve">059/2026 PDI</t>
  </si>
  <si>
    <t xml:space="preserve">PGM2025891000018 </t>
  </si>
  <si>
    <t xml:space="preserve">Márcia Marcondes Altimari Samed </t>
  </si>
  <si>
    <t xml:space="preserve">Semestre de Estudos UTC - Heitor Guimarães </t>
  </si>
  <si>
    <t xml:space="preserve">060/2026 PDI</t>
  </si>
  <si>
    <t xml:space="preserve">FUNPAR / UFPR</t>
  </si>
  <si>
    <t xml:space="preserve">SUS2025831000028 </t>
  </si>
  <si>
    <t xml:space="preserve">TALITA HELEN BOMBARDELLI GOMIG LAZAROTTO </t>
  </si>
  <si>
    <t xml:space="preserve">Proteômica aplicada ao câncer pediátrico de sistema nervoso central como estratégia para identificação de biomarcadores no diagnóstico e na medicina de precisão no SUS </t>
  </si>
  <si>
    <t xml:space="preserve">061/2026 PDI</t>
  </si>
  <si>
    <t xml:space="preserve">SUS2025831000035 </t>
  </si>
  <si>
    <t xml:space="preserve">Roberto Pontarolo </t>
  </si>
  <si>
    <t xml:space="preserve">Ciências da Saúde </t>
  </si>
  <si>
    <t xml:space="preserve">Métodos instrumentais e modelos de machine learning voltados a predição de potenciais biomarcadores para diagnóstico do transtorno do espectro autista. </t>
  </si>
  <si>
    <t xml:space="preserve">062/2026 PDI</t>
  </si>
  <si>
    <t xml:space="preserve">FIOTEC / FIOCRUZ</t>
  </si>
  <si>
    <t xml:space="preserve">SUS2025831000012 </t>
  </si>
  <si>
    <t xml:space="preserve">Mateus Nóbrega Aoki </t>
  </si>
  <si>
    <t xml:space="preserve">Rio de Janeiro</t>
  </si>
  <si>
    <t xml:space="preserve">Análise genética hereditária do câncer de mama e colorretal: prevenção, rastreio e terapia-alvo oncológica no Estado do Paraná </t>
  </si>
  <si>
    <t xml:space="preserve">063/2026 PDI</t>
  </si>
  <si>
    <t xml:space="preserve">PGM2025891000016 </t>
  </si>
  <si>
    <t xml:space="preserve">Keiko Veronica Ono Fonseca</t>
  </si>
  <si>
    <t xml:space="preserve">Estudo da Predição de Geração Fotovoltaica Através de Aprendizado de Máquinas e Explicabilidade </t>
  </si>
  <si>
    <t xml:space="preserve">064/2026 PDI</t>
  </si>
  <si>
    <t xml:space="preserve">PGM2025891000008 </t>
  </si>
  <si>
    <t xml:space="preserve">Juliano Scholz Slongo </t>
  </si>
  <si>
    <t xml:space="preserve">065/2026 PDI</t>
  </si>
  <si>
    <t xml:space="preserve">FAUEPG / UEPG</t>
  </si>
  <si>
    <t xml:space="preserve">PGM2025891000017 </t>
  </si>
  <si>
    <t xml:space="preserve">Mauricio Zadra Pacheco </t>
  </si>
  <si>
    <t xml:space="preserve">Internacionalização da formação em Engenharia de Software na Université de Technologie de Compiègne (UTC). </t>
  </si>
  <si>
    <t xml:space="preserve">066/2026 PDI</t>
  </si>
  <si>
    <t xml:space="preserve">PGM2025891000019 </t>
  </si>
  <si>
    <t xml:space="preserve">Mobilidade Acadêmica Internacional em Engenharia de Software na Université de Technologie de Compiègne (UTC) </t>
  </si>
  <si>
    <t xml:space="preserve">067/2026 PDI</t>
  </si>
  <si>
    <t xml:space="preserve">PGM2025891000015 </t>
  </si>
  <si>
    <t xml:space="preserve">Willian Ricardo Bispo Murbak Nunes </t>
  </si>
  <si>
    <t xml:space="preserve">Navegação autônoma de veículos robóticos sensível ao contexto </t>
  </si>
  <si>
    <t xml:space="preserve">068/2026 PDI</t>
  </si>
  <si>
    <t xml:space="preserve">PGM2025891000007 </t>
  </si>
  <si>
    <t xml:space="preserve">Samuel Soares Ansay </t>
  </si>
  <si>
    <t xml:space="preserve">Programa Internacional de Formação Acadêmico-Científica Vinculado ao Acordo de Duplo Diploma com a Université de Technologie de Compiègne (UTC) </t>
  </si>
  <si>
    <t xml:space="preserve">069/2026 PDI</t>
  </si>
  <si>
    <t xml:space="preserve">PGM2025891000005 </t>
  </si>
  <si>
    <t xml:space="preserve">Vinicius Araujo Peralta </t>
  </si>
  <si>
    <t xml:space="preserve">Projeto de Intercâmbio Acadêmico para Realização de um Semestre de Estudos na França </t>
  </si>
  <si>
    <t xml:space="preserve">070/2026 PDI</t>
  </si>
  <si>
    <t xml:space="preserve">PGM2025891000021 </t>
  </si>
  <si>
    <t xml:space="preserve">Milton Borsato </t>
  </si>
  <si>
    <t xml:space="preserve">Uma Abordagem Exploratória para Análise Preditiva de Riscos em Gestão de Projetos usando Aprendizado de Máquina </t>
  </si>
  <si>
    <t xml:space="preserve">071/2026 PDI</t>
  </si>
  <si>
    <t xml:space="preserve">PGM2025891000002 </t>
  </si>
  <si>
    <t xml:space="preserve">Daniel Fernando Pigatto </t>
  </si>
  <si>
    <t xml:space="preserve">Cibersegurança e Governança Digital como Vetores da Transformação Tecnológica no Paraná 2040 </t>
  </si>
  <si>
    <t xml:space="preserve">072/2026 PDI</t>
  </si>
  <si>
    <t xml:space="preserve">FUNTEF PR</t>
  </si>
  <si>
    <t xml:space="preserve">UCR2022051000048</t>
  </si>
  <si>
    <t xml:space="preserve">Uilian José Dreyer</t>
  </si>
  <si>
    <t xml:space="preserve">CP 09/2022 - PROGRAMA DE ACOLHIDA A CIENTISTAS UCRANIANOS</t>
  </si>
  <si>
    <t xml:space="preserve">Desenvolvimento de sensores, ferramentas computacionais e dispositivos inteligentes com inteligência artificial integrada</t>
  </si>
  <si>
    <t xml:space="preserve">073/2026 PDI</t>
  </si>
  <si>
    <t xml:space="preserve">FUNCETIC / UEL</t>
  </si>
  <si>
    <t xml:space="preserve">PBA2025201000278</t>
  </si>
  <si>
    <t xml:space="preserve">Juliano Tadeu Vilela de Resende</t>
  </si>
  <si>
    <t xml:space="preserve">CP 23/2024 - PROGRAMA INSTITUCIONAL DE PESQUISA UNIVERSAL (BÁSICA E APLICADA) - ETAPA 3 - SUBMISSÃO INDIVIDUAL DE PROJETO APROVADO</t>
  </si>
  <si>
    <t xml:space="preserve">Melhoramento Vegetal </t>
  </si>
  <si>
    <t xml:space="preserve">DESENVOLVIMENTO DE CULTIVARES DE TOMATEIRO TOLERANTES AO DÉFICIT HÍDRICO</t>
  </si>
  <si>
    <t xml:space="preserve">074/2026 PDI</t>
  </si>
  <si>
    <t xml:space="preserve">KYO2025861000003</t>
  </si>
  <si>
    <t xml:space="preserve">Frederico Augusto Garcia Fernandes </t>
  </si>
  <si>
    <t xml:space="preserve">075/2026 PDI</t>
  </si>
  <si>
    <t xml:space="preserve">FUNDEP / UNIOESTE CASCAVEL</t>
  </si>
  <si>
    <t xml:space="preserve">KYO2025861000001</t>
  </si>
  <si>
    <t xml:space="preserve">Fabiana Gisele da Silva Pinto</t>
  </si>
  <si>
    <t xml:space="preserve">PI 49/2025 - PROGRAMA GANHANDO O MUNDO DA CIÊNCIA UNIVERSIDADE PROVINCIAL DE KYOTO – FUNDAÇÃO ARAUCÁRIA 2025</t>
  </si>
  <si>
    <t xml:space="preserve">Aproveitamento de Microbiomas do Solo para a Agricultura Sustentável: Isolamento, Caracterização e Monitoramento da Resistência a Antibióticos em Agroecossistemas de Milho.</t>
  </si>
  <si>
    <t xml:space="preserve">076/2026 PDI</t>
  </si>
  <si>
    <t xml:space="preserve">FUNTEF-PR</t>
  </si>
  <si>
    <t xml:space="preserve">25.101.056-0</t>
  </si>
  <si>
    <t xml:space="preserve">João Fabro</t>
  </si>
  <si>
    <t xml:space="preserve">PI 39/2025 - CitrusBot1: Tecnologias para Identificação, Localização e Colheita Automatizada de Laranjas</t>
  </si>
  <si>
    <t xml:space="preserve">CitrusBot1: Tecnologias para Identificação, Localização e Colheita
Automatizada de Laranjas
</t>
  </si>
  <si>
    <t xml:space="preserve">077/2026 PDI</t>
  </si>
  <si>
    <t xml:space="preserve">FUNDECAMP</t>
  </si>
  <si>
    <t xml:space="preserve">24.989.392-7</t>
  </si>
  <si>
    <t xml:space="preserve">Douglas André Roesler</t>
  </si>
  <si>
    <t xml:space="preserve">PI 44/2025 - NAPI GOVERNANÇA E BIOINOVAÇÃO</t>
  </si>
  <si>
    <t xml:space="preserve">NAPI – Governança e Bioinovação</t>
  </si>
  <si>
    <t xml:space="preserve">078/2026 PDI</t>
  </si>
  <si>
    <t xml:space="preserve">25.132.558-8</t>
  </si>
  <si>
    <t xml:space="preserve">David Menotti Gomes</t>
  </si>
  <si>
    <t xml:space="preserve">PI 53/2025 - INSTITUTO DE PESQUISA APLICADA EM SEGURANÇA PÚBLICA DO PARANÁ - IPASP-PR INTELIGÊNCIA ARTIFICIAL E SOFTWARE LIVRE PARA O COMBATE EFICAZ AO CRIME VIA IDENTIFICAÇÃO E CLASSIFICAÇÃO DE VEÍCULOS</t>
  </si>
  <si>
    <t xml:space="preserve">Instituto de Pesquisa Aplicada em Segurança Pública do Paraná - IPASP-PR Inteligência Artificial e Software Livre para o Combate Eficaz ao Crime via Identificação e Classificação de Veículos</t>
  </si>
  <si>
    <t xml:space="preserve">079/2026 PDI</t>
  </si>
  <si>
    <t xml:space="preserve">FUNDEP / UNIOESTE TOLEDO</t>
  </si>
  <si>
    <t xml:space="preserve">KYO2025861000002</t>
  </si>
  <si>
    <t xml:space="preserve">Mônica Lady Fiorese</t>
  </si>
  <si>
    <t xml:space="preserve">Análise Química e Otimização de Componentes Funcionais de Origem Vegetal</t>
  </si>
  <si>
    <t xml:space="preserve">080/2026 PDI</t>
  </si>
  <si>
    <t xml:space="preserve">UNICENTRO</t>
  </si>
  <si>
    <t xml:space="preserve">KYO2025861000004</t>
  </si>
  <si>
    <t xml:space="preserve">Daiane Finger Ferreira</t>
  </si>
  <si>
    <t xml:space="preserve">Estudo da Conversão de Metoximetil-Ésteres para Metil-Ésteres sob condições Básicas e Síntese de Moléculas Funcionais a Partir Desta Transformação.</t>
  </si>
  <si>
    <t xml:space="preserve">081/2026 PDI</t>
  </si>
  <si>
    <t xml:space="preserve">UFPR</t>
  </si>
  <si>
    <t xml:space="preserve">KYO2025861000005</t>
  </si>
  <si>
    <t xml:space="preserve">José Carvalho Vanzelli</t>
  </si>
  <si>
    <t xml:space="preserve">História e Cultura Feminina: O Cenário dos Quadrinhos Japoneses Para Mulheres</t>
  </si>
  <si>
    <t xml:space="preserve">082/2026 PDI</t>
  </si>
  <si>
    <t xml:space="preserve">DAD2025191000001</t>
  </si>
  <si>
    <t xml:space="preserve">Glaucio Valdameri</t>
  </si>
  <si>
    <t xml:space="preserve">CP 06/2025 - PROGRAMA DE PESQUISA ALEMANHA – PARANÁ (PROPAR)</t>
  </si>
  <si>
    <t xml:space="preserve">Você não sabe que é tóxico? Identificando os efeitos de compostos químicos ambientais sobre os transportadores ABC</t>
  </si>
  <si>
    <t xml:space="preserve">083/2026 PDI</t>
  </si>
  <si>
    <t xml:space="preserve">DAD2025191000003</t>
  </si>
  <si>
    <t xml:space="preserve">EDILSON CARON</t>
  </si>
  <si>
    <t xml:space="preserve">Taxonomia dos Grupos Recentes </t>
  </si>
  <si>
    <t xml:space="preserve">Diversidade de Paederinae (Coleoptera: Staphylinidae) em diferentes ecorregiões da Mata Atlântica no Paraná, Brasil</t>
  </si>
  <si>
    <t xml:space="preserve">084/2026 PDI</t>
  </si>
  <si>
    <t xml:space="preserve">DAD2025191000008</t>
  </si>
  <si>
    <t xml:space="preserve">Elisangela Ferretti Manffra</t>
  </si>
  <si>
    <t xml:space="preserve">Estratégias de robótica assistiva para o movimento de sentar-levantar pós Acidente Vascular Cerebral (AVC)</t>
  </si>
  <si>
    <t xml:space="preserve">085/2026 PDI</t>
  </si>
  <si>
    <t xml:space="preserve">DAD2025191000017</t>
  </si>
  <si>
    <t xml:space="preserve">Karen Juliana do Amaral</t>
  </si>
  <si>
    <t xml:space="preserve">Drenagem Urbana de Águas Pluviais </t>
  </si>
  <si>
    <t xml:space="preserve">Tecnologias Baseadas na Natureza e Soluções Digitais para uma Gestão de Águas Urbanas Resiliente e Adaptativa –TERRA</t>
  </si>
  <si>
    <t xml:space="preserve">086/2026 PDI</t>
  </si>
  <si>
    <t xml:space="preserve">EAS2025461000058</t>
  </si>
  <si>
    <t xml:space="preserve">Roseli Terezinha Boschilia</t>
  </si>
  <si>
    <t xml:space="preserve">CP 16/2025 - PROGRAMA DE APOIO INSTITUCIONAL PARA ORGANIZAÇÃO DE EVENTOS TÉCNICO-CIENTÍFICOS E DE INOVAÇÃO Edição Associações Técnico-Científicas ou Sociedades Técnico-Científicas e Institutos de Pesquisa sem fins lucrativos</t>
  </si>
  <si>
    <t xml:space="preserve">Ciências Humanas </t>
  </si>
  <si>
    <t xml:space="preserve">VII Jornadas de Trabalho sobre Exílios Políticos do Cone Sul no século XX. Agendas, problemas e perspectivas conceituais e I Colóquio Internacional “Direitos Humanos e Deslocamentos Forçados: Memórias e Esquecimentos”</t>
  </si>
  <si>
    <t xml:space="preserve">087/2026 PDI</t>
  </si>
  <si>
    <t xml:space="preserve">ANPUH/PR</t>
  </si>
  <si>
    <t xml:space="preserve">EAS2025461000074</t>
  </si>
  <si>
    <t xml:space="preserve">JOSE MIGUEL ARIAS NETO</t>
  </si>
  <si>
    <t xml:space="preserve">VII Ciclo Descomemorar Golpes (Em Defesa da Democracia e DHs) Tema: Informar, educar e resistir em tempos de desinformação</t>
  </si>
  <si>
    <t xml:space="preserve">088/2026 PDI</t>
  </si>
  <si>
    <t xml:space="preserve">EAS2025461000017</t>
  </si>
  <si>
    <t xml:space="preserve">Janaina Fracaro de Souza Gonçalves</t>
  </si>
  <si>
    <t xml:space="preserve">Instalações e Equipamentos Metalúrgicos </t>
  </si>
  <si>
    <t xml:space="preserve">INOVEMM 2026</t>
  </si>
  <si>
    <t xml:space="preserve">089/2026 PDI</t>
  </si>
  <si>
    <t xml:space="preserve">UNESPAR</t>
  </si>
  <si>
    <t xml:space="preserve">FEL2023311000041</t>
  </si>
  <si>
    <t xml:space="preserve">Pedro Alexandre Gomes</t>
  </si>
  <si>
    <t xml:space="preserve">Paranaguá</t>
  </si>
  <si>
    <t xml:space="preserve">CP 20/2023 - PROGRAMA DE APOIO A AMBIENTES PROMOTORES DE INOVAÇÃO NO PARANÁ EDIÇÃO INSTITUIÇÕES/ORGANIZAÇÕES “CHAMADA PÚBLICA TADEU FELISMINO”</t>
  </si>
  <si>
    <t xml:space="preserve">Ciências Sociais Aplicadas </t>
  </si>
  <si>
    <t xml:space="preserve">SMART CONECTA APUCARANA: Programa Inovação para Cidades Inteligentes</t>
  </si>
  <si>
    <t xml:space="preserve">090/2026 PDI</t>
  </si>
  <si>
    <t xml:space="preserve">INC2025851000001</t>
  </si>
  <si>
    <t xml:space="preserve">Mauro Luciano Baesso</t>
  </si>
  <si>
    <t xml:space="preserve">PI 45/2025 - PROGRAMA DE APOIO À CONSOLIDAÇÃO DOS INSTITUTOS NACIONAIS DE CIÊNCIA E TECNOLOGIA NO PARANÁ (Cooperação CNPq &amp; Fundação Araucária)</t>
  </si>
  <si>
    <t xml:space="preserve">Prop. Óticas e Espectrosc. da Mat. Condens; Outras Inter. da Mat. com Rad. e Part. </t>
  </si>
  <si>
    <t xml:space="preserve">Instituto Nacional de Pesquisa e Inovação em Imagem Fototérmica - INPIIF</t>
  </si>
  <si>
    <t xml:space="preserve">091/2026 PDI</t>
  </si>
  <si>
    <t xml:space="preserve">INC2025851000002</t>
  </si>
  <si>
    <t xml:space="preserve">Gerson Nakazato</t>
  </si>
  <si>
    <t xml:space="preserve">Microbiologia </t>
  </si>
  <si>
    <t xml:space="preserve">NanoDefender: Antimicrobianos Inovadores na Perspectiva One Health</t>
  </si>
  <si>
    <t xml:space="preserve">092/2026 PDI</t>
  </si>
  <si>
    <t xml:space="preserve">INC2025851000004</t>
  </si>
  <si>
    <t xml:space="preserve">ANGELO ANTONIO AGOSTINHO</t>
  </si>
  <si>
    <t xml:space="preserve">Ecologia </t>
  </si>
  <si>
    <t xml:space="preserve">INCT em Ecologia de Água Doce, Impactos e Conservação (INCT Nupélia)</t>
  </si>
  <si>
    <t xml:space="preserve">093/2026 PDI</t>
  </si>
  <si>
    <t xml:space="preserve">INC2025851000006</t>
  </si>
  <si>
    <t xml:space="preserve">Emanuel Maltempi de Souza</t>
  </si>
  <si>
    <t xml:space="preserve">Instituto Nacional de Ciência e Tecnologia em Biotecnologia de Precisão Aplicada à Interação Planta-Bactéria-Ambiente</t>
  </si>
  <si>
    <t xml:space="preserve">094/2026 PDI</t>
  </si>
  <si>
    <t xml:space="preserve">ALB2025871000003</t>
  </si>
  <si>
    <t xml:space="preserve">Márcio Roberto Covacic</t>
  </si>
  <si>
    <t xml:space="preserve">PI 50/2025 - PROGRAMA GANHANDO O MUNDO DA CIÊNCIA UNIVERSIDADE DE ALBERTA – FUNDAÇÃO ARAUCÁRIA 2025</t>
  </si>
  <si>
    <t xml:space="preserve">Engenharia Elétrica </t>
  </si>
  <si>
    <t xml:space="preserve">Monitoramento e Automação de Energia em Estufas</t>
  </si>
  <si>
    <t xml:space="preserve">095/2026 PDI</t>
  </si>
  <si>
    <t xml:space="preserve">AHPIRC</t>
  </si>
  <si>
    <t xml:space="preserve">ALB2025871000004</t>
  </si>
  <si>
    <t xml:space="preserve">FERNANDA DE ANDRADE GALLIANO DAROS BASTOS</t>
  </si>
  <si>
    <t xml:space="preserve">Bacterologia</t>
  </si>
  <si>
    <t xml:space="preserve">Engenharia de probióticos para inibir infecções por patógenos bacterianos</t>
  </si>
  <si>
    <t xml:space="preserve">096/2026 PDI</t>
  </si>
  <si>
    <t xml:space="preserve">UEM</t>
  </si>
  <si>
    <t xml:space="preserve">ALB2025871000001</t>
  </si>
  <si>
    <t xml:space="preserve">ALEXANDRE FLORINDO ALVES</t>
  </si>
  <si>
    <t xml:space="preserve">Soluções Ambientais, Sociais e Financeiras para Poços Órfãos</t>
  </si>
  <si>
    <t xml:space="preserve">097/2026 PDI</t>
  </si>
  <si>
    <t xml:space="preserve">ALB2025871000002</t>
  </si>
  <si>
    <t xml:space="preserve">Fabio Rizental Coutinho</t>
  </si>
  <si>
    <t xml:space="preserve">Desenvolvimento de um Sistema Robótico e de Realidade Estendida (XR) para Inspeção Remota</t>
  </si>
  <si>
    <t xml:space="preserve">098/2026 PDI</t>
  </si>
  <si>
    <t xml:space="preserve">PEV2025771000015</t>
  </si>
  <si>
    <t xml:space="preserve">Tatiana de Arruda Campos Brasil de Souza</t>
  </si>
  <si>
    <t xml:space="preserve">CP 17/2025 - PROGRAMA DE APOIO INSTITUCIONAL PARA ORGANIZAÇÃO E PARTICIPAÇÃO EM EVENTOS TÉCNICO – CIENTÍFICOS EDIÇÃO INSTITUIÇÕES DE ENSINO SUPERIOR</t>
  </si>
  <si>
    <t xml:space="preserve">Conectando Ciência: Fortalecimento da Participação Nacional em Biociências e Biotecnologia pela Fiocruz Paraná</t>
  </si>
  <si>
    <t xml:space="preserve">099/2026 PDI</t>
  </si>
  <si>
    <t xml:space="preserve">UENP</t>
  </si>
  <si>
    <t xml:space="preserve">PRD2023361000343</t>
  </si>
  <si>
    <t xml:space="preserve">Joao Coelho Neto</t>
  </si>
  <si>
    <t xml:space="preserve">Jacarezinho</t>
  </si>
  <si>
    <t xml:space="preserve">CP 23/2023 - PROGRAMA DE BOLSAS DE PRODUTIVIDADE EM PESQUISA E/OU DESENVOLVIMENTO TECNOLÓGICO</t>
  </si>
  <si>
    <t xml:space="preserve">Não informado</t>
  </si>
  <si>
    <t xml:space="preserve">As tecnologias e suas conjecturas: da educação regular à inclusiva e do Laboratório de Informática ao Espaço Maker</t>
  </si>
  <si>
    <t xml:space="preserve">100/2026 PDI</t>
  </si>
  <si>
    <t xml:space="preserve">PRD2023361000628</t>
  </si>
  <si>
    <t xml:space="preserve">Adriana Lourenço Soares</t>
  </si>
  <si>
    <t xml:space="preserve">Aproveitamento de resíduos de vinículas e de processamento da acerola na elaboração de produtos cárneos mais saudáveis</t>
  </si>
  <si>
    <t xml:space="preserve">101/2026 PDI</t>
  </si>
  <si>
    <t xml:space="preserve">UFSS</t>
  </si>
  <si>
    <t xml:space="preserve">PRD2023361000611</t>
  </si>
  <si>
    <t xml:space="preserve">Fabíola Dalmolin</t>
  </si>
  <si>
    <t xml:space="preserve">Realeza</t>
  </si>
  <si>
    <t xml:space="preserve">Ômega 3 na resposta ao estresse cirúrgico de fêmeas caninas submetidas à ováriohisterectomia eletiva videoassistida por dois portais</t>
  </si>
  <si>
    <t xml:space="preserve">102/2026 PDI</t>
  </si>
  <si>
    <t xml:space="preserve">PRD2023361000431</t>
  </si>
  <si>
    <t xml:space="preserve">Paula Cristina Rodrigues</t>
  </si>
  <si>
    <t xml:space="preserve">“Polímeros Conjugados Verdes”: uma estratégia de síntese de materiais aplicados em células solares orgânicas.</t>
  </si>
  <si>
    <t xml:space="preserve">103/2026 PDI</t>
  </si>
  <si>
    <t xml:space="preserve">PRD2023361000253 </t>
  </si>
  <si>
    <t xml:space="preserve">Edvaldo Antonio Ribeiro Rosa</t>
  </si>
  <si>
    <t xml:space="preserve">104/2026 PDI</t>
  </si>
  <si>
    <t xml:space="preserve">PRD2023361000155</t>
  </si>
  <si>
    <t xml:space="preserve">André Fabiano Steklain Lisbôa</t>
  </si>
  <si>
    <t xml:space="preserve">Uso de aprendizado de máquina em física de neutrinos</t>
  </si>
  <si>
    <t xml:space="preserve">105/2026 PDI</t>
  </si>
  <si>
    <t xml:space="preserve">PRD2023361000563</t>
  </si>
  <si>
    <t xml:space="preserve">Oldair Donizeti Leite</t>
  </si>
  <si>
    <t xml:space="preserve">Desenvolvimento de testes genomagnéticos para determinação de alvos moleculares (DNA ou RNA) para o diagnóstico de doenças infecciosas que afetam a sanidade animal</t>
  </si>
  <si>
    <t xml:space="preserve">106/2026 PDI</t>
  </si>
  <si>
    <t xml:space="preserve">UEPG</t>
  </si>
  <si>
    <t xml:space="preserve">PRD2023361000125</t>
  </si>
  <si>
    <t xml:space="preserve">Luis Fernando Cerri</t>
  </si>
  <si>
    <t xml:space="preserve">Observatório brasileiro do ensino de História - primeira fase</t>
  </si>
  <si>
    <t xml:space="preserve">107/2026 PDI</t>
  </si>
  <si>
    <t xml:space="preserve">PRD2023361000348</t>
  </si>
  <si>
    <t xml:space="preserve">Luis Mauricio Martins de Resende</t>
  </si>
  <si>
    <t xml:space="preserve">INICIATIVAS COLABORATIVAS DA GESTÃO DA CADEIA DE SUPRIMENTOS (GCS) E ESG PARA APOIAR A INDÚSTRIA 4.0</t>
  </si>
  <si>
    <t xml:space="preserve">108/2026 PDI</t>
  </si>
  <si>
    <t xml:space="preserve">PRD2023361000093</t>
  </si>
  <si>
    <t xml:space="preserve">Marco Antonio Simões Teixeira</t>
  </si>
  <si>
    <t xml:space="preserve">Estudo e proposta de técnicas de odometria, mapeamento, localização e navegação para robôs móveis autônomos de inspeção em Subestações de Energia Elétrica.</t>
  </si>
  <si>
    <t xml:space="preserve">109/2026 PDI</t>
  </si>
  <si>
    <t xml:space="preserve">PRD2023361000103</t>
  </si>
  <si>
    <t xml:space="preserve">Carla Fredrichsen Moya</t>
  </si>
  <si>
    <t xml:space="preserve">Performance reprodutiva de ovelhas tratadas com associação homeopática de Pulsatilla, Agnus e Ovarium</t>
  </si>
  <si>
    <t xml:space="preserve">110/2026 PDI</t>
  </si>
  <si>
    <t xml:space="preserve">PRD2023361000182</t>
  </si>
  <si>
    <t xml:space="preserve">Rogerio Bobrowski</t>
  </si>
  <si>
    <t xml:space="preserve">Práticas de uso e adequação do verde urbano para promoção da resiliência climática em cidades brasileiras - sustentabilidade, saúde pública e justiça socioambiental</t>
  </si>
  <si>
    <t xml:space="preserve">111/2026 PDI</t>
  </si>
  <si>
    <t xml:space="preserve">PRD2023361000602</t>
  </si>
  <si>
    <t xml:space="preserve">Eduardo Augusto Agnellos Barbosa</t>
  </si>
  <si>
    <t xml:space="preserve">Dinâmica hidrossedimentológica em sistemas diversificados de manejo do solo nos Campos Gerais do Paraná</t>
  </si>
  <si>
    <t xml:space="preserve">112/2026 PDI</t>
  </si>
  <si>
    <t xml:space="preserve">PRD2023361000263</t>
  </si>
  <si>
    <t xml:space="preserve">Luciano Lucchetta</t>
  </si>
  <si>
    <t xml:space="preserve">Desenvolvimento de bebidas de chá mate (Ilex paraguariensis) adicionadas de frutas nativas Jabuticaba e Araçá amarelo</t>
  </si>
  <si>
    <t xml:space="preserve">113/2026 PDI</t>
  </si>
  <si>
    <t xml:space="preserve">UNIOESTE CASCAVEL</t>
  </si>
  <si>
    <t xml:space="preserve">PRD2023361000483</t>
  </si>
  <si>
    <t xml:space="preserve">Roberto Laridondo Lui</t>
  </si>
  <si>
    <t xml:space="preserve">Citogenômica em Centromochlinae (Auchenipteridae): citotaxonomia e evolução de um grupo de peixes ornamentais.</t>
  </si>
  <si>
    <t xml:space="preserve">114/2026 PDI</t>
  </si>
  <si>
    <t xml:space="preserve">PRD2023361000244</t>
  </si>
  <si>
    <t xml:space="preserve">Marco Augusto Stimamiglio</t>
  </si>
  <si>
    <t xml:space="preserve">Estudo da aplicação de células-tronco e seus derivados na medicina regenerativa: dispositivos de impressão 3D para engenharia de tecidos humanos</t>
  </si>
  <si>
    <t xml:space="preserve">115/2026 PDI</t>
  </si>
  <si>
    <t xml:space="preserve">PRD2023361000564</t>
  </si>
  <si>
    <t xml:space="preserve">Ernane Torres Uchôa</t>
  </si>
  <si>
    <t xml:space="preserve">A vitamina C como estratégia de manejo de alterações metabólicas e reprodutivas na vida adulta de ratos com obesidade infantil induzida por supernutrição lactacional</t>
  </si>
  <si>
    <t xml:space="preserve">116/2026 PDI</t>
  </si>
  <si>
    <t xml:space="preserve">PRD2023361000413</t>
  </si>
  <si>
    <t xml:space="preserve">Andrea Novais Moreno Amaral</t>
  </si>
  <si>
    <t xml:space="preserve">O impacto da inflamação na anemia progressiva no doente renal crônico, bem como na perda de enxerto pós-transplante renal. Um estudo retrospectivo e prospectivo.</t>
  </si>
  <si>
    <t xml:space="preserve">117/2026 PDI</t>
  </si>
  <si>
    <t xml:space="preserve">PRD2023361000294</t>
  </si>
  <si>
    <t xml:space="preserve">Suhaila Mahmoud Smaili Santos</t>
  </si>
  <si>
    <t xml:space="preserve">Efetividade da estimulação transcraniana por corrente contínua combinada à fisioterapia na marcha e equilíbrio de indivíduos com doença de Parkinson: ensaio clínico aleatório.</t>
  </si>
  <si>
    <t xml:space="preserve">118/2026 PDI</t>
  </si>
  <si>
    <t xml:space="preserve">PRD2023361000056</t>
  </si>
  <si>
    <t xml:space="preserve">Fabian Calixto Fraiz</t>
  </si>
  <si>
    <t xml:space="preserve">Competências de profissionais da área da saúde para prática do Letramento em Saúde</t>
  </si>
  <si>
    <t xml:space="preserve">119/2026 PDI</t>
  </si>
  <si>
    <t xml:space="preserve">PRD2023361000036</t>
  </si>
  <si>
    <t xml:space="preserve">Marco Aurelio Romano</t>
  </si>
  <si>
    <t xml:space="preserve">Exposição ao herbicida glifosato como potencial causa de subfertilidade e infertilidade humana</t>
  </si>
  <si>
    <t xml:space="preserve">120/2026 PDI</t>
  </si>
  <si>
    <t xml:space="preserve">PRD2023361000245</t>
  </si>
  <si>
    <t xml:space="preserve">Solena Ziemer Kusma Fidalski</t>
  </si>
  <si>
    <t xml:space="preserve">Política Estadual de Saúde Bucal no estado do Paraná: estratificação de risco e proposta de educação continuada</t>
  </si>
  <si>
    <t xml:space="preserve">121/2026 PDI</t>
  </si>
  <si>
    <t xml:space="preserve">PRD2023361000373</t>
  </si>
  <si>
    <t xml:space="preserve">Alejandro Correa Dominguez</t>
  </si>
  <si>
    <t xml:space="preserve">Hidrogel Funcionalizado com Vesículas Extracelulares de Células-Tronco: Uma Alternativa Promissora para o Tratamento de Feridas Crônicas</t>
  </si>
  <si>
    <t xml:space="preserve">122/2026 PDI</t>
  </si>
  <si>
    <t xml:space="preserve">UNILA</t>
  </si>
  <si>
    <t xml:space="preserve">PRD2023361000711</t>
  </si>
  <si>
    <t xml:space="preserve">Kelvinson Fernandes Viana</t>
  </si>
  <si>
    <t xml:space="preserve">Foz do Iguaçu</t>
  </si>
  <si>
    <t xml:space="preserve">DESENVOLVIMENTO DE UM CANDIDATO VACINAL RECOMBINANTE CONTRA LEISHMANIOSE VISCERAL CANINA</t>
  </si>
  <si>
    <t xml:space="preserve">123/2026 PDI</t>
  </si>
  <si>
    <t xml:space="preserve">PRD2023361000503</t>
  </si>
  <si>
    <t xml:space="preserve">Marcelo Emilio</t>
  </si>
  <si>
    <t xml:space="preserve">Ciência do Sol para Todos: Democratizando o Conhecimento e Construindo uma Sociedade Informada</t>
  </si>
  <si>
    <t xml:space="preserve">124/2026 PDI</t>
  </si>
  <si>
    <t xml:space="preserve">PRD2023361000416</t>
  </si>
  <si>
    <t xml:space="preserve">Emilson Ribeiro Viana Junior</t>
  </si>
  <si>
    <t xml:space="preserve">Simulações Térmicas de um Pack de Baterias de Lítio LFP para Carros Elétricos Urbanos</t>
  </si>
  <si>
    <t xml:space="preserve">125/2026 PDI</t>
  </si>
  <si>
    <t xml:space="preserve">PRD2023361000549</t>
  </si>
  <si>
    <t xml:space="preserve">Samara Silva de Souza</t>
  </si>
  <si>
    <t xml:space="preserve">PLATAFORMAS INTEGRATIVAS DE NANOCELULOSE BACTERIANA PARA TRATAMENTO DE ÁGUA</t>
  </si>
  <si>
    <t xml:space="preserve">126/2026 PDI</t>
  </si>
  <si>
    <t xml:space="preserve">PRD2023361000462</t>
  </si>
  <si>
    <t xml:space="preserve">Noemi Nagata</t>
  </si>
  <si>
    <t xml:space="preserve">Calibração Multivariada Aplicada à Valorização e Controle de Qualidade de Produtos Agrícolas e Avaliação de seus Riscos Ambientais</t>
  </si>
  <si>
    <t xml:space="preserve">127/2026 PDI</t>
  </si>
  <si>
    <t xml:space="preserve">PRD2023361000139</t>
  </si>
  <si>
    <t xml:space="preserve">Camilla Karla Brites Queiroz Martins de Oliveira</t>
  </si>
  <si>
    <t xml:space="preserve">Caracterização cristais 2D de minerais naturais esfoliados mecanicamente em diferentes substratos</t>
  </si>
  <si>
    <t xml:space="preserve">128/2026 PDI</t>
  </si>
  <si>
    <t xml:space="preserve">PRD2023361000301</t>
  </si>
  <si>
    <t xml:space="preserve">Douglas José Coutinho</t>
  </si>
  <si>
    <t xml:space="preserve">Desenvolvimento de Dispositivos e Instrumentação para Sensores Eletrônicos Orgânicos</t>
  </si>
  <si>
    <t xml:space="preserve">129/2026 PDI</t>
  </si>
  <si>
    <t xml:space="preserve">PRD2023361000687</t>
  </si>
  <si>
    <t xml:space="preserve">Fernando César de Macedo Júnior</t>
  </si>
  <si>
    <t xml:space="preserve">Desenvolvimento de estratégias de investigação do modo de ação de inibidores de ureases de microrganismos por RMN</t>
  </si>
  <si>
    <t xml:space="preserve">130/2026 PDI</t>
  </si>
  <si>
    <t xml:space="preserve">PRD2023361000308</t>
  </si>
  <si>
    <t xml:space="preserve">Giancarlo Di Vaccari Botteselle</t>
  </si>
  <si>
    <t xml:space="preserve">Síntese de novos candidatos á fármacos via reações catalisadas por vidros reciclados</t>
  </si>
  <si>
    <t xml:space="preserve">131/2026 PDI</t>
  </si>
  <si>
    <t xml:space="preserve">PRD2023361000251</t>
  </si>
  <si>
    <t xml:space="preserve">Maria Julieta Batista de Almeida Weber</t>
  </si>
  <si>
    <t xml:space="preserve">Memória e patrimônio cultural no Paraná: novas perspectivas historiográficas para divulgação escolar</t>
  </si>
  <si>
    <t xml:space="preserve">132/2026 PDI</t>
  </si>
  <si>
    <t xml:space="preserve">PRD2023361000639</t>
  </si>
  <si>
    <t xml:space="preserve">Emerson Tortola</t>
  </si>
  <si>
    <t xml:space="preserve">Formação de professores em modelagem matemática: ações em favor de seu uso na Educação Básica</t>
  </si>
  <si>
    <t xml:space="preserve">133/2026 PDI</t>
  </si>
  <si>
    <t xml:space="preserve">PRD2023361000033</t>
  </si>
  <si>
    <t xml:space="preserve">Vander Valduga</t>
  </si>
  <si>
    <t xml:space="preserve">Revitis Paraná: Impactos e Resultados para a Vitivinicultura e o Enoturismo no Estado</t>
  </si>
  <si>
    <t xml:space="preserve">134/2026 PDI</t>
  </si>
  <si>
    <t xml:space="preserve">PRD2023361000121</t>
  </si>
  <si>
    <t xml:space="preserve">Rafael Block Samulewski</t>
  </si>
  <si>
    <t xml:space="preserve">Estudo do efeito da radiação ultravioleta em amostras de ferrocianeto adsorvido sobre bentonitas</t>
  </si>
  <si>
    <t xml:space="preserve">135/2026 PDI</t>
  </si>
  <si>
    <t xml:space="preserve">PRD2023361000424</t>
  </si>
  <si>
    <t xml:space="preserve">Rozane de Fátima Turchiello Gomez</t>
  </si>
  <si>
    <t xml:space="preserve">Síntese e caracterização de nanopartículas metálicas e óxidos metálicos para a produção de nanofluidos mono e híbridos e futura utilização em painéis solares</t>
  </si>
  <si>
    <t xml:space="preserve">136/2026 PDI</t>
  </si>
  <si>
    <t xml:space="preserve">25.441.265-1</t>
  </si>
  <si>
    <t xml:space="preserve">TECPAR</t>
  </si>
  <si>
    <t xml:space="preserve">Lanes Randal Prates Marques</t>
  </si>
  <si>
    <t xml:space="preserve">PI 04/2026 - NAPI Agenda 2030</t>
  </si>
  <si>
    <t xml:space="preserve">Energias renováveis</t>
  </si>
  <si>
    <t xml:space="preserve">NAPI AGENDA 2030</t>
  </si>
  <si>
    <t xml:space="preserve">137/2026  PDI</t>
  </si>
  <si>
    <t xml:space="preserve">Cássia Maria Lie Ugaya</t>
  </si>
  <si>
    <t xml:space="preserve">138/2026 PDI</t>
  </si>
  <si>
    <t xml:space="preserve">FADEC</t>
  </si>
  <si>
    <t xml:space="preserve">Rodrigo Camilo</t>
  </si>
  <si>
    <t xml:space="preserve">139/2026 PDI</t>
  </si>
  <si>
    <t xml:space="preserve">FAUEL</t>
  </si>
  <si>
    <t xml:space="preserve">Olivia Orquiza de Carvalho Zara</t>
  </si>
  <si>
    <t xml:space="preserve">140/2026 PDI</t>
  </si>
  <si>
    <t xml:space="preserve">FAUEPG</t>
  </si>
  <si>
    <t xml:space="preserve">Cleise Maria de Almeida Tupich Hilgemberg</t>
  </si>
  <si>
    <t xml:space="preserve">141/2026 PDI</t>
  </si>
  <si>
    <t xml:space="preserve">FAU</t>
  </si>
  <si>
    <t xml:space="preserve">Lisandro Pezzi Schmidt</t>
  </si>
  <si>
    <t xml:space="preserve">142/2026 PDI</t>
  </si>
  <si>
    <t xml:space="preserve">MAR BRASIL</t>
  </si>
  <si>
    <t xml:space="preserve">Allan Paul Krelling</t>
  </si>
  <si>
    <t xml:space="preserve">Pontal do Paraná</t>
  </si>
  <si>
    <t xml:space="preserve">143/2026 PDI</t>
  </si>
  <si>
    <t xml:space="preserve">PRD2023361000276</t>
  </si>
  <si>
    <t xml:space="preserve">Amauri Amorin Assef</t>
  </si>
  <si>
    <t xml:space="preserve">Desenvolvimento de novas aplicações de imageamento por ultrassom em plataformas abertas de pesquisa para avaliação do ambiente coronariano</t>
  </si>
  <si>
    <t xml:space="preserve">144/2026 PDI</t>
  </si>
  <si>
    <t xml:space="preserve">PRD2023361000386 </t>
  </si>
  <si>
    <t xml:space="preserve">Juliana Vitória Messias Bittencourt</t>
  </si>
  <si>
    <t xml:space="preserve">Desenvolvimento de produto a base de Melaleuca alternifolia para a Prevenção da Mastite Bovina</t>
  </si>
  <si>
    <t xml:space="preserve">145/2026 PDI</t>
  </si>
  <si>
    <t xml:space="preserve">PLD2026051000004</t>
  </si>
  <si>
    <t xml:space="preserve">Ricardo Ma
Ssato Takemoto</t>
  </si>
  <si>
    <t xml:space="preserve">PI 01/2026 – “Programa de Pesquis
A Ecológica de Longa Duração (PELD)</t>
  </si>
  <si>
    <t xml:space="preserve">Ecologia de Ecossistemas </t>
  </si>
  <si>
    <t xml:space="preserve">A planície de inundação
 Do alto rio Paraná</t>
  </si>
  <si>
    <t xml:space="preserve">146/2026 PDI</t>
  </si>
  <si>
    <t xml:space="preserve"> PRD2023361000049</t>
  </si>
  <si>
    <t xml:space="preserve">Flavio Clareth Colman</t>
  </si>
  <si>
    <t xml:space="preserve"> Não informado</t>
  </si>
  <si>
    <t xml:space="preserve">Estudo da Influência da Massa Molar, Uniformidade de Cadeia e Transição Sólido-Líquido sobre o Efeito Barocalórico</t>
  </si>
  <si>
    <t xml:space="preserve">147/2026 PDI</t>
  </si>
  <si>
    <t xml:space="preserve">PRD2023361000601</t>
  </si>
  <si>
    <t xml:space="preserve">Gustavo Savaris</t>
  </si>
  <si>
    <t xml:space="preserve">Desenvolvimento de concretos de ultra alto desempenho com baixa emissão de carbono</t>
  </si>
  <si>
    <t xml:space="preserve">148/2026 PDI</t>
  </si>
  <si>
    <t xml:space="preserve">PRD2023361000173</t>
  </si>
  <si>
    <t xml:space="preserve">Clodomiro Unsihuay Vila</t>
  </si>
  <si>
    <t xml:space="preserve">Paraná Energias Inteligentes, Sustentável/Renovável e Eficiente</t>
  </si>
  <si>
    <t xml:space="preserve">149/2026 PDI</t>
  </si>
  <si>
    <t xml:space="preserve">PRD2023361000655</t>
  </si>
  <si>
    <t xml:space="preserve">Kátia Valéria Marques Cardoso Prates</t>
  </si>
  <si>
    <t xml:space="preserve">Pressão Urbana sobre corpos hídricos: impactos na qualidade
da água e alterações do fluxo hídrico - análise por
geoprocessamento</t>
  </si>
  <si>
    <t xml:space="preserve">150/2026 PDI</t>
  </si>
  <si>
    <t xml:space="preserve">PRD2023361000352</t>
  </si>
  <si>
    <t xml:space="preserve">Paulo Rogério Scalassara</t>
  </si>
  <si>
    <t xml:space="preserve">Otimização de Arquiteturas de Redes Neurais Profundas para Detecção de Falhas de Motores de Indução Trifásicos</t>
  </si>
  <si>
    <t xml:space="preserve">151/2026 PDI</t>
  </si>
  <si>
    <t xml:space="preserve">PRD2023361000163 </t>
  </si>
  <si>
    <t xml:space="preserve">Gustavo de Miranda Saleme Gidrão</t>
  </si>
  <si>
    <t xml:space="preserve">Otimização das pegadas de carbono de seções protendidas e armadas de concreto de Ultra Alto Desempenho Reforçado Por Fibras (UHPFRC)</t>
  </si>
  <si>
    <t xml:space="preserve">152/2026 PDI</t>
  </si>
  <si>
    <t xml:space="preserve">PRD2023361000317</t>
  </si>
  <si>
    <t xml:space="preserve">Adilson Luiz Chinelatto</t>
  </si>
  <si>
    <t xml:space="preserve">Desenvolvimento de eletrodos para aplicação em células a combustível com condutividade protônica</t>
  </si>
  <si>
    <t xml:space="preserve">153/2026 PDI</t>
  </si>
  <si>
    <t xml:space="preserve">INC2025851000007</t>
  </si>
  <si>
    <t xml:space="preserve">Amauri Alcindo Alfier</t>
  </si>
  <si>
    <t xml:space="preserve">Ciências Agrárias </t>
  </si>
  <si>
    <t xml:space="preserve">Instituto Nacional de Ciência e Tecnologia para a Cadeia Produtiva do Leite II (INCT - Leite II)</t>
  </si>
  <si>
    <t xml:space="preserve">154/2026 PDI</t>
  </si>
  <si>
    <t xml:space="preserve">INC2025851000008</t>
  </si>
  <si>
    <t xml:space="preserve">Graciela Ines Bolzon de Muniz</t>
  </si>
  <si>
    <t xml:space="preserve">INCT InovaLigno: Inovação em Biorrefinaria de Materiais Lignocelulósicos</t>
  </si>
  <si>
    <t xml:space="preserve">155/2026 PDI</t>
  </si>
  <si>
    <t xml:space="preserve">INC2025851000009</t>
  </si>
  <si>
    <t xml:space="preserve">Paulo Cezar de Freitas Mathias</t>
  </si>
  <si>
    <t xml:space="preserve">Fisiologia de Órgãos e Sistemas </t>
  </si>
  <si>
    <t xml:space="preserve">DOHaD</t>
  </si>
  <si>
    <r>
      <rPr>
        <sz val="10"/>
        <rFont val="Arial Narrow"/>
        <family val="2"/>
        <charset val="1"/>
      </rPr>
      <t xml:space="preserve">156/2026 PDI </t>
    </r>
    <r>
      <rPr>
        <b val="true"/>
        <u val="single"/>
        <sz val="10"/>
        <rFont val="Arial Narrow"/>
        <family val="2"/>
        <charset val="1"/>
      </rPr>
      <t xml:space="preserve">(155)</t>
    </r>
  </si>
  <si>
    <t xml:space="preserve">FIOTEC</t>
  </si>
  <si>
    <t xml:space="preserve">DAD2025191000014</t>
  </si>
  <si>
    <t xml:space="preserve">Fabíola Barbieri Holetz</t>
  </si>
  <si>
    <t xml:space="preserve">Metabolismo de mRNA em
Kinetoplastida</t>
  </si>
  <si>
    <t xml:space="preserve">157/2026 PDI</t>
  </si>
  <si>
    <t xml:space="preserve">INC2025851000010</t>
  </si>
  <si>
    <t xml:space="preserve">Carlos Ricardo Soccol</t>
  </si>
  <si>
    <t xml:space="preserve">BIOTECMAR-PR – Instituto Nacional de Ciência e Tecnologia em Engenharia e Bioeconomia Marinha Sustentável</t>
  </si>
  <si>
    <t xml:space="preserve">158/2026 PDI</t>
  </si>
  <si>
    <t xml:space="preserve">FAPED / EMBRAPA</t>
  </si>
  <si>
    <t xml:space="preserve">INC2025851000005</t>
  </si>
  <si>
    <t xml:space="preserve">Mariangela Hungria da Cunha</t>
  </si>
  <si>
    <t xml:space="preserve">Sete Lagoas</t>
  </si>
  <si>
    <t xml:space="preserve">MicroAgro: Inovações biotecnológicas com microrganismos para uma agricultura produtiva e sustentáve</t>
  </si>
  <si>
    <t xml:space="preserve">159/2026 PDI</t>
  </si>
  <si>
    <t xml:space="preserve">FUNTEF PR / IFPR</t>
  </si>
  <si>
    <t xml:space="preserve">PEV2025771000005 </t>
  </si>
  <si>
    <t xml:space="preserve">Everaldo dos Santos</t>
  </si>
  <si>
    <t xml:space="preserve">CP 17/2025 - Programa de Apoio Institucional para Organização e Participação em Eventos Técnico-Científicos Edição Instituições de Ensino Superior</t>
  </si>
  <si>
    <t xml:space="preserve">IFPR Confere Ciência: Organização e estímulo à
participação em eventos de Pesquisa, Inovação,
Pós-Graduação e Extensão</t>
  </si>
  <si>
    <t xml:space="preserve">160/2026 PDI</t>
  </si>
  <si>
    <t xml:space="preserve">UCR2024271000018 </t>
  </si>
  <si>
    <t xml:space="preserve">Sergei Anatolyevich Paschuk</t>
  </si>
  <si>
    <t xml:space="preserve">CP 15/2024 - Programa de Permanência de Cientistas Ucranianos </t>
  </si>
  <si>
    <t xml:space="preserve">Medida e Controle de Radiação </t>
  </si>
  <si>
    <t xml:space="preserve">Radiações ionizantes e saúde publica</t>
  </si>
  <si>
    <t xml:space="preserve">161/2026 PDI</t>
  </si>
  <si>
    <t xml:space="preserve">PLD2026051000001 </t>
  </si>
  <si>
    <t xml:space="preserve">Andre Andrian Padial</t>
  </si>
  <si>
    <t xml:space="preserve">PI 01/2026 – “Programa de Pesquisa Ecológica de Longa Duração (PELD)</t>
  </si>
  <si>
    <t xml:space="preserve">Pesquisas Ecológicas de Longa Duração no
Rio Guaraguaçu, patrimônio mundial da
humanidade</t>
  </si>
  <si>
    <t xml:space="preserve">162/2026 PDI</t>
  </si>
  <si>
    <t xml:space="preserve">PLD2026051000003</t>
  </si>
  <si>
    <t xml:space="preserve">José Marcelo Domingues Torezan</t>
  </si>
  <si>
    <t xml:space="preserve">Ecologia Aplicada </t>
  </si>
  <si>
    <t xml:space="preserve">Sítio PELD MANP – Mata Atlântica do Norte
do Paraná</t>
  </si>
  <si>
    <t xml:space="preserve">163/2026 PDI</t>
  </si>
  <si>
    <t xml:space="preserve">25.374.727-7 </t>
  </si>
  <si>
    <t xml:space="preserve">Cristiane Canan</t>
  </si>
  <si>
    <t xml:space="preserve">Toledo</t>
  </si>
  <si>
    <t xml:space="preserve">PI 02/2026 NAPI Agritech Symbiosis</t>
  </si>
  <si>
    <t xml:space="preserve">NAPI AgriTech Symbiosis</t>
  </si>
  <si>
    <t xml:space="preserve">164/2026 PDI</t>
  </si>
  <si>
    <t xml:space="preserve">FUNPAR</t>
  </si>
  <si>
    <t xml:space="preserve">Diogo Silva Pellosi</t>
  </si>
  <si>
    <t xml:space="preserve">165/2026 PDI</t>
  </si>
  <si>
    <t xml:space="preserve">Ricardo Vianna Nunes</t>
  </si>
  <si>
    <t xml:space="preserve">Marechal Cândido Rondon</t>
  </si>
  <si>
    <t xml:space="preserve">166/2026 PDI</t>
  </si>
  <si>
    <t xml:space="preserve">FUNDEP</t>
  </si>
  <si>
    <t xml:space="preserve">02/2026</t>
  </si>
  <si>
    <t xml:space="preserve">167/2026 PDI</t>
  </si>
  <si>
    <t xml:space="preserve">Odair Pastor Ferreira</t>
  </si>
  <si>
    <t xml:space="preserve">168/2026 PDI</t>
  </si>
  <si>
    <t xml:space="preserve">FAPEAGRO</t>
  </si>
  <si>
    <t xml:space="preserve">Sandra Cristina Vigo</t>
  </si>
  <si>
    <t xml:space="preserve">169/2026 PDI</t>
  </si>
  <si>
    <t xml:space="preserve">25.376.955-6</t>
  </si>
  <si>
    <t xml:space="preserve">Taciane Finatto</t>
  </si>
  <si>
    <t xml:space="preserve">PI 03/2026 Rede Multiusuária de Equipamentos em Agrogenômica (Rede MEA)</t>
  </si>
  <si>
    <t xml:space="preserve">Rede Multiusuária de Equipamentos em Agrogenômica
(Rede MEA)</t>
  </si>
  <si>
    <t xml:space="preserve">170/2026 PDI</t>
  </si>
  <si>
    <t xml:space="preserve">Felipe Bonini da Luz</t>
  </si>
  <si>
    <t xml:space="preserve">171/2026 PDI</t>
  </si>
  <si>
    <t xml:space="preserve">Erivelto Mercante</t>
  </si>
  <si>
    <t xml:space="preserve">172/2026 PDI</t>
  </si>
  <si>
    <t xml:space="preserve">Jackson Kawakami</t>
  </si>
  <si>
    <t xml:space="preserve">173/2026 PDI</t>
  </si>
  <si>
    <t xml:space="preserve">FUNDEP / UNIOSTE</t>
  </si>
  <si>
    <t xml:space="preserve">PLD2026051000002</t>
  </si>
  <si>
    <t xml:space="preserve">Neucir Szinwelski</t>
  </si>
  <si>
    <t xml:space="preserve">PELD Iguaçu</t>
  </si>
  <si>
    <t xml:space="preserve">174/2026 PDI</t>
  </si>
  <si>
    <t xml:space="preserve">SNC2026021000005</t>
  </si>
  <si>
    <t xml:space="preserve">PI 46/2025 - Semana Nacional de Ciência e Tecnologia e o Programa Pop Ciência no Paraná</t>
  </si>
  <si>
    <t xml:space="preserve">Cultura Oceânica – embarcando rumo à sustentabilidade</t>
  </si>
  <si>
    <t xml:space="preserve">175/2026 PDI</t>
  </si>
  <si>
    <t xml:space="preserve">SNC2026021000002</t>
  </si>
  <si>
    <t xml:space="preserve">Debora de Mello Gonçales Sant Ana</t>
  </si>
  <si>
    <t xml:space="preserve">Divulgação Científica </t>
  </si>
  <si>
    <t xml:space="preserve">SNCT 2025: Interiorizando a Cultura Oceânica no Paraná</t>
  </si>
  <si>
    <t xml:space="preserve">176/2026 PDI</t>
  </si>
  <si>
    <t xml:space="preserve">FUNTEF / UNILA</t>
  </si>
  <si>
    <t xml:space="preserve">SNC2026021000003</t>
  </si>
  <si>
    <t xml:space="preserve">Johan Alexander Cortes Suarez</t>
  </si>
  <si>
    <t xml:space="preserve">Mostra de cnhecimentos de Ramilândia: Planeta água Ciência nas margens do Lago</t>
  </si>
  <si>
    <t xml:space="preserve">177/2026 PDI</t>
  </si>
  <si>
    <t xml:space="preserve">SNC2026021000004</t>
  </si>
  <si>
    <t xml:space="preserve">Regiane Regina Ribeiro</t>
  </si>
  <si>
    <t xml:space="preserve">Ciência pra Quê? Planeta Água e Cultura Oceânica no Litoral do Paraná</t>
  </si>
  <si>
    <t xml:space="preserve">178/2026 PDI</t>
  </si>
  <si>
    <t xml:space="preserve">SNC2026021000006 </t>
  </si>
  <si>
    <t xml:space="preserve">Andréa Bialetzki</t>
  </si>
  <si>
    <t xml:space="preserve">Águas que se conectam: do rio ao mar em tempos de mudanças climáticas.</t>
  </si>
  <si>
    <t xml:space="preserve">179/2026 PDI</t>
  </si>
  <si>
    <t xml:space="preserve">FUND IFPR / FECIAGRO</t>
  </si>
  <si>
    <t xml:space="preserve">SNC2026021000001</t>
  </si>
  <si>
    <t xml:space="preserve">Tatiana Colombo Pimentel</t>
  </si>
  <si>
    <t xml:space="preserve">FECIAGRO (Feira de Ciências em Agroindústria)
2025 – Planeta Água: Inovação e
Sustentabilidade na Agroindústria para Enfrentar
as Mudanças Climáticas</t>
  </si>
  <si>
    <t xml:space="preserve">180/2026 PDI</t>
  </si>
  <si>
    <t xml:space="preserve">Maria Celeste Gonçalves Vidigal</t>
  </si>
  <si>
    <t xml:space="preserve">181/2026 PDI</t>
  </si>
  <si>
    <t xml:space="preserve">Suzana Tiemi Ivamoto Suzuki</t>
  </si>
  <si>
    <t xml:space="preserve">182/2026 PDI</t>
  </si>
  <si>
    <t xml:space="preserve">FAPED</t>
  </si>
  <si>
    <t xml:space="preserve">José Salvador Simoneti Foloni</t>
  </si>
  <si>
    <t xml:space="preserve">183/2026 PDI</t>
  </si>
  <si>
    <t xml:space="preserve">José dos Santos Neto</t>
  </si>
  <si>
    <t xml:space="preserve">184/2026 PDI</t>
  </si>
  <si>
    <t xml:space="preserve">FUNCANDIDO</t>
  </si>
  <si>
    <t xml:space="preserve">Glacy Jaqueline da Silva</t>
  </si>
  <si>
    <t xml:space="preserve">Umuarama</t>
  </si>
  <si>
    <t xml:space="preserve">185/2026 PDI</t>
  </si>
  <si>
    <t xml:space="preserve">IPEC</t>
  </si>
  <si>
    <t xml:space="preserve">Luis Gustavo Morello</t>
  </si>
  <si>
    <t xml:space="preserve">186/2026 PDI</t>
  </si>
  <si>
    <t xml:space="preserve">FUND IFPR</t>
  </si>
  <si>
    <t xml:space="preserve">PBA2025201000402</t>
  </si>
  <si>
    <t xml:space="preserve">Rosana de Fatima Silveira
Jammal Padilha</t>
  </si>
  <si>
    <t xml:space="preserve">CP 23/2024 - Programa Institucional de Pesquisa Universal (Básica e Aplicada)</t>
  </si>
  <si>
    <t xml:space="preserve">Divulgação Científica como estratégia para a sustentabilidade no Litoral do
Paraná: Uma Perspectiva CTS.</t>
  </si>
  <si>
    <t xml:space="preserve">187/2026 PDI</t>
  </si>
  <si>
    <t xml:space="preserve">FUNTEF / UTFPR</t>
  </si>
  <si>
    <t xml:space="preserve">SNC2026021000007</t>
  </si>
  <si>
    <t xml:space="preserve">JULIANA CORTEZ</t>
  </si>
  <si>
    <t xml:space="preserve">Um Mar de Saberes: uma jornada de encantos,
desafios e futuros possíveis</t>
  </si>
  <si>
    <t xml:space="preserve">188/2026 PDI</t>
  </si>
  <si>
    <t xml:space="preserve">ALB2025871000006</t>
  </si>
  <si>
    <t xml:space="preserve">Nájela Tavares Ujiie</t>
  </si>
  <si>
    <t xml:space="preserve">PI 50/2025 - Programa Ganhando o Mundo da Ciência Universidade de Alberta</t>
  </si>
  <si>
    <t xml:space="preserve">Hábitos Alimentares e o Imigrante em Livros Infantis</t>
  </si>
  <si>
    <t xml:space="preserve">189/2026 PDI</t>
  </si>
  <si>
    <t xml:space="preserve">DAD2025191000005</t>
  </si>
  <si>
    <t xml:space="preserve">Leandro Cavalcante Lipinski</t>
  </si>
  <si>
    <t xml:space="preserve">CP  06/2025 - Programa de Pesquisa Alemanha - Paraná (Propar)”</t>
  </si>
  <si>
    <t xml:space="preserve">Aplicação de inteligência artificial para diagnosticar esteato-hepatite por meio de ultrassom em um modelo animal.</t>
  </si>
  <si>
    <t xml:space="preserve">190/2026 PDI</t>
  </si>
  <si>
    <t xml:space="preserve"> INC2026141000003 </t>
  </si>
  <si>
    <t xml:space="preserve">Admilson Teixeira
Franco</t>
  </si>
  <si>
    <t xml:space="preserve">PI 07/2026: INCTs</t>
  </si>
  <si>
    <t xml:space="preserve">Engenharia Térmica </t>
  </si>
  <si>
    <t xml:space="preserve">Ações do Instituto Nacional de Ciência e
Tecnologia em Reologia de Materiais
Complexos Aplicados a Tecnologias
Avançadas (INCT- Rhe9) pelo Paraná</t>
  </si>
  <si>
    <t xml:space="preserve">191/2026 PDI</t>
  </si>
  <si>
    <t xml:space="preserve">MIT2026121000029 </t>
  </si>
  <si>
    <t xml:space="preserve">Fernando Gabriel Romero</t>
  </si>
  <si>
    <t xml:space="preserve">PI 06/26: Mitacs GRI</t>
  </si>
  <si>
    <t xml:space="preserve">Governança de Recursos Naturais na Era Global: Atores, Práticas e Resultados</t>
  </si>
  <si>
    <t xml:space="preserve">192/2026 PDI</t>
  </si>
  <si>
    <t xml:space="preserve">MIT2026121000002</t>
  </si>
  <si>
    <t xml:space="preserve">Gustavo de Jesus Lopez Nunez</t>
  </si>
  <si>
    <t xml:space="preserve">Modificação de fibras de celulose com nanopartículas de
ligas inorgânicas por meio de
síntese sustentável (rota verde)</t>
  </si>
  <si>
    <t xml:space="preserve">193/2026 PDI</t>
  </si>
  <si>
    <t xml:space="preserve">MIT2026121000017</t>
  </si>
  <si>
    <t xml:space="preserve">Luiz Fernando Kazmierczak</t>
  </si>
  <si>
    <t xml:space="preserve">Mapeando o Ativismo
Transgênero</t>
  </si>
  <si>
    <t xml:space="preserve">194/2026 PDI</t>
  </si>
  <si>
    <t xml:space="preserve">MIT2026121000023</t>
  </si>
  <si>
    <t xml:space="preserve">Mariliani Chicarelli da Silva</t>
  </si>
  <si>
    <t xml:space="preserve">Utilização de Opioides na
População Geral de Manitoba:
Um Estudo de Coorte de Base
Populacional</t>
  </si>
  <si>
    <t xml:space="preserve">195/2026 PDI</t>
  </si>
  <si>
    <t xml:space="preserve">MIT2026121000001</t>
  </si>
  <si>
    <t xml:space="preserve">Libera Maria Dalla Costa</t>
  </si>
  <si>
    <t xml:space="preserve">Evolução da Resistência a Medicamentos 2026</t>
  </si>
  <si>
    <t xml:space="preserve">196/2026 PDI</t>
  </si>
  <si>
    <t xml:space="preserve">MIT2026121000004 </t>
  </si>
  <si>
    <t xml:space="preserve">ANA PAULA GUEDES</t>
  </si>
  <si>
    <t xml:space="preserve">Assistência à Produção de uma Obra (Contribuição Teórica e Prática)</t>
  </si>
  <si>
    <t xml:space="preserve">197/2026 PDI</t>
  </si>
  <si>
    <t xml:space="preserve">MIT2026121000021</t>
  </si>
  <si>
    <t xml:space="preserve">Elizandra Fernandes Alves</t>
  </si>
  <si>
    <t xml:space="preserve">Imigrantes na Literatura Infantil Americana</t>
  </si>
  <si>
    <t xml:space="preserve">198/2026 PDI</t>
  </si>
  <si>
    <t xml:space="preserve">MIT2026121000006</t>
  </si>
  <si>
    <t xml:space="preserve">Cléverson de Oliveira e Silva</t>
  </si>
  <si>
    <t xml:space="preserve">Perfil Proteômico da Película
Salivar sobre Zircônia – Uma
Abordagem in vitro</t>
  </si>
  <si>
    <t xml:space="preserve">199/2026 PDI</t>
  </si>
  <si>
    <t xml:space="preserve">MIT2026121000022</t>
  </si>
  <si>
    <t xml:space="preserve">Caroline de Araújo Pupo Hagemeyer</t>
  </si>
  <si>
    <t xml:space="preserve">Feminismo Insurgente: Construção Comunitária da História e Ativismo de Trabalhadoras Sexuais no Contexto do Sul Global</t>
  </si>
  <si>
    <t xml:space="preserve">200/2026 PDI</t>
  </si>
  <si>
    <t xml:space="preserve"> INC2026141000002</t>
  </si>
  <si>
    <t xml:space="preserve">João Luis Garcia</t>
  </si>
  <si>
    <t xml:space="preserve">Doenças Parasitárias de Animais </t>
  </si>
  <si>
    <t xml:space="preserve">Instituto Nacional de Pesquisa em
Toxoplasmose Humana e Animal: Uma
visão de Saúde Única</t>
  </si>
  <si>
    <t xml:space="preserve">201/2026 PDI</t>
  </si>
  <si>
    <t xml:space="preserve">MIT2026121000003</t>
  </si>
  <si>
    <t xml:space="preserve">Viviane Knuppel de Quadros Gerber</t>
  </si>
  <si>
    <t xml:space="preserve">Desenvolvimento de um Novo
Modelo de Avaliação de
Competências para Estudantes
de Graduação em Enfermagem:
Uma Análise Ambiental e
Exploração das Melhores
Práticas</t>
  </si>
  <si>
    <t xml:space="preserve">202/2026 PDI</t>
  </si>
  <si>
    <t xml:space="preserve">MIT2026121000027</t>
  </si>
  <si>
    <t xml:space="preserve">PAULA BARACAT DE GRANDE</t>
  </si>
  <si>
    <t xml:space="preserve">A Poética Plural em Haroldo de Campos</t>
  </si>
  <si>
    <t xml:space="preserve">203/2026 PDI</t>
  </si>
  <si>
    <t xml:space="preserve">UCR2024271000019</t>
  </si>
  <si>
    <t xml:space="preserve">Lukas Gabriel Grzybowski</t>
  </si>
  <si>
    <t xml:space="preserve">CP 15/24: Permanência de Ucranianos</t>
  </si>
  <si>
    <t xml:space="preserve">História Moderna e Contemporânea </t>
  </si>
  <si>
    <t xml:space="preserve">Acolhimento de pesquisador ucraniano no Programa de Pós-Graduação em História Social da UEL</t>
  </si>
  <si>
    <t xml:space="preserve">204/2026 PDI</t>
  </si>
  <si>
    <t xml:space="preserve"> PGM2026111000001</t>
  </si>
  <si>
    <t xml:space="preserve">Fauze Jacó Anaissi</t>
  </si>
  <si>
    <t xml:space="preserve">PI 05/26: Ganhando o Mundo da Ciência: La Trobe</t>
  </si>
  <si>
    <t xml:space="preserve">Química Inorgânica </t>
  </si>
  <si>
    <t xml:space="preserve">Síntese de complexos sacarina para aplicações antimicrobianas</t>
  </si>
  <si>
    <t xml:space="preserve">205/2026 PDI</t>
  </si>
  <si>
    <t xml:space="preserve">PGM2026111000006</t>
  </si>
  <si>
    <t xml:space="preserve">Marco Aurelio Schuler de Oliveira</t>
  </si>
  <si>
    <t xml:space="preserve">Bioquímica dos Microorganismos </t>
  </si>
  <si>
    <t xml:space="preserve">Capacitação em análise genômica e de comunidades microbianas aplicada ao estudo de bioinoculantes agrícolas</t>
  </si>
  <si>
    <t xml:space="preserve">206/2026 PDI</t>
  </si>
  <si>
    <t xml:space="preserve">PGM2026111000008
</t>
  </si>
  <si>
    <t xml:space="preserve">Flavia Maria Leme</t>
  </si>
  <si>
    <t xml:space="preserve">Estruturas secretoras em flores de espécies de Orchidaceae: implicações para a atração de polinizadores e estratégias de polinização</t>
  </si>
  <si>
    <t xml:space="preserve">207/2026 PDI</t>
  </si>
  <si>
    <t xml:space="preserve">PGM2026111000004</t>
  </si>
  <si>
    <t xml:space="preserve">Bacteriófagos e elementos genéticos móveis para prevenir a disseminação da resistência antimicrobiana</t>
  </si>
  <si>
    <t xml:space="preserve">208/2026 PDI</t>
  </si>
  <si>
    <t xml:space="preserve">PGM2026111000007</t>
  </si>
  <si>
    <t xml:space="preserve">Karina Fidanza Rodrigues</t>
  </si>
  <si>
    <t xml:space="preserve">Toxicidade de metais na biota de água doce e a influência da matéria orgânica dissolvida</t>
  </si>
  <si>
    <t xml:space="preserve">209/2026 PDI</t>
  </si>
  <si>
    <t xml:space="preserve">UNIOSTE CASCAVEL</t>
  </si>
  <si>
    <t xml:space="preserve">PGM2026111000003</t>
  </si>
  <si>
    <t xml:space="preserve">Veridiana Lenartovicz Boeira</t>
  </si>
  <si>
    <t xml:space="preserve">Sequenciamento de parasitas da filariose linfática a partir de lâminas e
dried blood spots: novas ferramentas
para vigilância global</t>
  </si>
  <si>
    <t xml:space="preserve">210/2026 PDI</t>
  </si>
  <si>
    <t xml:space="preserve">FERNANDA</t>
  </si>
  <si>
    <t xml:space="preserve">211/2026 PDI</t>
  </si>
  <si>
    <t xml:space="preserve">PIC2026031000008</t>
  </si>
  <si>
    <t xml:space="preserve">MARIA LÚCIA LEITE RIBEIRO OKIMOTO</t>
  </si>
  <si>
    <t xml:space="preserve">CP 18/2025 - Programa Interconexões em CT&amp;I: Paraná-Japão</t>
  </si>
  <si>
    <t xml:space="preserve">Sistema colaborativo de Inovação em Tecnologia Assistiva para segurança na administração domiciliar de dieta enteral</t>
  </si>
  <si>
    <t xml:space="preserve">212/2026 PDI</t>
  </si>
  <si>
    <t xml:space="preserve">FUNDEP / UNIOSTE CASCAVEL</t>
  </si>
  <si>
    <t xml:space="preserve">PIC2026031000001</t>
  </si>
  <si>
    <t xml:space="preserve">Microbiologia e Bioquímica do Solo </t>
  </si>
  <si>
    <t xml:space="preserve">Cooperação Paraná-Japão para Valorização de resíduos agroindustriais para o desenvolvimento de bioinsumos e hidrolisados proteicos com aplicações na agricultura regenerativa</t>
  </si>
  <si>
    <t xml:space="preserve">213/2026 PDI</t>
  </si>
  <si>
    <t xml:space="preserve">25.704.185-9</t>
  </si>
  <si>
    <t xml:space="preserve">Admilton Gonçalves de Oliveira Junior</t>
  </si>
  <si>
    <t xml:space="preserve">PI nº 09/2026 - UEL ONE HEALTH: INOVAÇÃO NO ENSINO, SAÚDE PÚBLICA E PRODUÇÃO DE ALIMENTOS SUSTENTÁVEIS</t>
  </si>
  <si>
    <t xml:space="preserve">UEL One Health: inovação no ensino, saúde pública e produção de alimentos sustentáveis</t>
  </si>
  <si>
    <t xml:space="preserve">214/2026 PDI</t>
  </si>
  <si>
    <t xml:space="preserve">25.671.639-9</t>
  </si>
  <si>
    <t xml:space="preserve">Marcos Lúcio Corazza</t>
  </si>
  <si>
    <t xml:space="preserve">PI nº 08/2026 - Ações Estratégicas em Transição Energética e Hidrogênio: Fase I - Aquisição de equipamentos para pesquisa básica (TRL 1 - 4)</t>
  </si>
  <si>
    <t xml:space="preserve">Ações Estratégicas em Transição Energética e Hidrogênio: Fase I - Aquisição de equipamentos para pesquisa básica (TRL 1 - 4)</t>
  </si>
  <si>
    <t xml:space="preserve">215/2026 PDI</t>
  </si>
  <si>
    <t xml:space="preserve">APC</t>
  </si>
  <si>
    <t xml:space="preserve">MIT2026121000007</t>
  </si>
  <si>
    <t xml:space="preserve">Humberto Maciel França Madeira</t>
  </si>
  <si>
    <t xml:space="preserve">PI 06/2026 - Programa Internacional de Mobilidade Mitacs Globalink Researcher Internship - Canadá e Fundação Araucária</t>
  </si>
  <si>
    <t xml:space="preserve">Combatendo superbactérias: compreensão da resistência a antibióticos e descoberta de novas soluções antimicrobianas</t>
  </si>
  <si>
    <t xml:space="preserve">216/2026 PDI</t>
  </si>
  <si>
    <t xml:space="preserve">MIT2026121000005</t>
  </si>
  <si>
    <t xml:space="preserve">Vanessa Daufenback Ramos</t>
  </si>
  <si>
    <t xml:space="preserve">Intervenção Alimentar Nutricional Controlada em Crianças e o Microbioma Intestinal</t>
  </si>
  <si>
    <t xml:space="preserve">217/2026 PDI</t>
  </si>
  <si>
    <t xml:space="preserve">INC2026141000001</t>
  </si>
  <si>
    <t xml:space="preserve">Aldo José Gorgatti Zarbin</t>
  </si>
  <si>
    <t xml:space="preserve">PI 07/2026 - Programa de Apoio à Consolidação dos Institutos Nacionais de Ciência e Tecnologia no Paraná  (Cooperação MCTI / CNPq / Capes / Fundação Araucária</t>
  </si>
  <si>
    <t xml:space="preserve">Instituto Nacional de Ciência e Tecnologia de Nanomateriais para a Vida (INCT NanoVida)</t>
  </si>
  <si>
    <t xml:space="preserve">218/2026 PDI</t>
  </si>
  <si>
    <t xml:space="preserve">CTP</t>
  </si>
  <si>
    <t xml:space="preserve">EAS2025461000041</t>
  </si>
  <si>
    <t xml:space="preserve">Isabela Maria Edling</t>
  </si>
  <si>
    <t xml:space="preserve">CP 16/2025 - Programa de Apoio Institucional para Organização de Eventos Técnico-Científicos e de Inovação: Edição Associações Técnico-Científicas ou Sociedades Técnico-Científicas e Institutos de Pesquisa sem fins lucrativos</t>
  </si>
  <si>
    <t xml:space="preserve">Techstars Startup Weekend Guarapuava 2026</t>
  </si>
  <si>
    <t xml:space="preserve">219/2026 PDI</t>
  </si>
  <si>
    <t xml:space="preserve">EAS2025461000062</t>
  </si>
  <si>
    <t xml:space="preserve">Jornada de Bioinformática e Inteligência Artificial na Saúde</t>
  </si>
  <si>
    <t xml:space="preserve">220/2026 PDI</t>
  </si>
  <si>
    <t xml:space="preserve">PBA2025201000540</t>
  </si>
  <si>
    <t xml:space="preserve">Neyde Fabiola Balarezo Giarola</t>
  </si>
  <si>
    <t xml:space="preserve">Ciência do Solo</t>
  </si>
  <si>
    <t xml:space="preserve">Diagnóstico da saúde de Latossolos cultivados em plantio direto utilizando a ferramenta Soil Management Assessment Framework (SMAF): um estudo no estado do Paraná, Brasil</t>
  </si>
  <si>
    <t xml:space="preserve">221/2026 PDI</t>
  </si>
  <si>
    <t xml:space="preserve">PBA2025201000541</t>
  </si>
  <si>
    <t xml:space="preserve">Barbara Celânia Fiorin</t>
  </si>
  <si>
    <t xml:space="preserve">Química</t>
  </si>
  <si>
    <t xml:space="preserve">Desenvolvimento de filmes funcionalizados com propriedades antimicrobianas baseados em polissacarídeos, derivados de chalconas e nanopartículas metálicas</t>
  </si>
  <si>
    <t xml:space="preserve">222/2026 PDI</t>
  </si>
  <si>
    <t xml:space="preserve"> PBA2025201000542</t>
  </si>
  <si>
    <t xml:space="preserve">Eniuce Menezes</t>
  </si>
  <si>
    <t xml:space="preserve">Ciências Exatas e da Terra</t>
  </si>
  <si>
    <t xml:space="preserve">Plataforma interativa para monitoramento da dengue no Paraná</t>
  </si>
  <si>
    <t xml:space="preserve">223/2026 PDI</t>
  </si>
  <si>
    <t xml:space="preserve">PBA2025201000539</t>
  </si>
  <si>
    <t xml:space="preserve">Renata Iani Werneck</t>
  </si>
  <si>
    <t xml:space="preserve">Saúde Coletiva</t>
  </si>
  <si>
    <t xml:space="preserve">Uso de telas na infância: sua relação com
variáveis sociais,saúde bucal,mental e física</t>
  </si>
  <si>
    <t xml:space="preserve">224/2026 PDI</t>
  </si>
  <si>
    <t xml:space="preserve">PIC2026031000009</t>
  </si>
  <si>
    <t xml:space="preserve">LINNYER BEATRYS RUIZ AYLON</t>
  </si>
  <si>
    <t xml:space="preserve">CP 18/2025
PROGRAMA INTERCONEXÕES EM CT&amp;I: PARANÁ-JAPÃO</t>
  </si>
  <si>
    <t xml:space="preserve">Manna Mundo: Japão</t>
  </si>
  <si>
    <t xml:space="preserve">225/2026 PDI</t>
  </si>
  <si>
    <t xml:space="preserve">REN2025841000003</t>
  </si>
  <si>
    <t xml:space="preserve">Victor Henrique Alves Ribeiro</t>
  </si>
  <si>
    <t xml:space="preserve">CP 19/2025 - Programa de Bolsas Fundação Araucária &amp; Renault do Brasil </t>
  </si>
  <si>
    <t xml:space="preserve">Programa
Integrado de
Inteligência
Artificial e
Transformação
Digital para
Otimização e
Sustentabilidad
e da Indústria
Automotiva</t>
  </si>
  <si>
    <t xml:space="preserve">226/2026 PDI</t>
  </si>
  <si>
    <t xml:space="preserve">FUNTEF</t>
  </si>
  <si>
    <t xml:space="preserve">REN2025841000006</t>
  </si>
  <si>
    <t xml:space="preserve">Maria Claudia Figueiredo Pereira Emer</t>
  </si>
  <si>
    <t xml:space="preserve">Programa de
Bolsas
Fundação
Araucária
Renault -
Proposta
Institucional
UTFPR 2025</t>
  </si>
  <si>
    <t xml:space="preserve">227/2026 PDI</t>
  </si>
  <si>
    <t xml:space="preserve">REN2025841000004</t>
  </si>
  <si>
    <t xml:space="preserve">Izabel Cristina Riegel Vidotti Miyata</t>
  </si>
  <si>
    <t xml:space="preserve">Cooperação
FA/Renault/UFP
R</t>
  </si>
  <si>
    <t xml:space="preserve">228/2026 PDI</t>
  </si>
  <si>
    <t xml:space="preserve">FPTI</t>
  </si>
  <si>
    <t xml:space="preserve">CNR2025901000001</t>
  </si>
  <si>
    <t xml:space="preserve">Daniel Augusto Cantane</t>
  </si>
  <si>
    <t xml:space="preserve">PI 52/2025 - Confap &amp; CNR 2024</t>
  </si>
  <si>
    <t xml:space="preserve"> Energia</t>
  </si>
  <si>
    <t xml:space="preserve">Pesquisa e desenvolvimento de eletrolisadores de baixo impacto ambiental, eficientes e inovativos para combater as alterações climáticas - HydroH2</t>
  </si>
  <si>
    <t xml:space="preserve">229/2026 PDI</t>
  </si>
  <si>
    <t xml:space="preserve">PBA2025201000510</t>
  </si>
  <si>
    <t xml:space="preserve">Juliana Reichert Assunção Tonelli</t>
  </si>
  <si>
    <t xml:space="preserve">Lingüística, Letras
e Artes</t>
  </si>
  <si>
    <t xml:space="preserve">Paraná plurilíngue: políticas linguísticas para
o ensino de Português como Língua de Acolhimento com crianças
migrantes internacionais</t>
  </si>
  <si>
    <t xml:space="preserve">230/2026 PDI</t>
  </si>
  <si>
    <t xml:space="preserve">25.873.911-6</t>
  </si>
  <si>
    <t xml:space="preserve">Ciro Alberto de Oliveira Ribeiro</t>
  </si>
  <si>
    <t xml:space="preserve">PI 12/2026: - FORTALECIMENTO DA INFRAESTRUTURA TECNOLÓGICA E LABORATORIAL
DA UNIVERSIDADE FEDERAL DO PARANÁ (UFPR) PARA PESQUISA EM ÁREAS
ESTRATÉGICAS DO ESTADO DO PARANÁ</t>
  </si>
  <si>
    <t xml:space="preserve">Fortalecimento da Infraestrutura Tecnológica e Laboratorial da UFPR
para Pesquisa em Áreas Estratégicas do Paraná</t>
  </si>
  <si>
    <t xml:space="preserve">231/2026 PDI</t>
  </si>
  <si>
    <t xml:space="preserve">25.875.750-5</t>
  </si>
  <si>
    <t xml:space="preserve">Keiko Veronica Ono Fonseca </t>
  </si>
  <si>
    <t xml:space="preserve">PI 16/2026:  CIBERAPARANA: REDES DE INTELIGÊNCIA PARA A GOVERNANÇA DIGITAL
DOS MUNICÍPIOS</t>
  </si>
  <si>
    <t xml:space="preserve">PROJETO CIBERAPARANA: Redes de Inteligência para a Governança Digital dos Municípios</t>
  </si>
  <si>
    <t xml:space="preserve">232/2026 PDI</t>
  </si>
  <si>
    <t xml:space="preserve">MIT2026121000024</t>
  </si>
  <si>
    <t xml:space="preserve">Giovanni Venâncio de Souza</t>
  </si>
  <si>
    <t xml:space="preserve">Explorando Aprendizado de Máquina e Algoritmos de Monte Carlo para Redes de Sensores Sem Fio com Reposição de Energia</t>
  </si>
  <si>
    <t xml:space="preserve">233/2026 PDI</t>
  </si>
  <si>
    <t xml:space="preserve">MIT2026121000009</t>
  </si>
  <si>
    <t xml:space="preserve">Fabricius Maia Chaves Bicalho Domingos</t>
  </si>
  <si>
    <t xml:space="preserve">Quantificação da Singularidade Filogenética na Árvore da Vida</t>
  </si>
  <si>
    <t xml:space="preserve">234/2026 PDI</t>
  </si>
  <si>
    <t xml:space="preserve">MIT2026121000011</t>
  </si>
  <si>
    <t xml:space="preserve">Marco Andre Argenta</t>
  </si>
  <si>
    <t xml:space="preserve">Análise dos Impactos Associados a Rompimentos de Barragens</t>
  </si>
  <si>
    <t xml:space="preserve">235/2026 PDI</t>
  </si>
  <si>
    <t xml:space="preserve">MIT2026121000012</t>
  </si>
  <si>
    <t xml:space="preserve">Susan Grace Karp</t>
  </si>
  <si>
    <t xml:space="preserve">Biologia Sintética para Engenharia Metabólica de Produtos Químicos a partir de Matérias Primas Baseadas em Biomassa</t>
  </si>
  <si>
    <t xml:space="preserve">236/2026 PDI</t>
  </si>
  <si>
    <t xml:space="preserve"> MIT2026121000026</t>
  </si>
  <si>
    <t xml:space="preserve">Silvana Weihermann</t>
  </si>
  <si>
    <t xml:space="preserve">Aplicação
de Fluxos de Trabalho Digitais na
Requalificação Adaptativa de Edifícios
Histór icos</t>
  </si>
  <si>
    <t xml:space="preserve">237/2026 PDI</t>
  </si>
  <si>
    <t xml:space="preserve">MIT2026121000018</t>
  </si>
  <si>
    <t xml:space="preserve">ANA CAROLINA BRANDT DE MACEDO</t>
  </si>
  <si>
    <t xml:space="preserve">Alterações cinéticas ao caminhar sobre um obstáculo após fadiga induzida por exercício</t>
  </si>
  <si>
    <t xml:space="preserve">238/2026 PDI</t>
  </si>
  <si>
    <t xml:space="preserve">MIT2026121000014</t>
  </si>
  <si>
    <t xml:space="preserve">Arquitetura
como Tecido Espacial e Social:
Perspectivas Japonesas para Promover
Relações em Múltiplas Escalas</t>
  </si>
  <si>
    <t xml:space="preserve">239/2026 PDI</t>
  </si>
  <si>
    <t xml:space="preserve">MIT2026121000020</t>
  </si>
  <si>
    <t xml:space="preserve">Bruno Angelo Strapasson</t>
  </si>
  <si>
    <t xml:space="preserve">Avaliação das Condições Ambientais Físicas em Instituições de Longa Permanência</t>
  </si>
  <si>
    <t xml:space="preserve">240/2026 PDI</t>
  </si>
  <si>
    <t xml:space="preserve">MIT2026121000025 </t>
  </si>
  <si>
    <t xml:space="preserve">Wilson Flavio Feltrim Roseghini</t>
  </si>
  <si>
    <t xml:space="preserve">Parcerias em Comunidades Sustentáveis</t>
  </si>
  <si>
    <t xml:space="preserve">241/2026 PDI</t>
  </si>
  <si>
    <t xml:space="preserve">MIT2026121000015</t>
  </si>
  <si>
    <t xml:space="preserve">Simone Gisele de Oliveira</t>
  </si>
  <si>
    <t xml:space="preserve">Utilização de múltiplos fluxos de dados para compreender resultados epidemiológicos específicos relacionados à suinocultura nos níveis da exploração, regional, provincial e nacional,</t>
  </si>
  <si>
    <t xml:space="preserve">242/2026 PDI</t>
  </si>
  <si>
    <t xml:space="preserve">MIT2026121000008 </t>
  </si>
  <si>
    <t xml:space="preserve">Alessandro Antonio Scaduto</t>
  </si>
  <si>
    <t xml:space="preserve">“500 Bebês”: Um Estudo
Longitudinal sobre o Desenvolvimento Sociomoral Infantil</t>
  </si>
  <si>
    <t xml:space="preserve">243/2026 PDI</t>
  </si>
  <si>
    <t xml:space="preserve">MIT2026121000028</t>
  </si>
  <si>
    <t xml:space="preserve">Eduardo Todt</t>
  </si>
  <si>
    <t xml:space="preserve">Implementação e Avaliação de Soluções para Servidores de Jogos</t>
  </si>
  <si>
    <t xml:space="preserve">244/2026 PDI</t>
  </si>
  <si>
    <t xml:space="preserve">MIT2026121000010</t>
  </si>
  <si>
    <t xml:space="preserve">Adaptação
Colaborativa de Recursos de Autocuidado no Diabetes (Alimentação,Atividade Física,
Medicação e Manejo do Estresse ) Voltados à População Negra</t>
  </si>
  <si>
    <t xml:space="preserve">245/2026 PDI</t>
  </si>
  <si>
    <t xml:space="preserve">MIT2026121000016</t>
  </si>
  <si>
    <t xml:space="preserve">Carlos Alexandre dos Santos Haemmerle</t>
  </si>
  <si>
    <t xml:space="preserve">Os Efeitos dos Intérpretes na Detecção de Mentiras</t>
  </si>
  <si>
    <t xml:space="preserve">246/2026 PDI</t>
  </si>
  <si>
    <t xml:space="preserve">MIT2026121000013</t>
  </si>
  <si>
    <t xml:space="preserve">Roberta SantAnna Kafrouni</t>
  </si>
  <si>
    <t xml:space="preserve">Entrevistando Crianças</t>
  </si>
  <si>
    <t xml:space="preserve">247/2026 PDI</t>
  </si>
  <si>
    <t xml:space="preserve">MIT2026121000019</t>
  </si>
  <si>
    <t xml:space="preserve">Luana Mota Ferreira</t>
  </si>
  <si>
    <t xml:space="preserve">Aplicações em Nanoteranóstica: Desenvolvimento de Nanopartículas Lipídicas
Sensíveis à Luz</t>
  </si>
  <si>
    <t xml:space="preserve">248/2026 PDI</t>
  </si>
  <si>
    <t xml:space="preserve">PBA2025201000538</t>
  </si>
  <si>
    <t xml:space="preserve">Carolina Mathias</t>
  </si>
  <si>
    <t xml:space="preserve">Genética Humana e Médica.</t>
  </si>
  <si>
    <t xml:space="preserve">Papel Regulatório dos
Macrófagos à Resposta ao Imunoterápico Pembrolizumabe em Câncer de
Mama do Subtipo Luminal B</t>
  </si>
  <si>
    <t xml:space="preserve">249/2026 PDI</t>
  </si>
  <si>
    <t xml:space="preserve">UCR2022051000052</t>
  </si>
  <si>
    <t xml:space="preserve">Fernando de Brito Alves</t>
  </si>
  <si>
    <t xml:space="preserve">CP 09/2022 - Programa de Acolhida a Cientistas Ucranianos</t>
  </si>
  <si>
    <t xml:space="preserve">Jurisdição Constitucional e a Proteção dos
Direitos Fundamentais em Condições de Conflito Armado e
Transformação Democrática: A Experiência da Ucrânia e Perspectivas
Comparadas para o Brasil</t>
  </si>
  <si>
    <t xml:space="preserve">250/2026 PDI</t>
  </si>
  <si>
    <t xml:space="preserve">UCR2022051000051 </t>
  </si>
  <si>
    <t xml:space="preserve">Letícia Peret Antunes Hardt</t>
  </si>
  <si>
    <t xml:space="preserve">Áreas de Valor Ambiental como Potencial para o Desenvolvimento Econômico Sustentável dos Governos Locais: um estudo comparativo de parques paisagísticos no Brasil e na Ucrânia</t>
  </si>
  <si>
    <t xml:space="preserve">251/2026 PDI</t>
  </si>
  <si>
    <t xml:space="preserve">FUNDEP/ UNIOSTE TOLEDO</t>
  </si>
  <si>
    <t xml:space="preserve">PIC2026031000007</t>
  </si>
  <si>
    <t xml:space="preserve">Weimar Freire da Rocha Jr</t>
  </si>
  <si>
    <t xml:space="preserve">Ciências Sociais Aplicadas</t>
  </si>
  <si>
    <t xml:space="preserve">Empreendedorismo NipoBrasileiro na Região Trinacional e no Norte do Paraná: trajetórias, estratégias e desafios de dekasseguis retornados</t>
  </si>
  <si>
    <t xml:space="preserve">252/2026 PDI</t>
  </si>
  <si>
    <t xml:space="preserve">FUNDEP / UNIOSTE REITORIA</t>
  </si>
  <si>
    <t xml:space="preserve">PFC2026281000001</t>
  </si>
  <si>
    <t xml:space="preserve">Rosislene de Fatima Fontana</t>
  </si>
  <si>
    <t xml:space="preserve">PI 13/2026 - Semana Estadual de Ciência, Tecnologia e Ensino Superior (SECTES) - Paraná Faz Ciência 2026</t>
  </si>
  <si>
    <t xml:space="preserve">Multidisciplinar</t>
  </si>
  <si>
    <t xml:space="preserve">Semana Estadual de Ciência, Tecnologia e Ensino Superior do Paraná - Paraná Faz Ciência 2026</t>
  </si>
  <si>
    <t xml:space="preserve">253/2026 PDI</t>
  </si>
  <si>
    <t xml:space="preserve">PBA2025201000546</t>
  </si>
  <si>
    <t xml:space="preserve">Daniele Fernanda Felip</t>
  </si>
  <si>
    <t xml:space="preserve"> Ciências da
Saúde</t>
  </si>
  <si>
    <t xml:space="preserve"> Aplicação da reflexologia e da aromaterapia
como terapias complementares na promoção da saúde de mulheres
durante o climatério: um estudo clínico</t>
  </si>
  <si>
    <t xml:space="preserve">254/2026 PDI</t>
  </si>
  <si>
    <t xml:space="preserve">UCR2022131000020</t>
  </si>
  <si>
    <t xml:space="preserve">CP 10/2022 - Programa Institucional Universidades Amig@s: Acolhimento Extensionista aos Cientistas Ucranianos (Fluxo Contínuo)</t>
  </si>
  <si>
    <t xml:space="preserve">Acolhimento e suporte ao pesquisador visitante no PPGTU</t>
  </si>
  <si>
    <t xml:space="preserve">255/2026 PDI</t>
  </si>
  <si>
    <t xml:space="preserve">PGM2026111000002</t>
  </si>
  <si>
    <t xml:space="preserve">GLACIELA KASCHUK</t>
  </si>
  <si>
    <t xml:space="preserve">Microbiologia e Bioquímica do Solo</t>
  </si>
  <si>
    <t xml:space="preserve">Estimativas de fixação biológica de
nitrogênio por meio da determinação
das frações ¹⁵N/¹⁴N no tecido vegetal</t>
  </si>
  <si>
    <t xml:space="preserve">256/2026 PDI</t>
  </si>
  <si>
    <t xml:space="preserve">AGR2026261000003</t>
  </si>
  <si>
    <t xml:space="preserve">PI 15/2026 - Programa de Qualificação da Agropesquisa dos Colégios Agrícolas Estaduais do Paraná (Programa Agroqualipesquisa)</t>
  </si>
  <si>
    <t xml:space="preserve">Ciências Agrárias</t>
  </si>
  <si>
    <t xml:space="preserve">Formação de pesquisadores e produção científica qualificada em colégios agrícola e florestal da região centro-sul do Paraná</t>
  </si>
  <si>
    <t xml:space="preserve">257/2026 PDI</t>
  </si>
  <si>
    <t xml:space="preserve">AGR2026261000005</t>
  </si>
  <si>
    <t xml:space="preserve">Marcos Augusto Alves da Silva</t>
  </si>
  <si>
    <t xml:space="preserve">Ciências Humanas</t>
  </si>
  <si>
    <t xml:space="preserve">Programa de Qualificação da Agropesquisa dos Colégios Agrícolas Estaduais do Paraná</t>
  </si>
  <si>
    <t xml:space="preserve">258/2026 PDI</t>
  </si>
  <si>
    <t xml:space="preserve">AGR2026261000006</t>
  </si>
  <si>
    <t xml:space="preserve">Marcelo Augusto Batista</t>
  </si>
  <si>
    <t xml:space="preserve">Qualificação profissional de professores
do ensino técnico (Colégios Agrícolas)
do Paraná - 2026-2029</t>
  </si>
  <si>
    <t xml:space="preserve">259/2026 PDI</t>
  </si>
  <si>
    <t xml:space="preserve">AGR2026261000001</t>
  </si>
  <si>
    <t xml:space="preserve">Claudemir Zucareli</t>
  </si>
  <si>
    <t xml:space="preserve">Agropesquisa nos Colégios Agrícolas do Paraná no âmbito do Programa de Pós-Graduação em Agronomia da Universidade Estadual de Londrina</t>
  </si>
  <si>
    <t xml:space="preserve">260/2026 PDI</t>
  </si>
  <si>
    <t xml:space="preserve">AGR2026261000002</t>
  </si>
  <si>
    <t xml:space="preserve">Dantielli Assumpção Garcia</t>
  </si>
  <si>
    <t xml:space="preserve">Programa AgroQualiPesquisa (Unioeste)</t>
  </si>
  <si>
    <t xml:space="preserve">261/2026 PDI</t>
  </si>
  <si>
    <t xml:space="preserve">DAD2025191000009</t>
  </si>
  <si>
    <t xml:space="preserve">Jorge Antonio Silva Centeno</t>
  </si>
  <si>
    <t xml:space="preserve">Fotogrametria</t>
  </si>
  <si>
    <t xml:space="preserve">Mapeamento e modelagem 3D em florestas
densas</t>
  </si>
  <si>
    <t xml:space="preserve">262/2026 PDI</t>
  </si>
  <si>
    <t xml:space="preserve">PIC2026031000006</t>
  </si>
  <si>
    <t xml:space="preserve">Jesiane Stefânia da Silva Barista</t>
  </si>
  <si>
    <t xml:space="preserve">CP 18/25. Interconexões: Japão</t>
  </si>
  <si>
    <t xml:space="preserve">Microbiologia Aplicada</t>
  </si>
  <si>
    <t xml:space="preserve">Biologia das simbioses para o crescimento sustentável de plantas</t>
  </si>
  <si>
    <t xml:space="preserve">263/2026 PDI</t>
  </si>
  <si>
    <t xml:space="preserve"> AGR2026261000004</t>
  </si>
  <si>
    <t xml:space="preserve">PI 15/26: AgroQualiPesquisa </t>
  </si>
  <si>
    <t xml:space="preserve">Agronomia</t>
  </si>
  <si>
    <t xml:space="preserve"> Qualificação científica,
formação docente e iniciação científica
júnior em agropesquisa: integração entre
o PPG-Agronomia/UEPG e os Colégios
Agrícolas Estaduais do Paraná</t>
  </si>
  <si>
    <t xml:space="preserve">264/2026 PDI</t>
  </si>
  <si>
    <t xml:space="preserve">FUNDECAMP/UNIOSTE</t>
  </si>
  <si>
    <t xml:space="preserve">PBA2025201000545 </t>
  </si>
  <si>
    <t xml:space="preserve">Vandeir Francisco Guimãres</t>
  </si>
  <si>
    <t xml:space="preserve">Fisiologia de Plantas Cultivadas</t>
  </si>
  <si>
    <t xml:space="preserve">Mitigação da seca e promoção de crescimento em soja e milho, com bactérias promotoras de crescimento</t>
  </si>
  <si>
    <t xml:space="preserve">265/2026 PDI</t>
  </si>
  <si>
    <t xml:space="preserve">PBX2026101000001 </t>
  </si>
  <si>
    <t xml:space="preserve">Vania Gryczak</t>
  </si>
  <si>
    <t xml:space="preserve">CP 03/2026 - Programa Institucional de Bolsas para Extensão Universitária (PIBEX)</t>
  </si>
  <si>
    <t xml:space="preserve">Programa Institucional de Bolsas de
Extensão Universitária na Unicentro
2026-2027</t>
  </si>
  <si>
    <t xml:space="preserve">266/2026 PDI</t>
  </si>
  <si>
    <t xml:space="preserve"> INTEGRADO</t>
  </si>
  <si>
    <t xml:space="preserve">PBX2026101000002</t>
  </si>
  <si>
    <t xml:space="preserve">Francielle Baptista</t>
  </si>
  <si>
    <t xml:space="preserve">Programa de Bolsas de Extensão Universitária - Fundação
Araucária – Instituto Integrado de Ciência e Tecnologia – IN2</t>
  </si>
  <si>
    <t xml:space="preserve">267/2026 PDI</t>
  </si>
  <si>
    <t xml:space="preserve">PBX2026101000003</t>
  </si>
  <si>
    <t xml:space="preserve">Nivea Tais Vila</t>
  </si>
  <si>
    <t xml:space="preserve">EXECUÇÃO DO “PROJETO PROGRAMA INSTITUCIONAL DE BOLSAS DE EXTENSÃO UNIVERSITÁRIA - PIBEX 2026/UEM</t>
  </si>
  <si>
    <t xml:space="preserve">268/2026 PDI</t>
  </si>
  <si>
    <t xml:space="preserve">IFL</t>
  </si>
  <si>
    <t xml:space="preserve">PBX2026101000004</t>
  </si>
  <si>
    <t xml:space="preserve">Leandro Henrique Magalhães</t>
  </si>
  <si>
    <t xml:space="preserve">Bolsas de
Extensão 2026</t>
  </si>
  <si>
    <t xml:space="preserve">269/2026 PDI</t>
  </si>
  <si>
    <t xml:space="preserve">PBX2026101000005</t>
  </si>
  <si>
    <t xml:space="preserve">Rodrigo de Andrade Costa</t>
  </si>
  <si>
    <t xml:space="preserve">Programa Institucional de Bolsas de Extensão Universitária PUCPR – PIBEX 2026/2027</t>
  </si>
  <si>
    <t xml:space="preserve">270/2026 PDI</t>
  </si>
  <si>
    <t xml:space="preserve">PBX2026101000006</t>
  </si>
  <si>
    <t xml:space="preserve">Liza Ogawa</t>
  </si>
  <si>
    <t xml:space="preserve">Programa Institucional de Bolsas de Iniciação a Extensão da UENP - PIBEX Fundação Araucária</t>
  </si>
  <si>
    <t xml:space="preserve">271/2026 PDI</t>
  </si>
  <si>
    <t xml:space="preserve">IFPR</t>
  </si>
  <si>
    <t xml:space="preserve">PBX2026101000009</t>
  </si>
  <si>
    <t xml:space="preserve">Michele Rosset</t>
  </si>
  <si>
    <t xml:space="preserve">Programa
Institucional de Bolsas de Apoio à
Extensão – Modalidade de Graduação</t>
  </si>
  <si>
    <t xml:space="preserve">272/2026 PDI</t>
  </si>
  <si>
    <t xml:space="preserve">PBX2026101000010</t>
  </si>
  <si>
    <t xml:space="preserve">Luiza Tatiana Forte</t>
  </si>
  <si>
    <t xml:space="preserve">Projetos de Extensão - FPP 2026</t>
  </si>
  <si>
    <t xml:space="preserve">273/2026 PDI</t>
  </si>
  <si>
    <t xml:space="preserve">CPUP</t>
  </si>
  <si>
    <t xml:space="preserve">PBX2026101000012</t>
  </si>
  <si>
    <t xml:space="preserve">Rivail Vanin de Andrade</t>
  </si>
  <si>
    <t xml:space="preserve">Extensão Universitária e Desenvolvimento Territorial: Redes de Cooperação e Impacto Social nos Polos de Inovação de Curitiba e Londrina</t>
  </si>
  <si>
    <t xml:space="preserve">274/2026 PDI</t>
  </si>
  <si>
    <t xml:space="preserve">PBX2026101000013</t>
  </si>
  <si>
    <t xml:space="preserve">Sérgio Carrazedo Dantas</t>
  </si>
  <si>
    <t xml:space="preserve"> PIBEX UNESPAR 2026/2027”</t>
  </si>
  <si>
    <t xml:space="preserve">275/2026 PDI</t>
  </si>
  <si>
    <t xml:space="preserve">PBX2026101000016</t>
  </si>
  <si>
    <t xml:space="preserve">Stella Maris Schmall da Cruz</t>
  </si>
  <si>
    <t xml:space="preserve">PROGRAMA DE APOIO ÀS
ATIVIDADES DE EXTENSÃO
UNIVERSITÁRIA NA UTFPR - PIBEX</t>
  </si>
  <si>
    <t xml:space="preserve">276/2026 PDI</t>
  </si>
  <si>
    <t xml:space="preserve">UNIOSTE</t>
  </si>
  <si>
    <t xml:space="preserve">PBX2026101000019</t>
  </si>
  <si>
    <t xml:space="preserve">Fabiana Regina Veloso</t>
  </si>
  <si>
    <t xml:space="preserve">Programa Institucional de
Bolsas de Extensão Universitária 
PIBEX</t>
  </si>
  <si>
    <t xml:space="preserve">277/2026 PDI</t>
  </si>
  <si>
    <t xml:space="preserve">PBX2026101000020</t>
  </si>
  <si>
    <t xml:space="preserve">Marina Tolentino Marinho</t>
  </si>
  <si>
    <t xml:space="preserve">Programa Institucional de Bolsas de
Extensão Universitária na UEPG 
PIBEX 2026</t>
  </si>
  <si>
    <t xml:space="preserve">278/2026 PDI</t>
  </si>
  <si>
    <t xml:space="preserve">AEAPB</t>
  </si>
  <si>
    <t xml:space="preserve">EAS2026161000024</t>
  </si>
  <si>
    <t xml:space="preserve">Edson Roberto Silveira</t>
  </si>
  <si>
    <t xml:space="preserve">CP 05/2026 - Programa de Apoio Institucional para Organização de Eventos Técnico-Científicos e de Inovação: Edição Associações Técnico-Científicas ou Sociedades Técnico-Científicas e Institutos de Pesquisa sem fins lucrativos</t>
  </si>
  <si>
    <t xml:space="preserve">3º ENSIPA - Encontro
Paranaense de Sistemas Integrados Produção Agropecuária</t>
  </si>
  <si>
    <t xml:space="preserve">279/2026 PDI</t>
  </si>
  <si>
    <t xml:space="preserve">EAS2026161000018</t>
  </si>
  <si>
    <t xml:space="preserve">Engenharia de
Materiais e Metalúrgica</t>
  </si>
  <si>
    <t xml:space="preserve">XXIV
Encontro Anual da Sociedade Brasileira
de Materiais - 2026</t>
  </si>
  <si>
    <t xml:space="preserve">280/2026 PDI</t>
  </si>
  <si>
    <t xml:space="preserve">EAS2026161000007</t>
  </si>
  <si>
    <t xml:space="preserve">Lívia Regina Nogueira dos Santos</t>
  </si>
  <si>
    <t xml:space="preserve">BABT 80
anos: Ciência, Saúde Única e Caminhos
para o Paraná 2040</t>
  </si>
  <si>
    <t xml:space="preserve">281/2026 PDI</t>
  </si>
  <si>
    <t xml:space="preserve">FUNTEF/UFPR</t>
  </si>
  <si>
    <t xml:space="preserve">EAS2026161000040</t>
  </si>
  <si>
    <t xml:space="preserve">Rafael Fernando Pequito Lima</t>
  </si>
  <si>
    <t xml:space="preserve">Tecnologia e Inovação</t>
  </si>
  <si>
    <t xml:space="preserve">Empreende Week Summit 2026</t>
  </si>
  <si>
    <t xml:space="preserve">282/2026 PDI</t>
  </si>
  <si>
    <t xml:space="preserve">UCR2024271000020</t>
  </si>
  <si>
    <t xml:space="preserve">Federico Ferraguto</t>
  </si>
  <si>
    <t xml:space="preserve">CP 15/2024 - Programa de Permanência de Cientistas Ucranianos (Fluxo Contínuo)</t>
  </si>
  <si>
    <t xml:space="preserve">Ciências
Humanas</t>
  </si>
  <si>
    <t xml:space="preserve">Educação
financeira de estudantes e pós
graduandos de áreas não econômicas
como fator de comportamento financeiro
responsável e de segurança
socioeconômica</t>
  </si>
  <si>
    <t xml:space="preserve">283/2026 PDI</t>
  </si>
  <si>
    <t xml:space="preserve">INTEGRADO</t>
  </si>
  <si>
    <t xml:space="preserve">EAS2026161000001</t>
  </si>
  <si>
    <t xml:space="preserve"> V SIMPAR - Simpósio de
Pesquisa, Extensão e Inovação do
Paraná”</t>
  </si>
  <si>
    <t xml:space="preserve">284/2026 PDI</t>
  </si>
  <si>
    <t xml:space="preserve">FUNCETIC</t>
  </si>
  <si>
    <t xml:space="preserve">EAS2026161000019</t>
  </si>
  <si>
    <t xml:space="preserve">Mariana Aparecida Bologna Soares de Andrade</t>
  </si>
  <si>
    <t xml:space="preserve">Divulgação
Científica</t>
  </si>
  <si>
    <t xml:space="preserve"> Feira de
Inovação, Tecnologia e Ciências
(FITEC)</t>
  </si>
  <si>
    <t xml:space="preserve">285/2026 PDI</t>
  </si>
  <si>
    <t xml:space="preserve">EAS2026161000012</t>
  </si>
  <si>
    <t xml:space="preserve">Ana Laura Becker Zierhut</t>
  </si>
  <si>
    <t xml:space="preserve">Tecnologia e
Inovação</t>
  </si>
  <si>
    <t xml:space="preserve">Cilla Tech &amp; Innovation Summi t</t>
  </si>
  <si>
    <t xml:space="preserve">286/2026 PDI</t>
  </si>
  <si>
    <t xml:space="preserve">EAS2026161000026</t>
  </si>
  <si>
    <t xml:space="preserve">ANDRESSA MARLISE XAVIER DE SOUZA</t>
  </si>
  <si>
    <t xml:space="preserve">PARA A EXECUÇÃO DO “PROJETO
Feira de Inovação das Ciências e
Engenharia - Ficiências</t>
  </si>
  <si>
    <t xml:space="preserve">287/2026 PDI</t>
  </si>
  <si>
    <t xml:space="preserve">MGATECH</t>
  </si>
  <si>
    <t xml:space="preserve">EAS2026161000037</t>
  </si>
  <si>
    <t xml:space="preserve">Ana Paula Ribeiro de Freitas</t>
  </si>
  <si>
    <t xml:space="preserve">InovaWeek Maringá 2026</t>
  </si>
  <si>
    <t xml:space="preserve">288/2026 PDI</t>
  </si>
  <si>
    <t xml:space="preserve">FUNDETEC</t>
  </si>
  <si>
    <t xml:space="preserve">EAS2026161000038</t>
  </si>
  <si>
    <t xml:space="preserve">LUIS HENRIQUE DOS SANTOS</t>
  </si>
  <si>
    <t xml:space="preserve">Pacto pela Inovação:
Semana Municipal de Ciência,
Tecnologia e Inovação de Cascavel</t>
  </si>
  <si>
    <t xml:space="preserve">289/2026 PDI</t>
  </si>
  <si>
    <t xml:space="preserve">EAS2026161000039</t>
  </si>
  <si>
    <t xml:space="preserve">Tecnologia da Informação e
Comunicação</t>
  </si>
  <si>
    <t xml:space="preserve">5ª Feira de Inovação de
Cascavel – Technovação: Ciência,
Robótica e Educação Tecnológica</t>
  </si>
  <si>
    <t xml:space="preserve">290/2026 PDI</t>
  </si>
  <si>
    <t xml:space="preserve">EAS2026161000055</t>
  </si>
  <si>
    <t xml:space="preserve">Marcelo Farid Pereira</t>
  </si>
  <si>
    <t xml:space="preserve">1º Fórum Maringaense de Inovação Industrial e Transformação Di g i ta l</t>
  </si>
  <si>
    <t xml:space="preserve">291/2026 PDI</t>
  </si>
  <si>
    <t xml:space="preserve">EAS2026161000057</t>
  </si>
  <si>
    <t xml:space="preserve">Gabriel dos Santos e Silva</t>
  </si>
  <si>
    <t xml:space="preserve">Educação</t>
  </si>
  <si>
    <t xml:space="preserve">Encontro Paranaense de
Educação Matemática</t>
  </si>
  <si>
    <t xml:space="preserve">292/2026 PDI</t>
  </si>
  <si>
    <t xml:space="preserve">AEAVP</t>
  </si>
  <si>
    <t xml:space="preserve">EAS2026161000021</t>
  </si>
  <si>
    <t xml:space="preserve">Amilton Negrini Asman</t>
  </si>
  <si>
    <t xml:space="preserve">EXECUÇÃO DO “PROJETO
AGROMAIS - EFICIÊNCIA,
TECNOLOGIA E SUSTENTABILIDAD</t>
  </si>
  <si>
    <t xml:space="preserve">293/2026 PDI</t>
  </si>
  <si>
    <t xml:space="preserve">EAS2026161000054</t>
  </si>
  <si>
    <t xml:space="preserve">MAURA HARUMI SUGAI GUERIOS</t>
  </si>
  <si>
    <t xml:space="preserve">Tecnologia da
Informação e Comunicação</t>
  </si>
  <si>
    <t xml:space="preserve"> Elas São Tech - Feito por
Elas, para Todos</t>
  </si>
  <si>
    <t xml:space="preserve">294/2026 PDI</t>
  </si>
  <si>
    <t xml:space="preserve">REDE</t>
  </si>
  <si>
    <t xml:space="preserve">EAS2026161000004</t>
  </si>
  <si>
    <t xml:space="preserve">Richardson Péricles Barreto</t>
  </si>
  <si>
    <t xml:space="preserve">Energia</t>
  </si>
  <si>
    <t xml:space="preserve"> Smart
Energy</t>
  </si>
  <si>
    <t xml:space="preserve">295/2026 PDI</t>
  </si>
  <si>
    <t xml:space="preserve">EAS2026161000005</t>
  </si>
  <si>
    <t xml:space="preserve">Lucio Tadeu Mota</t>
  </si>
  <si>
    <t xml:space="preserve">Arqueologia</t>
  </si>
  <si>
    <t xml:space="preserve"> XIV Encontro da SAB Sul e
VI Jornadas de Atualização em
Arqueologia Guarani (JAAG) – Entre
Emergências e Reconstruções. Qual
Será o Futuro de Nosso Passado</t>
  </si>
  <si>
    <t xml:space="preserve">296/2026 PDI</t>
  </si>
  <si>
    <t xml:space="preserve">EAS2026161000033</t>
  </si>
  <si>
    <t xml:space="preserve">JOSE LUIS DALTO</t>
  </si>
  <si>
    <t xml:space="preserve"> Tecnologia e
Inovação</t>
  </si>
  <si>
    <t xml:space="preserve">
INOVA+IBIPORÃ 2026</t>
  </si>
  <si>
    <t xml:space="preserve">297/2026 PDI</t>
  </si>
  <si>
    <t xml:space="preserve">EAS2026161000049</t>
  </si>
  <si>
    <t xml:space="preserve">Eletroquímica</t>
  </si>
  <si>
    <t xml:space="preserve">XXVII
ENBAT – Encontro de Produtores de
Baterias Chumbo-Ácido – Carlos
Ventura D’Alkaine</t>
  </si>
  <si>
    <t xml:space="preserve">298/2026 PDI</t>
  </si>
  <si>
    <t xml:space="preserve">EAS2026161000030</t>
  </si>
  <si>
    <t xml:space="preserve">Lia Carolina Almeida Soares de Medeiros</t>
  </si>
  <si>
    <t xml:space="preserve">XVI
Simpósio da SBMM de Ciências da
Vida</t>
  </si>
  <si>
    <t xml:space="preserve">299/2026 PDI</t>
  </si>
  <si>
    <t xml:space="preserve">EAS2026161000028</t>
  </si>
  <si>
    <t xml:space="preserve">Helisson Faoro</t>
  </si>
  <si>
    <t xml:space="preserve">Ciências
Biológicas</t>
  </si>
  <si>
    <t xml:space="preserve"> IntegraBio
Paraná</t>
  </si>
  <si>
    <t xml:space="preserve">300/2026 PDI</t>
  </si>
  <si>
    <t xml:space="preserve">PIB2026081000001</t>
  </si>
  <si>
    <t xml:space="preserve">CP 01/26: PIBIC &amp; PIBIT</t>
  </si>
  <si>
    <t xml:space="preserve">Programa de Bolsas de
Iniciação Científica e Tecnológica 
Fundação Araucária – Instituto Integrado
de Ciência e Tecnologia – IN2</t>
  </si>
  <si>
    <t xml:space="preserve">301/2026 PDI</t>
  </si>
  <si>
    <t xml:space="preserve">PIB2026081000004</t>
  </si>
  <si>
    <t xml:space="preserve">Flávia Debiagi</t>
  </si>
  <si>
    <t xml:space="preserve">Programa de Iniciação Científica e
Iniciação em Desenvolvimento T
ecnológico e Inovação da UENP
(2026/2027)</t>
  </si>
  <si>
    <t xml:space="preserve">302/2026 PDI</t>
  </si>
  <si>
    <t xml:space="preserve">PIB2026081000005</t>
  </si>
  <si>
    <t xml:space="preserve"> Bolsas de
Iniciação Científica 2026</t>
  </si>
  <si>
    <t xml:space="preserve">303/2026 PDI</t>
  </si>
  <si>
    <t xml:space="preserve">PIB2026081000006</t>
  </si>
  <si>
    <t xml:space="preserve">Adélli Bortolon Bazza</t>
  </si>
  <si>
    <t xml:space="preserve">PROJETO PIBIC &amp;
PIBITI Unespar 2026-2027</t>
  </si>
  <si>
    <t xml:space="preserve">304/2026 PDI</t>
  </si>
  <si>
    <t xml:space="preserve">PIB2026081000007</t>
  </si>
  <si>
    <t xml:space="preserve">Marcos Luciano Bruschi</t>
  </si>
  <si>
    <t xml:space="preserve">Programas
Institucionais de Bolsas de Iniciação
Científica e Iniciação em
Desenvolvimento Tecnológico e
Inovação da UEM</t>
  </si>
  <si>
    <t xml:space="preserve">305/2026 PDI</t>
  </si>
  <si>
    <t xml:space="preserve">PIB2026081000010</t>
  </si>
  <si>
    <t xml:space="preserve">KATIA REGINA GARCIA PUNHAGUI</t>
  </si>
  <si>
    <t xml:space="preserve">Programa de Bolsas de
Iniciação Científica e Iniciação em
Desenvolvimento Tecnológico e
Inovação: PIBIC/PIBIT UNILA 2026
2027</t>
  </si>
  <si>
    <t xml:space="preserve">306/2026 PDI</t>
  </si>
  <si>
    <t xml:space="preserve">PIB2026081000011</t>
  </si>
  <si>
    <t xml:space="preserve">Douglas Cardoso Dragunski</t>
  </si>
  <si>
    <t xml:space="preserve"> PROGRAMA DE BOLSAS
DE INICIAÇÃO CIENTÍFICA E
INICIAÇÃO EM DESENVOLVIMENTO
TECNOLÓGICO E INOVAÇÃO - PIBIC
&amp; PIBIT/UNIOESTE</t>
  </si>
  <si>
    <t xml:space="preserve">307/2026 PDI</t>
  </si>
  <si>
    <t xml:space="preserve">PIB2026081000012</t>
  </si>
  <si>
    <t xml:space="preserve">Victor Nunes Leal Cruz e Silva</t>
  </si>
  <si>
    <t xml:space="preserve">Iniciação Científica e Iniciação em Desenvolvimento Tecnológico e Inovação UFPR -2026/2027</t>
  </si>
  <si>
    <t xml:space="preserve">308/2026 PDI</t>
  </si>
  <si>
    <t xml:space="preserve">PIB2026081000014</t>
  </si>
  <si>
    <t xml:space="preserve">PROJETO FUNDETEC INOVA IV</t>
  </si>
  <si>
    <t xml:space="preserve">309/2026 PDI</t>
  </si>
  <si>
    <t xml:space="preserve">PIB2026081000016</t>
  </si>
  <si>
    <t xml:space="preserve">Daniela Dib Gonçalves</t>
  </si>
  <si>
    <t xml:space="preserve">PROJETO PIBIC &amp;
PIBITI: PROGRAMA DE BOLSAS DE
INICIAÇÃO CIENTÍFICA E INICIAÇÃO
EM DESENVOLVIMENTO
TECNOLÓGICO E INOVAÇÃO DA
UNIPAR EM PARCERIA COM A
FUNDAÇÃO ARAUCÁRIA</t>
  </si>
  <si>
    <t xml:space="preserve">310/2026 PDI</t>
  </si>
  <si>
    <t xml:space="preserve">PIB2026081000019</t>
  </si>
  <si>
    <t xml:space="preserve">Wellington Cesar Gallice</t>
  </si>
  <si>
    <t xml:space="preserve"> Programa
Institucional de Bolsas de Iniciação
Científica e Iniciação em
Desenvolvimento Tecnológico e
Inovação do IFPR</t>
  </si>
  <si>
    <t xml:space="preserve">311/2026 PDI</t>
  </si>
  <si>
    <t xml:space="preserve">FUNTEF </t>
  </si>
  <si>
    <t xml:space="preserve">PIB2026081000020</t>
  </si>
  <si>
    <t xml:space="preserve">Andriele De Pra Carvalho</t>
  </si>
  <si>
    <t xml:space="preserve"> Programa
Institucional de Bolsas de Iniciação
Científica e Tecnológica da Universidade
Tecnológica Federal do Paraná-UTFPR,
Ciclo 26/27</t>
  </si>
  <si>
    <t xml:space="preserve">312/2026 PDI</t>
  </si>
  <si>
    <t xml:space="preserve">PIB2026081000013</t>
  </si>
  <si>
    <t xml:space="preserve">Marilisa Carneiro Leão Gabardo</t>
  </si>
  <si>
    <t xml:space="preserve"> Programa de Iniciação
Científica e Tecnológica do CPUP</t>
  </si>
  <si>
    <t xml:space="preserve">313/2026 PDI</t>
  </si>
  <si>
    <t xml:space="preserve">PGM2026111000005</t>
  </si>
  <si>
    <t xml:space="preserve">Lucas Blanes</t>
  </si>
  <si>
    <t xml:space="preserve">PI 05/26: Ganhando o Mundo da Ciência: La Trobe</t>
  </si>
  <si>
    <t xml:space="preserve">Plataforma Eletroquímica Portátil para Diagnóstico Descentralizado de Doenças Negligenciadas</t>
  </si>
  <si>
    <t xml:space="preserve">314/2026 PDI</t>
  </si>
  <si>
    <t xml:space="preserve">UCR2024271000021</t>
  </si>
  <si>
    <t xml:space="preserve">Ramon Blanco de Freitas</t>
  </si>
  <si>
    <t xml:space="preserve">Integração Internacional, Conflito,
Guerra e Paz</t>
  </si>
  <si>
    <t xml:space="preserve"> Resiliência da Democracia
Digital sob a Lei Marcial na Ucrânia</t>
  </si>
  <si>
    <t xml:space="preserve">315/2026 PDI</t>
  </si>
  <si>
    <t xml:space="preserve">SEU2026271000001</t>
  </si>
  <si>
    <t xml:space="preserve">Eliane Delgado Rodrigues</t>
  </si>
  <si>
    <t xml:space="preserve">CP 11/2026 - Apoio Institucional para Participação na 44º edição do Seminário de Extensão Universitária da Região Sul – SEURS</t>
  </si>
  <si>
    <t xml:space="preserve">44º Seminário de Extensão
Universitária da Região Sul (SEURS)</t>
  </si>
  <si>
    <t xml:space="preserve">316/2026 PDI</t>
  </si>
  <si>
    <t xml:space="preserve">SEU2026271000002</t>
  </si>
  <si>
    <t xml:space="preserve">Ciências da Saúde</t>
  </si>
  <si>
    <t xml:space="preserve">44ª Edição
do Seminário de Extensão Universitária
da Região Sul (SEURS)</t>
  </si>
  <si>
    <t xml:space="preserve">317/2026 PDI</t>
  </si>
  <si>
    <t xml:space="preserve">SEU2026271000003</t>
  </si>
  <si>
    <t xml:space="preserve">Marcos Freitas de Moraes</t>
  </si>
  <si>
    <t xml:space="preserve">Outra</t>
  </si>
  <si>
    <t xml:space="preserve">Participação da Unioeste no
44° SEURS</t>
  </si>
  <si>
    <t xml:space="preserve">318/2026 PDI</t>
  </si>
  <si>
    <t xml:space="preserve">SEU2026271000004</t>
  </si>
  <si>
    <t xml:space="preserve">44ª
EDIÇÃO DO SEMINÁRIO DE
EXTENSÃO DA REGIÃO SUL 
SEURS</t>
  </si>
  <si>
    <t xml:space="preserve">319/2026 PDI</t>
  </si>
  <si>
    <t xml:space="preserve">SEU2026271000005</t>
  </si>
  <si>
    <t xml:space="preserve">44ª EDIÇÃO DO SEMINÁRIO DE EXTENSÃO UNIVERSITÁRIA DA REGIÃO SUL (SEURS)</t>
  </si>
  <si>
    <t xml:space="preserve">320/2026 PDI</t>
  </si>
  <si>
    <t xml:space="preserve">SEU2026271000006</t>
  </si>
  <si>
    <t xml:space="preserve">José Antonio Marcelino</t>
  </si>
  <si>
    <t xml:space="preserve">UENP NA 44º Seminário de Extensão da Região Sul – SEURS 2026</t>
  </si>
  <si>
    <t xml:space="preserve">321/2026 PDI</t>
  </si>
  <si>
    <t xml:space="preserve">SEU2026271000007 </t>
  </si>
  <si>
    <t xml:space="preserve">Rodrigo Rosi Mengarelli</t>
  </si>
  <si>
    <t xml:space="preserve"> 44ª edição
do Seminário de Extensão da Região Sul
(SEURS)</t>
  </si>
  <si>
    <t xml:space="preserve">322/2026 PDI</t>
  </si>
  <si>
    <t xml:space="preserve">SEU2026271000008</t>
  </si>
  <si>
    <t xml:space="preserve">Lucélia de Souza</t>
  </si>
  <si>
    <t xml:space="preserve">Apoio para Participação da Unicentro na 44ª Edição do Seminário de Extensão Universitária da Região Sul (SEURS)</t>
  </si>
  <si>
    <t xml:space="preserve">323/2026 PDI</t>
  </si>
  <si>
    <t xml:space="preserve">SEU2026271000010</t>
  </si>
  <si>
    <t xml:space="preserve">Beatriz Gomes Nadal</t>
  </si>
  <si>
    <t xml:space="preserve">44º Seminário de Extensão da Região Sul - SEURS 2026</t>
  </si>
  <si>
    <t xml:space="preserve">324/2026 PDI</t>
  </si>
  <si>
    <t xml:space="preserve">SEU2026271000011</t>
  </si>
  <si>
    <t xml:space="preserve"> Unespar no
44o SEURS</t>
  </si>
  <si>
    <t xml:space="preserve">325/2026 PDI</t>
  </si>
  <si>
    <t xml:space="preserve">HUTEC</t>
  </si>
  <si>
    <t xml:space="preserve">EAS2026161000008</t>
  </si>
  <si>
    <t xml:space="preserve">Caio Victor Lourenço Rodrigues</t>
  </si>
  <si>
    <t xml:space="preserve">Engenharias</t>
  </si>
  <si>
    <t xml:space="preserve">PROJETO CONSTRUTECH WEEK</t>
  </si>
  <si>
    <t xml:space="preserve">326/2026 PDI</t>
  </si>
  <si>
    <t xml:space="preserve">EAS2026161000016</t>
  </si>
  <si>
    <t xml:space="preserve">Sonia Maria Fabris Luiz</t>
  </si>
  <si>
    <t xml:space="preserve">PROJETO HEALTH CONNECT
SUMMIT 2026</t>
  </si>
  <si>
    <t xml:space="preserve">327/2026 PDI</t>
  </si>
  <si>
    <t xml:space="preserve">PBS2026091000001</t>
  </si>
  <si>
    <t xml:space="preserve">CP 02/2026 - Programa Institucional de Apoio à Inclusão Social - Pesquisa e Extensão Universitária (PIBIS)</t>
  </si>
  <si>
    <t xml:space="preserve">Programa
Institucional de Apoio à Inclusão Social
Pesquisa e Extensão Universitária 
PIBIS 2026/UEM</t>
  </si>
  <si>
    <t xml:space="preserve">328/2026 PDI</t>
  </si>
  <si>
    <t xml:space="preserve">PBS2026091000004</t>
  </si>
  <si>
    <t xml:space="preserve">William Augusto Gomes de Oliveira Bellani</t>
  </si>
  <si>
    <t xml:space="preserve">Programa de Iniciação Científica para
Inclusão Social e Formação em Saúde 
Faculdades Pequeno Príncipe/2026</t>
  </si>
  <si>
    <t xml:space="preserve">329/2026 PDI</t>
  </si>
  <si>
    <t xml:space="preserve">PBS2026091000005</t>
  </si>
  <si>
    <t xml:space="preserve"> Programa de Bolsas de
Iniciação Científica e Tecnológica 
Fundação Araucária – Instituto Integrado
de Ciência e Tecnologia – IN2</t>
  </si>
  <si>
    <t xml:space="preserve">330/2026 PDI</t>
  </si>
  <si>
    <t xml:space="preserve">PBS2026091000007</t>
  </si>
  <si>
    <t xml:space="preserve">Programa Institucional de Apoio à Inclusão Social: Pesquisa e Extensão na UNILA - PIBIS 2026/2027</t>
  </si>
  <si>
    <t xml:space="preserve">331/2026 PDI</t>
  </si>
  <si>
    <t xml:space="preserve">PBS2026091000008</t>
  </si>
  <si>
    <t xml:space="preserve">Sandra Mara Guse Scós Venske</t>
  </si>
  <si>
    <t xml:space="preserve">PROGRAMA INSTITUCIONAL DE
APOIO À INCLUSÃO SOCIAL
PESQUISA E EXTENSÃO
UNIVERSITÁRIA – PIBIS - 2026-2027</t>
  </si>
  <si>
    <t xml:space="preserve">332/2026 PDI</t>
  </si>
  <si>
    <t xml:space="preserve">PBS2026091000009</t>
  </si>
  <si>
    <t xml:space="preserve">“PROJETO PIBIS
UNESPAR 2026/2027</t>
  </si>
  <si>
    <t xml:space="preserve">333/2026 PDI</t>
  </si>
  <si>
    <t xml:space="preserve"> PBS2026091000010</t>
  </si>
  <si>
    <t xml:space="preserve">Flávio Haragushiku Otomura</t>
  </si>
  <si>
    <t xml:space="preserve">Programa Institucional de Bolsas de
Apoio à Inclusão Social (PIBIS) - UENP</t>
  </si>
  <si>
    <t xml:space="preserve">334/2026 PDI</t>
  </si>
  <si>
    <t xml:space="preserve">PBS2026091000011</t>
  </si>
  <si>
    <t xml:space="preserve">Cleybe Hiole Vieira</t>
  </si>
  <si>
    <t xml:space="preserve">Da inclusão
ao protagonismo: o impacto da Iniciação
Científica e Tecnológica na trajetória de
jovens pesquisadores</t>
  </si>
  <si>
    <t xml:space="preserve">335/2026 PDI</t>
  </si>
  <si>
    <t xml:space="preserve">PBS2026091000013</t>
  </si>
  <si>
    <t xml:space="preserve">Programa
Institucional de Bolsas de Apoio à
Inclusão Social, Pesquisa, Inovação e
Extensão do IFPR</t>
  </si>
  <si>
    <t xml:space="preserve">336/2026 PDI</t>
  </si>
  <si>
    <t xml:space="preserve">PBS2026091000014</t>
  </si>
  <si>
    <t xml:space="preserve">PROJETO
PROGRAMA INSTITUCIONAL DE
APOIO À INCLUSÃO SOCIAL
PESQUISA E EXTENSÃO
UNIVERSITÁRIA NA UTFPR - PIBIS</t>
  </si>
  <si>
    <t xml:space="preserve">337/2026 PDI</t>
  </si>
  <si>
    <t xml:space="preserve">PBS2026091000015</t>
  </si>
  <si>
    <t xml:space="preserve">PROGRAMA
INSTITUCIONAL DE APOIO À
INCLUSÃO SOCIAL PESQUISA E
EXTENSÃO UNIVERSITÁRIA - PIBIS
/UNIOESTE</t>
  </si>
  <si>
    <t xml:space="preserve">338/2026 PDI</t>
  </si>
  <si>
    <t xml:space="preserve">PBS2026091000016</t>
  </si>
  <si>
    <t xml:space="preserve">Programa Institucional de Apoio a Inclusão Social, Pesquisa e Extensão Universitária na UEPG - PIBIS 2026</t>
  </si>
  <si>
    <t xml:space="preserve">339/2026 PDI</t>
  </si>
  <si>
    <t xml:space="preserve">PBX2026101000015</t>
  </si>
  <si>
    <t xml:space="preserve">PROJETO BOLSAS
EXTENSÃO UFPR-PIBEX/FA 2026
2027</t>
  </si>
  <si>
    <t xml:space="preserve">340/2026 PDI</t>
  </si>
  <si>
    <t xml:space="preserve">PBX2026101000017</t>
  </si>
  <si>
    <t xml:space="preserve">André Ricardo Pereira</t>
  </si>
  <si>
    <t xml:space="preserve">“PROJETO PIBEX UNILA 2026-2027 
Inovação, Sustentabilidade e
Territorialidade Dialógica</t>
  </si>
  <si>
    <t xml:space="preserve">341/2026 PDI</t>
  </si>
  <si>
    <t xml:space="preserve">FEITEP</t>
  </si>
  <si>
    <t xml:space="preserve">PBX2026101000014</t>
  </si>
  <si>
    <t xml:space="preserve">BÁRBARA PEIXOTO DE ARAUJO</t>
  </si>
  <si>
    <t xml:space="preserve">Programa Institucional de Extensão
Universitária e Inclusão Social Feitep</t>
  </si>
  <si>
    <t xml:space="preserve">342/2026 PDI</t>
  </si>
  <si>
    <t xml:space="preserve">PBS2026091000002</t>
  </si>
  <si>
    <t xml:space="preserve">Programa Institucional de Inclusão
Social via Pesquisa e Extensão Feitep</t>
  </si>
  <si>
    <t xml:space="preserve">343/2026 PDI</t>
  </si>
  <si>
    <t xml:space="preserve">UCR2022051000050</t>
  </si>
  <si>
    <t xml:space="preserve">CP 09/22: Acolhida a Ucranianos </t>
  </si>
  <si>
    <t xml:space="preserve">Origens
das adaptações osteológicas e
morfológicas em lagartos da família
Tropiduridae (Tropidurus torquatus e
Tropidurus semiteaniatus)</t>
  </si>
  <si>
    <t xml:space="preserve">344/2026 PDI</t>
  </si>
  <si>
    <t xml:space="preserve">EAS2026161000058</t>
  </si>
  <si>
    <t xml:space="preserve">23º Congresso Internacional sobre Fixação de Nitrogênio (ICNF)</t>
  </si>
  <si>
    <t xml:space="preserve">345/2026 PDI</t>
  </si>
  <si>
    <t xml:space="preserve">EAS2026161000041</t>
  </si>
  <si>
    <t xml:space="preserve">Daniele Maria Ferreira</t>
  </si>
  <si>
    <t xml:space="preserve">Summit de Biotecnologia e Inovação em Saúde da Criança e do Adolescente</t>
  </si>
  <si>
    <t xml:space="preserve">346/2026 PDI</t>
  </si>
  <si>
    <t xml:space="preserve">SEU2026271000009</t>
  </si>
  <si>
    <t xml:space="preserve">Ana Luisa Boavista Lustosa Cavalcante</t>
  </si>
  <si>
    <t xml:space="preserve">DELEGAÇÃO UEL 2026 
PARTICIPAÇÃO DA UEL NO 44º
SEURS - SEMINÁRIO DE EXTENSÃO
UNIVERSITÁRIA DA REGIÃO SUL</t>
  </si>
  <si>
    <t xml:space="preserve">347/2026 PDI</t>
  </si>
  <si>
    <t xml:space="preserve">SEU2026271000012</t>
  </si>
  <si>
    <t xml:space="preserve">ORGANIZAÇÃO DO 44ª EDIÇÃO DO
SEMINÁRIO DE EXTENSÃO DA
REGIÃO SUL – SEURS</t>
  </si>
  <si>
    <t xml:space="preserve">348/2026 PDI</t>
  </si>
  <si>
    <t xml:space="preserve">PIB2026081000009</t>
  </si>
  <si>
    <t xml:space="preserve">CP 01/2026 - Programa de Bolsas para Iniciação Científica (PIBIC) e Iniciação em Desenvolvimento Tecnológico e Inovação (PIBIT)</t>
  </si>
  <si>
    <t xml:space="preserve">PARA A EXECUÇÃO DO “PROJETO
Programa Institucional de Iniciação
Científica e Tecnológica - Faculdades
Pequeno Príncipe/2026</t>
  </si>
  <si>
    <t xml:space="preserve">349/2026 PDI</t>
  </si>
  <si>
    <t xml:space="preserve">PIB2026081000017</t>
  </si>
  <si>
    <t xml:space="preserve">Programa Institucional de Iniciação
Científica (PIBIC) e Tecnológica (PIBIT)
da Unicentro - 2026-2027</t>
  </si>
  <si>
    <t xml:space="preserve">350/2026 PDI</t>
  </si>
  <si>
    <t xml:space="preserve">PIB2026081000023</t>
  </si>
  <si>
    <t xml:space="preserve">Eduardo Jose de Almeida Araujo</t>
  </si>
  <si>
    <t xml:space="preserve">Programa Institucional de Bolsas de Iniciação Científica e Iniciação em Desenvolvimento Tecnológico e Inovação da Universidade Estadual de Londrina – UEL (2026–2027)</t>
  </si>
  <si>
    <t xml:space="preserve">351/2026 PDI</t>
  </si>
  <si>
    <t xml:space="preserve">UFFS</t>
  </si>
  <si>
    <t xml:space="preserve">PBS2026091000003</t>
  </si>
  <si>
    <t xml:space="preserve">Willian Simões</t>
  </si>
  <si>
    <t xml:space="preserve">Apoio à Inclusão Social, a Pesquisa e a
Extensão Universitária na UFFS - 2026</t>
  </si>
  <si>
    <t xml:space="preserve">352/2026 PDI</t>
  </si>
  <si>
    <t xml:space="preserve">PBS2026091000012</t>
  </si>
  <si>
    <t xml:space="preserve">Paulo Antonio Liboni Filho</t>
  </si>
  <si>
    <t xml:space="preserve">PROGRAMA INSTITUCIONAL DE
APOIO À INCLUSÃO SOCIAL
PESQUISA E EXTENSÃO
UNIVERSITÁRIA - PIBIS DA UEL</t>
  </si>
  <si>
    <t xml:space="preserve">353/2026 PDI</t>
  </si>
  <si>
    <t xml:space="preserve">PBS2026091000017</t>
  </si>
  <si>
    <t xml:space="preserve">MEGG RAYARA GOMES DE OLIVEIRA</t>
  </si>
  <si>
    <t xml:space="preserve">PROGRAMA INSTITUCIONAL DE
APOIO A INCLUSAO SOCIAL,
PESQUISA E EXTENSAO
UNIVERSITARIA PIBIS - UFPR</t>
  </si>
  <si>
    <t xml:space="preserve">354/2026 PDI</t>
  </si>
  <si>
    <t xml:space="preserve">PBX2026101000011</t>
  </si>
  <si>
    <t xml:space="preserve">PROGRAMA INSTITUCIONAL DE
BOLSAS DE EXTENSÃO
UNIVERSITÁRIA - PIBEX UEL</t>
  </si>
  <si>
    <t xml:space="preserve">355/2026 PDI</t>
  </si>
  <si>
    <t xml:space="preserve">PIB2026081000003</t>
  </si>
  <si>
    <t xml:space="preserve">Programa de Iniciação Científica,
Tecnológica e de Inovação Feitep</t>
  </si>
  <si>
    <t xml:space="preserve">356/2026 PDI</t>
  </si>
  <si>
    <t xml:space="preserve">PIB2026081000021</t>
  </si>
  <si>
    <t xml:space="preserve">Programas PIBIC e PIBIT da
Universidade Estadual de Ponta Grossa- 2026</t>
  </si>
  <si>
    <t xml:space="preserve">357/2026 PDI</t>
  </si>
  <si>
    <t xml:space="preserve">FUNPAR/UFPR</t>
  </si>
  <si>
    <t xml:space="preserve">EAS2026161000013</t>
  </si>
  <si>
    <t xml:space="preserve">Anderson Roges Teixeira Góes</t>
  </si>
  <si>
    <t xml:space="preserve">Congresso Brasileiro de
Desenho Universal para Aprendizagem 
DUA.BR 2026</t>
  </si>
  <si>
    <t xml:space="preserve">358/2026 PDI</t>
  </si>
  <si>
    <t xml:space="preserve">EAS2026161000060</t>
  </si>
  <si>
    <t xml:space="preserve">Taiuani Marquine Raymundo</t>
  </si>
  <si>
    <t xml:space="preserve">Tecnologias
Médicas e da Saúde</t>
  </si>
  <si>
    <t xml:space="preserve">I Simpósio Sul-Americano de Gerontologia, Geriatria e Gerontecnologia: Inovação, Cuidado e Inclusão no Envelhecimento</t>
  </si>
  <si>
    <t xml:space="preserve">359/2026 PDI</t>
  </si>
  <si>
    <t xml:space="preserve">BIOPARK</t>
  </si>
  <si>
    <t xml:space="preserve">PIB2026081000024</t>
  </si>
  <si>
    <t xml:space="preserve">Gabriel Dequigiovanni</t>
  </si>
  <si>
    <t xml:space="preserve">Programa de Iniciação
Científica Biopark e Fundação
Araucár ia</t>
  </si>
  <si>
    <t xml:space="preserve">360/2026 PDI</t>
  </si>
  <si>
    <t xml:space="preserve">PBX2026101000007</t>
  </si>
  <si>
    <t xml:space="preserve">Apoio ao
desenvolvimento de atividades de
extensão universitária, associadas à
ciência, tecnologia e/ou inovação na
UFFS – PIBEX 2026</t>
  </si>
  <si>
    <t xml:space="preserve">361/2026 PDI</t>
  </si>
  <si>
    <t xml:space="preserve">IDTEC</t>
  </si>
  <si>
    <t xml:space="preserve">EAS2026161000062</t>
  </si>
  <si>
    <t xml:space="preserve">FAGNER ALEXANDRE SOTORRIVA NECKEL</t>
  </si>
  <si>
    <t xml:space="preserve">II Simpósio
Estadual de Inteligência Artificial e
Qualidade de Vida no Paraná</t>
  </si>
  <si>
    <t xml:space="preserve">362/2026 PDI</t>
  </si>
  <si>
    <t xml:space="preserve">GCU2026691000001</t>
  </si>
  <si>
    <t xml:space="preserve">Edneia Amancio de Souza Ramos Cavalieri</t>
  </si>
  <si>
    <t xml:space="preserve">PI 19/2026 - Seminário Internacional do Grupo de Cooperação Internacional de Universidades Brasileiras (GCUB)</t>
  </si>
  <si>
    <t xml:space="preserve">Relações Internacionais</t>
  </si>
  <si>
    <t xml:space="preserve">Ação de
Internacionalização no Paraná:
Seminário Internacional do GCUB</t>
  </si>
  <si>
    <t xml:space="preserve">363/2026 PDI</t>
  </si>
  <si>
    <t xml:space="preserve">MAE2026351000003</t>
  </si>
  <si>
    <t xml:space="preserve">André Luiz Tessaro</t>
  </si>
  <si>
    <t xml:space="preserve">PI 14/2026 - CONFAP &amp; MAECI 2024</t>
  </si>
  <si>
    <t xml:space="preserve"> Um passo
adiante na luta contra a resistência
bacteriana: combinação de fármacos
convencionais com agentes fotoativos
não convencionais para atividade
aprimorada</t>
  </si>
  <si>
    <t xml:space="preserve">364/2026 PDI</t>
  </si>
  <si>
    <t xml:space="preserve">MAE2026351000001</t>
  </si>
  <si>
    <t xml:space="preserve">PERY FRANCISCO ASSIS SHIKIDA</t>
  </si>
  <si>
    <t xml:space="preserve">Economia</t>
  </si>
  <si>
    <t xml:space="preserve">Conectando Itália e Brasil para a
Economia Circular Agroalimentar
(Circular Agri-Food Bridge</t>
  </si>
  <si>
    <t xml:space="preserve">365/2026 PDI</t>
  </si>
  <si>
    <t xml:space="preserve">EDBRA</t>
  </si>
  <si>
    <t xml:space="preserve">EAS2026161000053</t>
  </si>
  <si>
    <t xml:space="preserve">MARCOS TADEU SCHWARTZ</t>
  </si>
  <si>
    <t xml:space="preserve">Impacta Paraná 2026</t>
  </si>
  <si>
    <t xml:space="preserve">366/2026 PDI</t>
  </si>
  <si>
    <t xml:space="preserve">EAS2026161000031</t>
  </si>
  <si>
    <t xml:space="preserve">Keila de Souza Silva</t>
  </si>
  <si>
    <t xml:space="preserve">Longevidade e
Sustentabilidade dos Sistemas de
Saúde: Inovação, Tecnologia e Novos
Modelos de Cuidado</t>
  </si>
  <si>
    <t xml:space="preserve">367/2026 PDI</t>
  </si>
  <si>
    <t xml:space="preserve">MAE2026351000002</t>
  </si>
  <si>
    <t xml:space="preserve">Marcio Eduardo Vidotti Miyata</t>
  </si>
  <si>
    <t xml:space="preserve">BIOCATÁLISE PLASMÔNICA PARA A
REDUÇÃO DE CO2 E A PRODUÇÃO
DE COMBUSTÍVEIS RENOVÁVEIS</t>
  </si>
  <si>
    <t xml:space="preserve">368/2026 PDI</t>
  </si>
  <si>
    <t xml:space="preserve">FUNDEP / UNIOESTE</t>
  </si>
  <si>
    <t xml:space="preserve">TOP2026341000005</t>
  </si>
  <si>
    <t xml:space="preserve">Reginaldo Ferreira Santos</t>
  </si>
  <si>
    <t xml:space="preserve">CP 15/2026 - Programa Institucional Top Managers</t>
  </si>
  <si>
    <t xml:space="preserve">Fertilidade do
Solo e Adubação</t>
  </si>
  <si>
    <t xml:space="preserve">Rede de
Pesquisa e Desenvolvimento em
Tecnologia e Uso de Fertilizantes no
Estado do Paraná</t>
  </si>
  <si>
    <t xml:space="preserve">369/2026 PDI</t>
  </si>
  <si>
    <t xml:space="preserve">TOP2026341000001</t>
  </si>
  <si>
    <t xml:space="preserve">Pedro Henrique Gonzalez de Cademartori</t>
  </si>
  <si>
    <t xml:space="preserve">Mul t idiscipl inar</t>
  </si>
  <si>
    <t xml:space="preserve">Redes globais de inovação
em bioeconomia circular: Fortalecimento
das conexões entre o Paraná, Mercosul
e Europa</t>
  </si>
  <si>
    <t xml:space="preserve">370/2026 PDI</t>
  </si>
  <si>
    <t xml:space="preserve">PIB2026081000002</t>
  </si>
  <si>
    <t xml:space="preserve">Joviles Vitorio Trevisol</t>
  </si>
  <si>
    <t xml:space="preserve">PARA A EXECUÇÃO DO “PROJETO
Iniciação Científica e Tecnológica na
UFFS - 2026-2027</t>
  </si>
  <si>
    <t xml:space="preserve">371/2026 PDI</t>
  </si>
  <si>
    <t xml:space="preserve">AMZ2026711000001</t>
  </si>
  <si>
    <t xml:space="preserve">Arion Zandoná Filho</t>
  </si>
  <si>
    <t xml:space="preserve">PI 22/26: Confap &amp; NexBioAmazônia</t>
  </si>
  <si>
    <t xml:space="preserve">Engenharia Química</t>
  </si>
  <si>
    <t xml:space="preserve">PROJETO NEXBIO AMAZÔNIA 2026</t>
  </si>
  <si>
    <t xml:space="preserve">372/2026 PDI</t>
  </si>
  <si>
    <t xml:space="preserve">25.910.386-0</t>
  </si>
  <si>
    <t xml:space="preserve">Ivo Mottin Demiate</t>
  </si>
  <si>
    <t xml:space="preserve">PI 18/2026 - Plataforma BIOPLAT</t>
  </si>
  <si>
    <t xml:space="preserve">Projeto Plataforma BIOPLAT/ Laboratório do Leite</t>
  </si>
  <si>
    <t xml:space="preserve">373/2026 PDI</t>
  </si>
  <si>
    <t xml:space="preserve">ERC2026581000005</t>
  </si>
  <si>
    <t xml:space="preserve">ALEX APARECIDO FERREIRA</t>
  </si>
  <si>
    <t xml:space="preserve">PI 17/26: Confap &amp; ERC </t>
  </si>
  <si>
    <t xml:space="preserve">Transp.
Eletrônicos e Prop. Elétricas de
Superfícies; Interfaces e Películas</t>
  </si>
  <si>
    <t xml:space="preserve">Spins em Materiais
Bidimensionais para Dispositivos
Magnéticos e Optoeletrônicos Ajustáveis
(2DOPTOSPIN)</t>
  </si>
  <si>
    <t xml:space="preserve">374/2026 PDI</t>
  </si>
  <si>
    <t xml:space="preserve">ERC2026581000004</t>
  </si>
  <si>
    <t xml:space="preserve">Deize Dias Lopes</t>
  </si>
  <si>
    <t xml:space="preserve">Tratamento de
Águas de Abastecimento e Residuárias</t>
  </si>
  <si>
    <t xml:space="preserve">Modelos de
aprendizado de máquina para a previsão
e otimização de consórcios microbianos
aplicados à recuperação energética de
resíduos agroindustriais</t>
  </si>
  <si>
    <t xml:space="preserve">375/2026 PDI</t>
  </si>
  <si>
    <t xml:space="preserve">ERC2026581000002</t>
  </si>
  <si>
    <t xml:space="preserve">Antonio Marcio Haliski</t>
  </si>
  <si>
    <t xml:space="preserve">Geografia Política</t>
  </si>
  <si>
    <t xml:space="preserve">Gêmeos
Digitais do Oceano e Conhecimentos
Pluriversais: navegando pela co
construção de indicadores locais para
ondas de governança oceânica
intercultural em territórios marinhos
f l u i dos</t>
  </si>
  <si>
    <t xml:space="preserve">376/2026 PDI</t>
  </si>
  <si>
    <t xml:space="preserve">ERC2026581000003</t>
  </si>
  <si>
    <t xml:space="preserve">Alexandra Acco</t>
  </si>
  <si>
    <t xml:space="preserve">Farmacologia Bioquímica e Molecular</t>
  </si>
  <si>
    <t xml:space="preserve">Decifrando
e Explorando o Mecanismo Regulatório
da Ferroptose no Câncer (DeciFERR)</t>
  </si>
  <si>
    <t xml:space="preserve">377/2026 PDI</t>
  </si>
  <si>
    <t xml:space="preserve">ERC2026581000001</t>
  </si>
  <si>
    <t xml:space="preserve">Ciência e Tecnologia de Alimentos</t>
  </si>
  <si>
    <t xml:space="preserve">Formação de Nanoestruturas Durante a Digestão de Proteínas Alimentares e Influência no Transporte Intestinal (PRODIGEST)</t>
  </si>
  <si>
    <t xml:space="preserve">378/2026 PDI</t>
  </si>
  <si>
    <t xml:space="preserve">PIC2026321000004</t>
  </si>
  <si>
    <t xml:space="preserve">Rui Gonçalves Marques Elias</t>
  </si>
  <si>
    <t xml:space="preserve">CP 04/26: Interconexões Brasillinois</t>
  </si>
  <si>
    <t xml:space="preserve">NAPI: Corpo em movimento: Formação
cidadã em rede por meio de lutas
corporais</t>
  </si>
  <si>
    <t xml:space="preserve">379/2026 PDI</t>
  </si>
  <si>
    <t xml:space="preserve">PIC2026321000003</t>
  </si>
  <si>
    <t xml:space="preserve">Bianca de Oliveira Cata Preta</t>
  </si>
  <si>
    <t xml:space="preserve">Saúde Pública</t>
  </si>
  <si>
    <t xml:space="preserve">VACINA
AÇÃO: Vacinação infantil e redução de
desigualdades em saúde, transformando
evidência em ação</t>
  </si>
  <si>
    <t xml:space="preserve">380/2026 PDI</t>
  </si>
  <si>
    <t xml:space="preserve">PIC2026321000007</t>
  </si>
  <si>
    <t xml:space="preserve">Márcia Marcondes Altimari Samed</t>
  </si>
  <si>
    <t xml:space="preserve">Conexão
NAPI PITIS e Illinois: Promoção da
Saúde 5.0 por meio de uma estrutura
interoperável e modelos preditivos de
inteligência artificial</t>
  </si>
  <si>
    <t xml:space="preserve">381/2026 PDI</t>
  </si>
  <si>
    <t xml:space="preserve">PIC2026321000009</t>
  </si>
  <si>
    <t xml:space="preserve">Fitotecnia</t>
  </si>
  <si>
    <t xml:space="preserve">Integração entre Agrogenômica e
Manejo Fitotécnico da Soja: validação
em campo de estratégias para aumento
de produtividade e sustentabilidade</t>
  </si>
  <si>
    <t xml:space="preserve">382/2026 PDI</t>
  </si>
  <si>
    <t xml:space="preserve">PIC2026321000002</t>
  </si>
  <si>
    <t xml:space="preserve">Adriano Akira Ferrreira Hino</t>
  </si>
  <si>
    <t xml:space="preserve"> Indicadores
de monitoramento de atividade física e
cidades saudáveis no Paraná, Brasil e
no mundo</t>
  </si>
  <si>
    <t xml:space="preserve">383/2026 PDI</t>
  </si>
  <si>
    <t xml:space="preserve">PIB2026081000015</t>
  </si>
  <si>
    <t xml:space="preserve">O impacto
da Iniciação Científica e Tecnológica na
trajetória formativa de jovens
pesquisadores</t>
  </si>
  <si>
    <t xml:space="preserve">384/2026 PDI</t>
  </si>
  <si>
    <t xml:space="preserve">EAI2026641000001 </t>
  </si>
  <si>
    <t xml:space="preserve">CP 12/26: EAIC &amp; EAITI</t>
  </si>
  <si>
    <t xml:space="preserve">35º ENCONTRO ANUAL DE
INICIAÇÃO CIENTÍFICA - EAIC, 15º
EAIC JÚNIOR E 16º ENCONTRO
ANUAL DE INICIAÇÃO TECNOLÓGICA
E INOVAÇÃO-EAITI</t>
  </si>
  <si>
    <t xml:space="preserve">385/2026 PDI</t>
  </si>
  <si>
    <t xml:space="preserve">EAI2026641000002</t>
  </si>
  <si>
    <t xml:space="preserve">PROJETO EAIC &amp;
EAITI Unespar 2026</t>
  </si>
  <si>
    <t xml:space="preserve">386/2026 PDI</t>
  </si>
  <si>
    <t xml:space="preserve">EAI2026641000003</t>
  </si>
  <si>
    <t xml:space="preserve">Organização e Realização do 35º
Encontro Anual de Iniciação Científica
(EAIC-2026) e Participação no 16º
Encontro Anual de Iniciação Tecnológica
e Inovação (EAITI-2026)</t>
  </si>
  <si>
    <t xml:space="preserve">387/2026 PDI</t>
  </si>
  <si>
    <t xml:space="preserve">EAI2026641000004</t>
  </si>
  <si>
    <t xml:space="preserve">Paola Sanches Cella</t>
  </si>
  <si>
    <t xml:space="preserve">Encontro Anual de Iniciação Científicada
UENP-2026</t>
  </si>
  <si>
    <t xml:space="preserve">388/2026 PDI</t>
  </si>
  <si>
    <t xml:space="preserve">FAUEL/UEL</t>
  </si>
  <si>
    <t xml:space="preserve">EAI2026641000005</t>
  </si>
  <si>
    <t xml:space="preserve">Doumit Camilios Neto</t>
  </si>
  <si>
    <t xml:space="preserve"> Ciências
Exatas e da Terra</t>
  </si>
  <si>
    <t xml:space="preserve"> XXXV Encontro Anual de
Iniciação Científica da UEL &amp; XVI
Encontro Anual de Iniciaçã</t>
  </si>
  <si>
    <t xml:space="preserve">389/2026 PDI</t>
  </si>
  <si>
    <t xml:space="preserve">EAI2026641000007</t>
  </si>
  <si>
    <t xml:space="preserve">12º Encontro Anual de
Iniciação Científica, Tecnológica e
Inovação - UNIOESTE</t>
  </si>
  <si>
    <t xml:space="preserve">390/2026 PDI</t>
  </si>
  <si>
    <t xml:space="preserve">EAX2026651000001</t>
  </si>
  <si>
    <t xml:space="preserve">CP 13/26: EAEX</t>
  </si>
  <si>
    <t xml:space="preserve">Encontro Anual de Extensão
Universitária da Unicentro - XIX EAEX</t>
  </si>
  <si>
    <t xml:space="preserve">391/2026 PDI</t>
  </si>
  <si>
    <t xml:space="preserve">EAX2026651000002</t>
  </si>
  <si>
    <t xml:space="preserve">IX
Encontro Anual de Extensão</t>
  </si>
  <si>
    <t xml:space="preserve">392/2026 PDI</t>
  </si>
  <si>
    <t xml:space="preserve">EAX2026651000004</t>
  </si>
  <si>
    <t xml:space="preserve">9º Encontro Anual de
Extensão Universitária/UEM</t>
  </si>
  <si>
    <t xml:space="preserve">393/2026 PDI</t>
  </si>
  <si>
    <t xml:space="preserve">EAX2026651000005</t>
  </si>
  <si>
    <t xml:space="preserve"> IX Encontro
Anual de Extensão e Cultura da
Unespar</t>
  </si>
  <si>
    <t xml:space="preserve">394/2026 PDI</t>
  </si>
  <si>
    <t xml:space="preserve">EAX2026651000007</t>
  </si>
  <si>
    <t xml:space="preserve">Marta Silene Ferreira Barros</t>
  </si>
  <si>
    <t xml:space="preserve">15º Por Extenso - IX
Encontro Anual de Extensão
Universitária e o XV Simpósio de
Extensão: Extensão Universitária e
Territórios sustentáveis: Ciência,
Inclusão e inovação para o futuro</t>
  </si>
  <si>
    <t xml:space="preserve">395/2026 PDI</t>
  </si>
  <si>
    <t xml:space="preserve">EAI2026641000006</t>
  </si>
  <si>
    <t xml:space="preserve">Realização do XXXV EAIC e XII EAIC-Jr
e participação no XVI EAITI - 2026</t>
  </si>
  <si>
    <t xml:space="preserve">396/2026 PDI</t>
  </si>
  <si>
    <t xml:space="preserve">EAX2026651000008</t>
  </si>
  <si>
    <t xml:space="preserve">9º Encontro Anual de
Extensão - EAEX e 24° Conversando
sobre Extensão - CONEX</t>
  </si>
  <si>
    <t xml:space="preserve">397/2026 PDI</t>
  </si>
  <si>
    <t xml:space="preserve">PET2026231000001</t>
  </si>
  <si>
    <t xml:space="preserve">Kerley Braga Pereira Bento Casaril</t>
  </si>
  <si>
    <t xml:space="preserve">CP 10/26: Pró PET </t>
  </si>
  <si>
    <t xml:space="preserve">Medicina</t>
  </si>
  <si>
    <t xml:space="preserve">PROJETO PET-Longevidade e
Gerações: formação médica e cuidado
integral </t>
  </si>
  <si>
    <t xml:space="preserve">398/2026 PDI</t>
  </si>
  <si>
    <t xml:space="preserve">PET2026231000002</t>
  </si>
  <si>
    <t xml:space="preserve">Diego Correa Alves</t>
  </si>
  <si>
    <t xml:space="preserve">PROJETO
Transformação Digital e Analítica no
Hospital Escola da UEM</t>
  </si>
  <si>
    <t xml:space="preserve">399/2026 PDI</t>
  </si>
  <si>
    <t xml:space="preserve">PET2026231000003</t>
  </si>
  <si>
    <t xml:space="preserve">Marcio Andre Martins</t>
  </si>
  <si>
    <t xml:space="preserve">Métodos e Técnicas de Ensino</t>
  </si>
  <si>
    <t xml:space="preserve">“PROJETO
PET Licenciatura em Matemática do
Campus CEDETEG da Unicentro</t>
  </si>
  <si>
    <t xml:space="preserve">400/2026 PDI</t>
  </si>
  <si>
    <t xml:space="preserve">PET2026231000004</t>
  </si>
  <si>
    <t xml:space="preserve">DANIELE PRATES PEREIRA</t>
  </si>
  <si>
    <t xml:space="preserve">PROJETO Inter-PET Direito</t>
  </si>
  <si>
    <t xml:space="preserve">401/2026 PDI</t>
  </si>
  <si>
    <t xml:space="preserve">PET2026231000005</t>
  </si>
  <si>
    <t xml:space="preserve">Medicina
Veterinária</t>
  </si>
  <si>
    <t xml:space="preserve">Programa de Apoio a Educação Tutorial
em Medicina Veterinária da Unicentro 
PET-Veterinária</t>
  </si>
  <si>
    <t xml:space="preserve">402/2026 PDI</t>
  </si>
  <si>
    <t xml:space="preserve">PET2026231000006</t>
  </si>
  <si>
    <t xml:space="preserve">Evelline Cristhine Fontana</t>
  </si>
  <si>
    <t xml:space="preserve">Métodos e
Técnicas de Ensino</t>
  </si>
  <si>
    <t xml:space="preserve">PROJETO
Sobre ensinar e aprender nas aulas de
Educação Física: Cultura Corporal e
formação humana</t>
  </si>
  <si>
    <t xml:space="preserve">403/2026 PDI</t>
  </si>
  <si>
    <t xml:space="preserve">PET2026231000008</t>
  </si>
  <si>
    <t xml:space="preserve">Carla Cristina Perez</t>
  </si>
  <si>
    <t xml:space="preserve">PROJETO PETQUI 
Programa de Educação Tutorial dos
Cursos de Química - Licenciatura e
Bacharelado</t>
  </si>
  <si>
    <t xml:space="preserve">404/2026 PDI</t>
  </si>
  <si>
    <t xml:space="preserve">PET2026231000009</t>
  </si>
  <si>
    <t xml:space="preserve">Vinícius Stein</t>
  </si>
  <si>
    <t xml:space="preserve">Educação Artística</t>
  </si>
  <si>
    <t xml:space="preserve">PROJETO PET-Artes
Visuais: desenvolvimento criativo,
mediação cultural e formação docente</t>
  </si>
  <si>
    <t xml:space="preserve">405/2026 PDI</t>
  </si>
  <si>
    <t xml:space="preserve">PET2026231000010</t>
  </si>
  <si>
    <t xml:space="preserve">LUIZ OTAVIO RODRIGUES MENDES</t>
  </si>
  <si>
    <t xml:space="preserve">Tecnologia
Educacional</t>
  </si>
  <si>
    <t xml:space="preserve">PROJETO
MATEPÉTIA: Matemática, Educação
Tutorial, Produção Digital e Inteligência
Artificial:integração interdisciplinar para
inovação educacional</t>
  </si>
  <si>
    <t xml:space="preserve">406/2026 PDI</t>
  </si>
  <si>
    <t xml:space="preserve">PET2026231000011</t>
  </si>
  <si>
    <t xml:space="preserve">Francielle Cristina Fenerich</t>
  </si>
  <si>
    <t xml:space="preserve">Tecnologias para
o Desenvolvimento Sustentável</t>
  </si>
  <si>
    <t xml:space="preserve">“PROJETO PET
Engenhando Inovação e
Sustentabilidade</t>
  </si>
  <si>
    <t xml:space="preserve">407/2026 PDI</t>
  </si>
  <si>
    <t xml:space="preserve">PET2026231000012</t>
  </si>
  <si>
    <t xml:space="preserve">Franciele Mara Lucca Zanardo Bohm</t>
  </si>
  <si>
    <t xml:space="preserve">PROJETO Plantas
Medicinais: Saúde e Sustentabilidade</t>
  </si>
  <si>
    <t xml:space="preserve">408/2026 PDI</t>
  </si>
  <si>
    <t xml:space="preserve">PET2026231000013</t>
  </si>
  <si>
    <t xml:space="preserve">Neide Da Silveira Duarte de Matos</t>
  </si>
  <si>
    <t xml:space="preserve">PROJETO PET
Pedagogia: tecnologias digitais, relações
humanas e estabelecimento de vínculos
nos espaços universitários e
comunitários</t>
  </si>
  <si>
    <t xml:space="preserve">409/2026 PDI</t>
  </si>
  <si>
    <t xml:space="preserve">PET2026231000014</t>
  </si>
  <si>
    <t xml:space="preserve">Liceia Alves Pires</t>
  </si>
  <si>
    <t xml:space="preserve">PROJETO
Construindo Pontes: Integração e
Inovação em alfabetização/Letramento e
Matemát ica</t>
  </si>
  <si>
    <t xml:space="preserve">410/2026 PDI</t>
  </si>
  <si>
    <t xml:space="preserve">PET2026231000015</t>
  </si>
  <si>
    <t xml:space="preserve">Cristóvão de Oliveira Carraro</t>
  </si>
  <si>
    <t xml:space="preserve">Teatro</t>
  </si>
  <si>
    <t xml:space="preserve">PROJETO Formação
Interdisciplinar em Teatro para
Cr ianças</t>
  </si>
  <si>
    <t xml:space="preserve">411/2026 PDI</t>
  </si>
  <si>
    <t xml:space="preserve">UNIOESTE / FOZ DO IGUAÇU</t>
  </si>
  <si>
    <t xml:space="preserve">PET2026231000016</t>
  </si>
  <si>
    <t xml:space="preserve">Antonio Marcos Massao Hachisuca</t>
  </si>
  <si>
    <t xml:space="preserve">Ciências Exatas e
da Terra</t>
  </si>
  <si>
    <t xml:space="preserve">“PROJETO PET
Labmaker Iguaçu</t>
  </si>
  <si>
    <t xml:space="preserve">412/2026 PDI</t>
  </si>
  <si>
    <t xml:space="preserve">PET2026231000017</t>
  </si>
  <si>
    <t xml:space="preserve">Ademar Takahama Junior</t>
  </si>
  <si>
    <t xml:space="preserve">Odontologia</t>
  </si>
  <si>
    <t xml:space="preserve">PROJETO PET
ODONTOLOGIA - ATUAÇÃO EM
SAÚDE BUCAL POR CICLOS DE
VIDA</t>
  </si>
  <si>
    <t xml:space="preserve">413/2026 PDI</t>
  </si>
  <si>
    <t xml:space="preserve">PET2026231000018</t>
  </si>
  <si>
    <t xml:space="preserve">Marcela Teixeira Godoy</t>
  </si>
  <si>
    <t xml:space="preserve">PROJETO
Educação Antirracista e Enfrentamento
da Violência de Gênero no Ensino
Super ior</t>
  </si>
  <si>
    <t xml:space="preserve">414/2026 PDI</t>
  </si>
  <si>
    <t xml:space="preserve">PET2026231000020</t>
  </si>
  <si>
    <t xml:space="preserve">Mônica Cristina Metz</t>
  </si>
  <si>
    <t xml:space="preserve">Lingüística Aplicada</t>
  </si>
  <si>
    <t xml:space="preserve">PROJETO PET Letras- Escreve+ Redação UNESPAR</t>
  </si>
  <si>
    <t xml:space="preserve">415/2026 PDI</t>
  </si>
  <si>
    <t xml:space="preserve">PET2026231000021</t>
  </si>
  <si>
    <t xml:space="preserve">Rodolfo Miranda de Barros</t>
  </si>
  <si>
    <t xml:space="preserve">Ciência da
Computação</t>
  </si>
  <si>
    <t xml:space="preserve">PROJETO PET 
Computação &amp; Design</t>
  </si>
  <si>
    <t xml:space="preserve">416/2026 PDI</t>
  </si>
  <si>
    <t xml:space="preserve">PET2026231000023</t>
  </si>
  <si>
    <t xml:space="preserve">Dircel Aparecida Kailer</t>
  </si>
  <si>
    <t xml:space="preserve">“PROJETO PET
Humanidades e Artes</t>
  </si>
  <si>
    <t xml:space="preserve">417/2026 PDI</t>
  </si>
  <si>
    <t xml:space="preserve">PET2026231000026</t>
  </si>
  <si>
    <t xml:space="preserve">Aline Queiroz Assis Andreotti Pancera</t>
  </si>
  <si>
    <t xml:space="preserve">Ciências Sociais
Aplicadas</t>
  </si>
  <si>
    <t xml:space="preserve">PROJETO PET – ACE
(Programa de Educação Tutorial 
Administração, Contabilidade e
Economia)</t>
  </si>
  <si>
    <t xml:space="preserve">418/2026 PDI</t>
  </si>
  <si>
    <t xml:space="preserve">PET2026231000027</t>
  </si>
  <si>
    <t xml:space="preserve">Emerson José Venancio</t>
  </si>
  <si>
    <t xml:space="preserve">PROJETO PET-BIO</t>
  </si>
  <si>
    <t xml:space="preserve">419/2026 PDI</t>
  </si>
  <si>
    <t xml:space="preserve">PET2026231000029</t>
  </si>
  <si>
    <t xml:space="preserve">Milene Zanoni da Silva</t>
  </si>
  <si>
    <t xml:space="preserve">PROJETO
“PRO-PET RESISTIR PARA
REEXISTIR</t>
  </si>
  <si>
    <t xml:space="preserve">420/2026 PDI</t>
  </si>
  <si>
    <t xml:space="preserve">PET2026231000030</t>
  </si>
  <si>
    <t xml:space="preserve">Simone Burioli</t>
  </si>
  <si>
    <t xml:space="preserve">PROJETO PET
Pedagogia</t>
  </si>
  <si>
    <t xml:space="preserve">421/2026 PDI</t>
  </si>
  <si>
    <t xml:space="preserve">PET2026231000031</t>
  </si>
  <si>
    <t xml:space="preserve">Carlos Alberto Marçal Gonzaga</t>
  </si>
  <si>
    <t xml:space="preserve">Administração</t>
  </si>
  <si>
    <t xml:space="preserve">PROJETO
PROGRAMA DE EDUCAÇÃO
TUTORIAL EM ADMINISTRAÇÃO 
PET-ADM/IRATI</t>
  </si>
  <si>
    <t xml:space="preserve">422/2026 PDI</t>
  </si>
  <si>
    <t xml:space="preserve">PET2026231000032</t>
  </si>
  <si>
    <t xml:space="preserve">Karina Keller Marques da Costa Flaiban</t>
  </si>
  <si>
    <t xml:space="preserve">PROJETO INTEGRA
VET - SAÚDE MENTAL NA MEDICINA
VETERINÁRIA</t>
  </si>
  <si>
    <t xml:space="preserve">423/2026 PDI</t>
  </si>
  <si>
    <t xml:space="preserve">PET2026231000034</t>
  </si>
  <si>
    <t xml:space="preserve">Susimeire Vivien Rosotti de Andrade</t>
  </si>
  <si>
    <t xml:space="preserve">PROJETO Grupo
PET- Formação Docente em
Matemática: ações integradas de ensino,
pesquisa e extensão</t>
  </si>
  <si>
    <t xml:space="preserve">424/2026 PDI</t>
  </si>
  <si>
    <t xml:space="preserve">PET2026231000035</t>
  </si>
  <si>
    <t xml:space="preserve">Valéria Lima</t>
  </si>
  <si>
    <t xml:space="preserve">Geografia</t>
  </si>
  <si>
    <t xml:space="preserve">PROJETO PET
Geografia: Geoinformação e
Mapeamento Participativo na Formação
Geográfica e Articulação com a
Olimpíada Brasileira de Geoinformação</t>
  </si>
  <si>
    <t xml:space="preserve">425/2026 PDI</t>
  </si>
  <si>
    <t xml:space="preserve">PET2026231000036</t>
  </si>
  <si>
    <t xml:space="preserve">Marcelo Marques</t>
  </si>
  <si>
    <t xml:space="preserve">PROJETO PET
ENGENHARIA AMBIENTAL UEM</t>
  </si>
  <si>
    <t xml:space="preserve">426/2026 PDI</t>
  </si>
  <si>
    <t xml:space="preserve">PET2026231000037</t>
  </si>
  <si>
    <t xml:space="preserve">LUIS ERNESTO BARNABE</t>
  </si>
  <si>
    <t xml:space="preserve">História</t>
  </si>
  <si>
    <t xml:space="preserve">“PROJETO
Laboratório de Cultura material e
Antiguidades: Ensino, Pesquisa,
Extensão</t>
  </si>
  <si>
    <t xml:space="preserve">427/2026 PDI</t>
  </si>
  <si>
    <t xml:space="preserve">PET2026231000038</t>
  </si>
  <si>
    <t xml:space="preserve">Priscila Caroza Frasson Costa</t>
  </si>
  <si>
    <t xml:space="preserve">PROJETO
Quintas da Ciência da UENP”: Feiras e
visitas interativas para a disseminação
da ciência</t>
  </si>
  <si>
    <t xml:space="preserve">428/2026 PDI</t>
  </si>
  <si>
    <t xml:space="preserve">PET2026231000039</t>
  </si>
  <si>
    <t xml:space="preserve">Maria Cristina Cavaleiro</t>
  </si>
  <si>
    <t xml:space="preserve">PROJETO
PET TRILHAS</t>
  </si>
  <si>
    <t xml:space="preserve">429/2026 PDI</t>
  </si>
  <si>
    <t xml:space="preserve">PET2026231000040</t>
  </si>
  <si>
    <t xml:space="preserve">WILLIAN DAMIN</t>
  </si>
  <si>
    <t xml:space="preserve">PROJETO
PET-TECER: Tecnologia, Emancipação,
Computação, Ensino e Robótica</t>
  </si>
  <si>
    <t xml:space="preserve">430/2026 PDI</t>
  </si>
  <si>
    <t xml:space="preserve">PET2026231000041</t>
  </si>
  <si>
    <t xml:space="preserve">FLÁVIA ÉVELIN BANDEIRA LIMA VALÉRIO</t>
  </si>
  <si>
    <t xml:space="preserve">Educação Física</t>
  </si>
  <si>
    <t xml:space="preserve">PROJETO
PET EDUCAÇÃO FÍSICA UENP:
ESCOLA EM AÇÃO – Letras, Pedagogia
e movimento para o desenvolvimento
integral e inclusivo</t>
  </si>
  <si>
    <t xml:space="preserve">431/2026 PDI</t>
  </si>
  <si>
    <t xml:space="preserve">PET2026231000025</t>
  </si>
  <si>
    <t xml:space="preserve">Silvana Oliveira</t>
  </si>
  <si>
    <t xml:space="preserve">Letras</t>
  </si>
  <si>
    <t xml:space="preserve">Democratização do
Acesso ao Ensino Superior e Inclusão: a
experiência dos Cursinhos Populares da
UEPG (2018 – 2026)</t>
  </si>
  <si>
    <t xml:space="preserve">432/2026 PDI</t>
  </si>
  <si>
    <t xml:space="preserve">PET2026231000028</t>
  </si>
  <si>
    <t xml:space="preserve">Marcos Teixeira Alves</t>
  </si>
  <si>
    <t xml:space="preserve">Ciências
Exatas e da Terra</t>
  </si>
  <si>
    <t xml:space="preserve">PRÓ-PET
Interdisciplinar: Matemática e Física da
UEPG - Ciência e Educação a serviço da
transformação social</t>
  </si>
  <si>
    <t xml:space="preserve">433/2026 PDI</t>
  </si>
  <si>
    <t xml:space="preserve">PET2026231000033</t>
  </si>
  <si>
    <t xml:space="preserve">Carolina Paula de Almeida</t>
  </si>
  <si>
    <t xml:space="preserve"> Ciências Exatas e
da Terra.</t>
  </si>
  <si>
    <t xml:space="preserve">PROJETO
PET Ciência da Computação 
Unicentro</t>
  </si>
  <si>
    <t xml:space="preserve">434/2026 PDI</t>
  </si>
  <si>
    <t xml:space="preserve">26.409.671-5</t>
  </si>
  <si>
    <t xml:space="preserve">Silvia Marcia Ferreira Meletti</t>
  </si>
  <si>
    <t xml:space="preserve">PI 23/26:  Projeto DPE Pós-Graduação UEL</t>
  </si>
  <si>
    <t xml:space="preserve">Sociedade, educação e economia</t>
  </si>
  <si>
    <t xml:space="preserve">Diagnóstico e planejamento estratégico do sistema paranaense de pósgraduação stricto sensu do Paraná</t>
  </si>
  <si>
    <t xml:space="preserve">435/2026 PDI</t>
  </si>
  <si>
    <t xml:space="preserve">EAX2026651000003</t>
  </si>
  <si>
    <t xml:space="preserve">PROJETO XXV SEU – Seminário de
Extensão da Unioeste (Cascavel)</t>
  </si>
  <si>
    <t xml:space="preserve">436/2026 PDI</t>
  </si>
  <si>
    <t xml:space="preserve">PET2026231000019</t>
  </si>
  <si>
    <t xml:space="preserve">Juliano Fabiano da Mota</t>
  </si>
  <si>
    <t xml:space="preserve"> Matemática</t>
  </si>
  <si>
    <t xml:space="preserve">Programa
de Educação Tutorial Interdisciplinar dos
cursos de Administração, Agronomia,
Matemática e Engenharia de Produção
Agroindustrial (PET - AME)</t>
  </si>
  <si>
    <t xml:space="preserve">437/2026 PDI</t>
  </si>
  <si>
    <t xml:space="preserve">PET2026231000022</t>
  </si>
  <si>
    <t xml:space="preserve">José Fabiano Costa Justus</t>
  </si>
  <si>
    <t xml:space="preserve">Anatomia Humana</t>
  </si>
  <si>
    <t xml:space="preserve">PROJETO PRÓ-PET SEBISA - A
Anatomia Humana integrando
acadêmicos e comunidade - 2a Edição</t>
  </si>
  <si>
    <t xml:space="preserve">438/2026 PDI</t>
  </si>
  <si>
    <t xml:space="preserve">PET2026231000007</t>
  </si>
  <si>
    <t xml:space="preserve">Cinthia Eyng</t>
  </si>
  <si>
    <t xml:space="preserve"> Zootecnia</t>
  </si>
  <si>
    <t xml:space="preserve">Conectando a Zootecnia à
Sociedade: Divulgação da Ciência,
Formação Acadêmica e
Desenvolvimento Regional</t>
  </si>
  <si>
    <t xml:space="preserve">439/2026 PDI</t>
  </si>
  <si>
    <t xml:space="preserve">PET2026231000024</t>
  </si>
  <si>
    <t xml:space="preserve">Josie Agatha Parrilha da Silva</t>
  </si>
  <si>
    <t xml:space="preserve">Artes</t>
  </si>
  <si>
    <t xml:space="preserve">TA GROSSA, PARA A EXECUÇÃO
DO “PROJETO PROPET INTERALFA:
Alfabetização Integradora e
Interdisciplinar - Licenciatura em Artes
Visuais, Licenciatura em Ciências
Biológicas e Engenharia de Software.</t>
  </si>
  <si>
    <t xml:space="preserve">440/2026 PDI</t>
  </si>
  <si>
    <t xml:space="preserve">PBS2026091000006</t>
  </si>
  <si>
    <t xml:space="preserve">MÁRCIA APARECIDA ANDREAZZI</t>
  </si>
  <si>
    <t xml:space="preserve">CP 02/26: PIBIS</t>
  </si>
  <si>
    <t xml:space="preserve">PROJETO Programa
Institucional de Apoio à Inclusão Social,
Pesquisa e Extensão Universitária 
PIBIS 2026/ICETI</t>
  </si>
  <si>
    <t xml:space="preserve">441/2026 PDI</t>
  </si>
  <si>
    <t xml:space="preserve">PIB2026081000008</t>
  </si>
  <si>
    <t xml:space="preserve">IVAN DIAS DA MOTTA</t>
  </si>
  <si>
    <t xml:space="preserve">CP 01/26: PIBIC &amp; PIBIT</t>
  </si>
  <si>
    <t xml:space="preserve">Programa
Institucional de Bolsas de Iniciação
Científica (PIBIC/FA-ICETI
UniCesumar)</t>
  </si>
  <si>
    <t xml:space="preserve">442/2026 PDI</t>
  </si>
  <si>
    <t xml:space="preserve">PBX2026101000008</t>
  </si>
  <si>
    <t xml:space="preserve">CLEILTAN NOVAIS DA SILVA</t>
  </si>
  <si>
    <t xml:space="preserve">CP 03/26: PIBEX</t>
  </si>
  <si>
    <t xml:space="preserve">Programa
Institucional de Bolsas de Iniciação
Científica (PIBEX/FA-ICETI
UniCesumar)</t>
  </si>
  <si>
    <t xml:space="preserve">443/2026 PDI</t>
  </si>
  <si>
    <t xml:space="preserve">UCR2024271000022</t>
  </si>
  <si>
    <t xml:space="preserve">Nilceia Valdati</t>
  </si>
  <si>
    <t xml:space="preserve">CP 15/24: Permanência de Ucranianos</t>
  </si>
  <si>
    <t xml:space="preserve"> Teoria Literária.</t>
  </si>
  <si>
    <t xml:space="preserve"> A
renovação do teatro no século XX:
dramaturgia, estética e construção da
personagem</t>
  </si>
  <si>
    <t xml:space="preserve">444/2026 PDI</t>
  </si>
  <si>
    <t xml:space="preserve">UCR2024271000023</t>
  </si>
  <si>
    <t xml:space="preserve">Sociolingüística e Dialetologia</t>
  </si>
  <si>
    <t xml:space="preserve"> A
língua ucraniana na diáspora brasileira:
constituição de corpora históricos,
documentação linguística e estudos
sobre contato de línguas, patrimônio
linguístico e memória cultural</t>
  </si>
  <si>
    <t xml:space="preserve">445/2026 PDI</t>
  </si>
  <si>
    <t xml:space="preserve">UCR2024271000024</t>
  </si>
  <si>
    <t xml:space="preserve"> Literatura
Comparada</t>
  </si>
  <si>
    <t xml:space="preserve">PROJETO
Christopher Marlowe na cultura
audiovisual contemporânea: processos
de recepção, tradução e adaptação
intermidial</t>
  </si>
  <si>
    <t xml:space="preserve">446/2026 PDI</t>
  </si>
  <si>
    <t xml:space="preserve">UCR2024271000026</t>
  </si>
  <si>
    <t xml:space="preserve">Erildo Vicente Muller</t>
  </si>
  <si>
    <t xml:space="preserve">PROJETO
PROGRAMA DE ACOLHIDA A
CIENTISTAS UCRANIANOS</t>
  </si>
  <si>
    <t xml:space="preserve">447/2026 PDI</t>
  </si>
  <si>
    <t xml:space="preserve">26.474.577-2</t>
  </si>
  <si>
    <t xml:space="preserve">448/2026 PDI</t>
  </si>
  <si>
    <t xml:space="preserve">IPSEU</t>
  </si>
  <si>
    <t xml:space="preserve">PBX2026101000018</t>
  </si>
  <si>
    <t xml:space="preserve">SANDRO BOCHENEK</t>
  </si>
  <si>
    <t xml:space="preserve">Programa Institucional de
Bolsas de Extensão Universitária 
PIBEX 2026/UNIMEO</t>
  </si>
  <si>
    <t xml:space="preserve">449/2026 PDI</t>
  </si>
  <si>
    <t xml:space="preserve">UCR2024271000025</t>
  </si>
  <si>
    <t xml:space="preserve">Vladimir Brega Filho</t>
  </si>
  <si>
    <t xml:space="preserve">Processo Penal Internacional e Justiça
em tempos de Guerra: compreendendo
a questão da Ucrânia</t>
  </si>
  <si>
    <t xml:space="preserve">450/2026 PDI</t>
  </si>
  <si>
    <t xml:space="preserve">UCR2024271000027</t>
  </si>
  <si>
    <t xml:space="preserve">Jairo Neia Lima</t>
  </si>
  <si>
    <t xml:space="preserve">Direito Comparado: Perspectivas
Europeias sobre Direito Penal, Política
Criminal e Direitos Humanos</t>
  </si>
  <si>
    <t xml:space="preserve">451/2026 PDI</t>
  </si>
  <si>
    <t xml:space="preserve">452/2026 PDI</t>
  </si>
  <si>
    <t xml:space="preserve">453/2026 PDI</t>
  </si>
  <si>
    <t xml:space="preserve">454/2026 PDI</t>
  </si>
  <si>
    <t xml:space="preserve">455/2026 PDI</t>
  </si>
  <si>
    <t xml:space="preserve">456/2026 PDI</t>
  </si>
  <si>
    <t xml:space="preserve">457/2026 PDI</t>
  </si>
  <si>
    <t xml:space="preserve">458/2026 PDI</t>
  </si>
  <si>
    <t xml:space="preserve">459/2026 PDI</t>
  </si>
  <si>
    <t xml:space="preserve">460/2026 PDI</t>
  </si>
  <si>
    <t xml:space="preserve">461/2026 PDI</t>
  </si>
  <si>
    <t xml:space="preserve">462/2026 PDI</t>
  </si>
  <si>
    <t xml:space="preserve">463/2026 PDI</t>
  </si>
  <si>
    <t xml:space="preserve">464/2026 PDI</t>
  </si>
  <si>
    <t xml:space="preserve">465/2026 PDI</t>
  </si>
  <si>
    <t xml:space="preserve">466/2026 PDI</t>
  </si>
  <si>
    <t xml:space="preserve">467/2026 PDI</t>
  </si>
  <si>
    <t xml:space="preserve">468/2026 PDI</t>
  </si>
  <si>
    <t xml:space="preserve">469/2026 PDI</t>
  </si>
  <si>
    <t xml:space="preserve">470/2026 PDI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</si>
</sst>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\ ;&quot; (&quot;#,##0.00\);\-#\ ;@\ "/>
    <numFmt numFmtId="166" formatCode="&quot;R$ &quot;#,##0.00;&quot;-R$ &quot;#,##0.00"/>
    <numFmt numFmtId="167" formatCode="d/m/yyyy"/>
    <numFmt numFmtId="168" formatCode="\ * #,##0.00\ ;\-* #,##0.00\ ;\ * \-#\ ;\ @\ "/>
    <numFmt numFmtId="169" formatCode="#,##0.00"/>
    <numFmt numFmtId="170" formatCode="dd/mm/yyyy;@"/>
    <numFmt numFmtId="171" formatCode="[$R$-416]\ #,##0.00;[RED]\-[$R$-416]\ #,##0.00"/>
    <numFmt numFmtId="172" formatCode="dd/mm/yy"/>
    <numFmt numFmtId="173" formatCode="&quot;R$ &quot;#,##0.00_);&quot;(R$ &quot;#,##0.00\)"/>
    <numFmt numFmtId="174" formatCode="&quot;R$ &quot;#,##0.00\ ;&quot;(R$ &quot;#,##0.00\)"/>
    <numFmt numFmtId="175" formatCode="&quot;R$ &quot;#,##0.00;[RED]&quot;-R$ &quot;#,##0.00"/>
    <numFmt numFmtId="176" formatCode="[$R$ -416]#,##0.00"/>
  </numFmts>
  <fonts count="26">
    <font>
      <sz val="10"/>
      <name val="Arial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80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sz val="10"/>
      <color rgb="FF9933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i val="true"/>
      <u val="single"/>
      <sz val="10"/>
      <color rgb="FF000000"/>
      <name val="Arial"/>
      <family val="2"/>
      <charset val="1"/>
    </font>
    <font>
      <sz val="10"/>
      <name val="Arial Narrow"/>
      <family val="2"/>
      <charset val="1"/>
    </font>
    <font>
      <b val="true"/>
      <sz val="10"/>
      <name val="Arial Narrow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1"/>
      <charset val="1"/>
    </font>
    <font>
      <b val="true"/>
      <u val="single"/>
      <sz val="10"/>
      <name val="Arial Narrow"/>
      <family val="2"/>
      <charset val="1"/>
    </font>
    <font>
      <sz val="10"/>
      <color rgb="FF2E4055"/>
      <name val="Arial Narrow"/>
      <family val="2"/>
      <charset val="1"/>
    </font>
    <font>
      <sz val="10"/>
      <color rgb="FF4E5F66"/>
      <name val="Arial Narrow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DA978"/>
      </patternFill>
    </fill>
    <fill>
      <patternFill patternType="solid">
        <fgColor rgb="FFFF0000"/>
        <bgColor rgb="FF993300"/>
      </patternFill>
    </fill>
    <fill>
      <patternFill patternType="solid">
        <fgColor rgb="FFCCFFCC"/>
        <bgColor rgb="FFCCFFFF"/>
      </patternFill>
    </fill>
    <fill>
      <patternFill patternType="solid">
        <fgColor rgb="FFFFF1C1"/>
        <bgColor rgb="FFFFF2CC"/>
      </patternFill>
    </fill>
    <fill>
      <patternFill patternType="solid">
        <fgColor rgb="FFFFF2CC"/>
        <bgColor rgb="FFFFF1C1"/>
      </patternFill>
    </fill>
    <fill>
      <patternFill patternType="solid">
        <fgColor rgb="FF9BBB59"/>
        <bgColor rgb="FF969696"/>
      </patternFill>
    </fill>
    <fill>
      <patternFill patternType="solid">
        <fgColor rgb="FFFFFF00"/>
        <bgColor rgb="FFFFFD59"/>
      </patternFill>
    </fill>
    <fill>
      <patternFill patternType="solid">
        <fgColor rgb="FFFFFD59"/>
        <bgColor rgb="FFFFFF00"/>
      </patternFill>
    </fill>
    <fill>
      <patternFill patternType="solid">
        <fgColor rgb="FFFFFFFF"/>
        <bgColor rgb="FFFFF2CC"/>
      </patternFill>
    </fill>
    <fill>
      <patternFill patternType="solid">
        <fgColor theme="6" tint="0.5999"/>
        <bgColor rgb="FFFF99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4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21" fillId="0" borderId="0" applyFont="true" applyBorder="false" applyAlignment="true" applyProtection="false">
      <alignment horizontal="general" vertical="center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applyFont="true" applyBorder="false" applyAlignment="true" applyProtection="false">
      <alignment horizontal="general" vertical="bottom" textRotation="0" wrapText="false" indent="0" shrinkToFit="false"/>
    </xf>
    <xf numFmtId="165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9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9" borderId="2" xfId="3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9" borderId="2" xfId="34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20" fillId="9" borderId="2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9" borderId="2" xfId="4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0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0" fillId="9" borderId="2" xfId="4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0" fillId="9" borderId="2" xfId="4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0" fillId="9" borderId="2" xfId="4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0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9" fillId="9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0" borderId="2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9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9" fillId="1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1" borderId="2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9" fillId="11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6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9" fillId="11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9" fillId="6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9" fillId="6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9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1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9" fillId="1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19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1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9" fillId="1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9" fillId="13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4" fontId="19" fillId="11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0" borderId="2" xfId="3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2" xfId="3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2" xfId="3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" xfId="36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0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9" fillId="0" borderId="2" xfId="3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9" fillId="0" borderId="2" xfId="3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" xfId="3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19" fillId="0" borderId="2" xfId="3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0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9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9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4" fontId="19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7" fillId="0" borderId="0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3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1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25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0" borderId="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9" fillId="0" borderId="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9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3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13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9" fillId="13" borderId="2" xfId="36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9" fillId="13" borderId="2" xfId="36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9" fillId="1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3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7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9" fillId="13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9" fillId="13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7" fillId="0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4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1" fontId="19" fillId="0" borderId="4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5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19" fillId="1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19" fillId="1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2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9" fillId="0" borderId="2" xf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1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1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2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4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3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2 1" xfId="21"/>
    <cellStyle name="Accent 3 1" xfId="22"/>
    <cellStyle name="Accent 4" xfId="23"/>
    <cellStyle name="Bad 1" xfId="24"/>
    <cellStyle name="Default" xfId="25"/>
    <cellStyle name="Error 1" xfId="26"/>
    <cellStyle name="Footnote 1" xfId="27"/>
    <cellStyle name="Good 1" xfId="28"/>
    <cellStyle name="Heading 1 1" xfId="29"/>
    <cellStyle name="Heading 2 1" xfId="30"/>
    <cellStyle name="Heading 3" xfId="31"/>
    <cellStyle name="Hyperlink 1" xfId="32"/>
    <cellStyle name="Neutral 1" xfId="33"/>
    <cellStyle name="Normal 2" xfId="34"/>
    <cellStyle name="Normal 2 2" xfId="35"/>
    <cellStyle name="Normal 3" xfId="36"/>
    <cellStyle name="Normal 4" xfId="37"/>
    <cellStyle name="Note 1" xfId="38"/>
    <cellStyle name="Result 1" xfId="39"/>
    <cellStyle name="Status 1" xfId="40"/>
    <cellStyle name="Text 1" xfId="41"/>
    <cellStyle name="Vírgula 2" xfId="42"/>
    <cellStyle name="Vírgula 2 2" xfId="43"/>
    <cellStyle name="Warning 1" xfId="4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D59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C1"/>
      <rgbColor rgb="FF99CCFF"/>
      <rgbColor rgb="FFFF99CC"/>
      <rgbColor rgb="FFCC99FF"/>
      <rgbColor rgb="FFFDA978"/>
      <rgbColor rgb="FF3366FF"/>
      <rgbColor rgb="FF33CCCC"/>
      <rgbColor rgb="FF9BBB59"/>
      <rgbColor rgb="FFFFCC00"/>
      <rgbColor rgb="FFFF9900"/>
      <rgbColor rgb="FFFF6600"/>
      <rgbColor rgb="FF4E5F66"/>
      <rgbColor rgb="FF969696"/>
      <rgbColor rgb="FF003366"/>
      <rgbColor rgb="FF339966"/>
      <rgbColor rgb="FF003300"/>
      <rgbColor rgb="FF333300"/>
      <rgbColor rgb="FF993300"/>
      <rgbColor rgb="FF993366"/>
      <rgbColor rgb="FF2E40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2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397" activeCellId="0" sqref="A397:XFD397"/>
    </sheetView>
  </sheetViews>
  <sheetFormatPr defaultColWidth="11.4453125" defaultRowHeight="13.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6.67"/>
    <col collapsed="false" customWidth="true" hidden="false" outlineLevel="0" max="6" min="3" style="1" width="18.67"/>
    <col collapsed="false" customWidth="true" hidden="false" outlineLevel="0" max="7" min="7" style="1" width="46.56"/>
    <col collapsed="false" customWidth="true" hidden="false" outlineLevel="0" max="13" min="8" style="1" width="18.67"/>
    <col collapsed="false" customWidth="true" hidden="false" outlineLevel="0" max="14" min="14" style="1" width="12.44"/>
    <col collapsed="false" customWidth="true" hidden="false" outlineLevel="0" max="22" min="15" style="1" width="14.44"/>
    <col collapsed="false" customWidth="true" hidden="false" outlineLevel="0" max="25" min="23" style="1" width="13.34"/>
    <col collapsed="false" customWidth="true" hidden="false" outlineLevel="0" max="26" min="26" style="2" width="13.34"/>
    <col collapsed="false" customWidth="true" hidden="false" outlineLevel="0" max="27" min="27" style="1" width="13.34"/>
    <col collapsed="false" customWidth="true" hidden="false" outlineLevel="0" max="30" min="28" style="3" width="13.34"/>
    <col collapsed="false" customWidth="true" hidden="false" outlineLevel="0" max="31" min="31" style="1" width="10"/>
    <col collapsed="false" customWidth="true" hidden="false" outlineLevel="0" max="32" min="32" style="1" width="13.34"/>
    <col collapsed="false" customWidth="false" hidden="false" outlineLevel="0" max="257" min="33" style="1" width="11.44"/>
    <col collapsed="false" customWidth="false" hidden="false" outlineLevel="0" max="16384" min="258" style="4" width="11.44"/>
  </cols>
  <sheetData>
    <row r="1" s="13" customFormat="true" ht="39.75" hidden="false" customHeight="true" outlineLevel="0" collapsed="false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7"/>
      <c r="Q1" s="7"/>
      <c r="R1" s="7"/>
      <c r="S1" s="7"/>
      <c r="T1" s="7"/>
      <c r="U1" s="7"/>
      <c r="V1" s="7"/>
      <c r="W1" s="9" t="s">
        <v>15</v>
      </c>
      <c r="X1" s="9" t="s">
        <v>16</v>
      </c>
      <c r="Y1" s="9" t="s">
        <v>17</v>
      </c>
      <c r="Z1" s="10" t="s">
        <v>18</v>
      </c>
      <c r="AA1" s="10" t="s">
        <v>19</v>
      </c>
      <c r="AB1" s="11" t="s">
        <v>20</v>
      </c>
      <c r="AC1" s="11" t="s">
        <v>21</v>
      </c>
      <c r="AD1" s="11" t="s">
        <v>22</v>
      </c>
      <c r="AE1" s="8" t="s">
        <v>23</v>
      </c>
      <c r="AF1" s="12" t="s">
        <v>24</v>
      </c>
    </row>
    <row r="2" s="13" customFormat="true" ht="39.75" hidden="false" customHeight="true" outlineLevel="0" collapsed="false">
      <c r="A2" s="14"/>
      <c r="B2" s="14"/>
      <c r="C2" s="14"/>
      <c r="D2" s="14"/>
      <c r="E2" s="14"/>
      <c r="F2" s="15"/>
      <c r="G2" s="14"/>
      <c r="H2" s="14"/>
      <c r="I2" s="14"/>
      <c r="J2" s="16"/>
      <c r="K2" s="16"/>
      <c r="L2" s="16"/>
      <c r="M2" s="16"/>
      <c r="N2" s="14"/>
      <c r="O2" s="9" t="s">
        <v>25</v>
      </c>
      <c r="P2" s="17" t="s">
        <v>16</v>
      </c>
      <c r="Q2" s="9" t="s">
        <v>26</v>
      </c>
      <c r="R2" s="17" t="s">
        <v>16</v>
      </c>
      <c r="S2" s="9" t="s">
        <v>27</v>
      </c>
      <c r="T2" s="17" t="s">
        <v>16</v>
      </c>
      <c r="U2" s="9" t="s">
        <v>28</v>
      </c>
      <c r="V2" s="9" t="s">
        <v>16</v>
      </c>
      <c r="W2" s="16"/>
      <c r="X2" s="14"/>
      <c r="Y2" s="14"/>
      <c r="Z2" s="16"/>
      <c r="AA2" s="16"/>
      <c r="AB2" s="18"/>
      <c r="AC2" s="18"/>
      <c r="AD2" s="18"/>
      <c r="AE2" s="14"/>
      <c r="AF2" s="14"/>
    </row>
    <row r="3" customFormat="false" ht="39.75" hidden="false" customHeight="true" outlineLevel="0" collapsed="false">
      <c r="A3" s="19" t="s">
        <v>29</v>
      </c>
      <c r="B3" s="20" t="s">
        <v>30</v>
      </c>
      <c r="C3" s="20" t="s">
        <v>31</v>
      </c>
      <c r="D3" s="20" t="s">
        <v>32</v>
      </c>
      <c r="E3" s="20" t="s">
        <v>33</v>
      </c>
      <c r="F3" s="21" t="s">
        <v>34</v>
      </c>
      <c r="G3" s="20" t="s">
        <v>35</v>
      </c>
      <c r="H3" s="20" t="s">
        <v>36</v>
      </c>
      <c r="I3" s="20" t="s">
        <v>37</v>
      </c>
      <c r="J3" s="22" t="n">
        <v>93545.28</v>
      </c>
      <c r="K3" s="22" t="n">
        <v>93600</v>
      </c>
      <c r="L3" s="22" t="n">
        <v>59000</v>
      </c>
      <c r="M3" s="22" t="n">
        <f aca="false">SUM(J3,K3,L3)</f>
        <v>246145.28</v>
      </c>
      <c r="N3" s="1" t="n">
        <v>3</v>
      </c>
      <c r="Z3" s="2" t="n">
        <f aca="false">M3-O3-Q3-S3-U3</f>
        <v>246145.28</v>
      </c>
      <c r="AB3" s="3" t="n">
        <v>46100</v>
      </c>
      <c r="AC3" s="3" t="n">
        <v>46831</v>
      </c>
      <c r="AD3" s="3" t="n">
        <v>46923</v>
      </c>
      <c r="AE3" s="1" t="n">
        <v>81816</v>
      </c>
      <c r="AF3" s="1" t="s">
        <v>38</v>
      </c>
    </row>
    <row r="4" customFormat="false" ht="39.75" hidden="false" customHeight="true" outlineLevel="0" collapsed="false">
      <c r="A4" s="19" t="s">
        <v>29</v>
      </c>
      <c r="B4" s="20" t="s">
        <v>39</v>
      </c>
      <c r="C4" s="20" t="s">
        <v>31</v>
      </c>
      <c r="D4" s="20" t="s">
        <v>40</v>
      </c>
      <c r="E4" s="20" t="s">
        <v>41</v>
      </c>
      <c r="F4" s="21" t="s">
        <v>34</v>
      </c>
      <c r="G4" s="20" t="s">
        <v>35</v>
      </c>
      <c r="H4" s="20" t="s">
        <v>42</v>
      </c>
      <c r="I4" s="20" t="s">
        <v>43</v>
      </c>
      <c r="J4" s="22" t="n">
        <v>124635.6</v>
      </c>
      <c r="K4" s="22" t="n">
        <v>127200</v>
      </c>
      <c r="L4" s="22" t="n">
        <v>93000</v>
      </c>
      <c r="M4" s="22" t="n">
        <f aca="false">SUM(J4,K4,L4)</f>
        <v>344835.6</v>
      </c>
      <c r="N4" s="1" t="n">
        <v>5</v>
      </c>
      <c r="Z4" s="2" t="n">
        <f aca="false">M4-O4-Q4-S4-U4</f>
        <v>344835.6</v>
      </c>
      <c r="AB4" s="3" t="n">
        <v>46100</v>
      </c>
      <c r="AC4" s="3" t="n">
        <v>46831</v>
      </c>
      <c r="AD4" s="3" t="n">
        <v>46923</v>
      </c>
      <c r="AE4" s="1" t="n">
        <v>81818</v>
      </c>
      <c r="AF4" s="1" t="s">
        <v>38</v>
      </c>
    </row>
    <row r="5" customFormat="false" ht="39.75" hidden="false" customHeight="true" outlineLevel="0" collapsed="false">
      <c r="A5" s="19" t="s">
        <v>29</v>
      </c>
      <c r="B5" s="20" t="s">
        <v>44</v>
      </c>
      <c r="C5" s="20" t="s">
        <v>45</v>
      </c>
      <c r="D5" s="20" t="s">
        <v>46</v>
      </c>
      <c r="E5" s="20" t="s">
        <v>47</v>
      </c>
      <c r="F5" s="21" t="s">
        <v>48</v>
      </c>
      <c r="G5" s="20" t="s">
        <v>35</v>
      </c>
      <c r="H5" s="20" t="s">
        <v>49</v>
      </c>
      <c r="I5" s="20" t="s">
        <v>50</v>
      </c>
      <c r="J5" s="22" t="n">
        <v>246000</v>
      </c>
      <c r="K5" s="22" t="n">
        <v>204000</v>
      </c>
      <c r="L5" s="22" t="n">
        <v>0</v>
      </c>
      <c r="M5" s="22" t="n">
        <f aca="false">SUM(J5,K5,L5)</f>
        <v>450000</v>
      </c>
      <c r="N5" s="1" t="n">
        <v>5</v>
      </c>
      <c r="Z5" s="2" t="n">
        <f aca="false">M5-O5-Q5-S5-U5</f>
        <v>450000</v>
      </c>
      <c r="AB5" s="3" t="n">
        <v>46076</v>
      </c>
      <c r="AC5" s="3" t="n">
        <v>46806</v>
      </c>
      <c r="AD5" s="3" t="n">
        <v>46896</v>
      </c>
      <c r="AE5" s="1" t="n">
        <v>81192</v>
      </c>
      <c r="AF5" s="1" t="s">
        <v>38</v>
      </c>
    </row>
    <row r="6" customFormat="false" ht="39.75" hidden="false" customHeight="true" outlineLevel="0" collapsed="false">
      <c r="A6" s="19" t="s">
        <v>29</v>
      </c>
      <c r="B6" s="20" t="s">
        <v>51</v>
      </c>
      <c r="C6" s="20" t="s">
        <v>31</v>
      </c>
      <c r="D6" s="20" t="s">
        <v>52</v>
      </c>
      <c r="E6" s="20" t="s">
        <v>53</v>
      </c>
      <c r="F6" s="21" t="s">
        <v>34</v>
      </c>
      <c r="G6" s="20" t="s">
        <v>35</v>
      </c>
      <c r="H6" s="20" t="s">
        <v>36</v>
      </c>
      <c r="I6" s="20" t="s">
        <v>54</v>
      </c>
      <c r="J6" s="22" t="n">
        <v>110927.15</v>
      </c>
      <c r="K6" s="22" t="n">
        <v>204000</v>
      </c>
      <c r="L6" s="22" t="n">
        <v>135000</v>
      </c>
      <c r="M6" s="22" t="n">
        <f aca="false">SUM(J6,K6,L6)</f>
        <v>449927.15</v>
      </c>
      <c r="N6" s="1" t="n">
        <v>5</v>
      </c>
      <c r="Z6" s="2" t="n">
        <f aca="false">M6-O6-Q6-S6-U6</f>
        <v>449927.15</v>
      </c>
      <c r="AB6" s="3" t="n">
        <v>46100</v>
      </c>
      <c r="AC6" s="3" t="n">
        <v>46831</v>
      </c>
      <c r="AD6" s="3" t="n">
        <v>46923</v>
      </c>
      <c r="AE6" s="1" t="n">
        <v>81692</v>
      </c>
      <c r="AF6" s="1" t="s">
        <v>38</v>
      </c>
    </row>
    <row r="7" customFormat="false" ht="39.75" hidden="false" customHeight="true" outlineLevel="0" collapsed="false">
      <c r="A7" s="19" t="s">
        <v>29</v>
      </c>
      <c r="B7" s="20" t="s">
        <v>55</v>
      </c>
      <c r="C7" s="20" t="s">
        <v>56</v>
      </c>
      <c r="D7" s="20" t="s">
        <v>57</v>
      </c>
      <c r="E7" s="20" t="s">
        <v>58</v>
      </c>
      <c r="F7" s="21" t="s">
        <v>59</v>
      </c>
      <c r="G7" s="20" t="s">
        <v>35</v>
      </c>
      <c r="H7" s="20" t="s">
        <v>60</v>
      </c>
      <c r="I7" s="20" t="s">
        <v>61</v>
      </c>
      <c r="J7" s="22" t="n">
        <v>40043.68</v>
      </c>
      <c r="K7" s="22" t="n">
        <v>33600</v>
      </c>
      <c r="L7" s="22" t="n">
        <v>22100</v>
      </c>
      <c r="M7" s="22" t="n">
        <f aca="false">SUM(J7,K7,L7)</f>
        <v>95743.68</v>
      </c>
      <c r="N7" s="1" t="n">
        <v>2</v>
      </c>
      <c r="Z7" s="2" t="n">
        <f aca="false">M7-O7-Q7-S7-U7</f>
        <v>95743.68</v>
      </c>
      <c r="AB7" s="3" t="n">
        <v>46076</v>
      </c>
      <c r="AC7" s="3" t="n">
        <v>46806</v>
      </c>
      <c r="AD7" s="3" t="n">
        <v>46896</v>
      </c>
      <c r="AE7" s="1" t="n">
        <v>81081</v>
      </c>
      <c r="AF7" s="1" t="s">
        <v>38</v>
      </c>
    </row>
    <row r="8" customFormat="false" ht="39.75" hidden="false" customHeight="true" outlineLevel="0" collapsed="false">
      <c r="A8" s="19" t="s">
        <v>29</v>
      </c>
      <c r="B8" s="20" t="s">
        <v>62</v>
      </c>
      <c r="C8" s="20" t="s">
        <v>45</v>
      </c>
      <c r="D8" s="20" t="s">
        <v>63</v>
      </c>
      <c r="E8" s="20" t="s">
        <v>64</v>
      </c>
      <c r="F8" s="21" t="s">
        <v>48</v>
      </c>
      <c r="G8" s="20" t="s">
        <v>35</v>
      </c>
      <c r="H8" s="20" t="s">
        <v>60</v>
      </c>
      <c r="I8" s="20" t="s">
        <v>65</v>
      </c>
      <c r="J8" s="22" t="n">
        <v>34502.68</v>
      </c>
      <c r="K8" s="22" t="n">
        <v>33600</v>
      </c>
      <c r="L8" s="22" t="n">
        <v>28400</v>
      </c>
      <c r="M8" s="22" t="n">
        <f aca="false">SUM(J8,K8,L8)</f>
        <v>96502.68</v>
      </c>
      <c r="N8" s="1" t="n">
        <v>2</v>
      </c>
      <c r="Z8" s="2" t="n">
        <f aca="false">M8-O8-Q8-S8-U8</f>
        <v>96502.68</v>
      </c>
    </row>
    <row r="9" customFormat="false" ht="39.75" hidden="false" customHeight="true" outlineLevel="0" collapsed="false">
      <c r="A9" s="19" t="s">
        <v>29</v>
      </c>
      <c r="B9" s="20" t="s">
        <v>66</v>
      </c>
      <c r="C9" s="20" t="s">
        <v>45</v>
      </c>
      <c r="D9" s="20" t="s">
        <v>67</v>
      </c>
      <c r="E9" s="20" t="s">
        <v>68</v>
      </c>
      <c r="F9" s="21" t="s">
        <v>48</v>
      </c>
      <c r="G9" s="20" t="s">
        <v>35</v>
      </c>
      <c r="H9" s="20" t="s">
        <v>69</v>
      </c>
      <c r="I9" s="20" t="s">
        <v>70</v>
      </c>
      <c r="J9" s="22" t="n">
        <v>164469.58</v>
      </c>
      <c r="K9" s="22" t="n">
        <v>36000</v>
      </c>
      <c r="L9" s="22" t="n">
        <v>28000</v>
      </c>
      <c r="M9" s="22" t="n">
        <f aca="false">SUM(J9,K9,L9)</f>
        <v>228469.58</v>
      </c>
      <c r="N9" s="1" t="n">
        <v>1</v>
      </c>
      <c r="Z9" s="2" t="n">
        <f aca="false">M9-O9-Q9-S9-U9</f>
        <v>228469.58</v>
      </c>
    </row>
    <row r="10" customFormat="false" ht="39.75" hidden="false" customHeight="true" outlineLevel="0" collapsed="false">
      <c r="A10" s="23" t="n">
        <v>46189</v>
      </c>
      <c r="B10" s="20" t="s">
        <v>71</v>
      </c>
      <c r="C10" s="20" t="s">
        <v>72</v>
      </c>
      <c r="D10" s="20" t="s">
        <v>73</v>
      </c>
      <c r="E10" s="20" t="s">
        <v>74</v>
      </c>
      <c r="F10" s="21" t="s">
        <v>48</v>
      </c>
      <c r="G10" s="20" t="s">
        <v>35</v>
      </c>
      <c r="I10" s="20" t="s">
        <v>75</v>
      </c>
      <c r="J10" s="22" t="n">
        <v>131000</v>
      </c>
      <c r="K10" s="22" t="n">
        <v>58000</v>
      </c>
      <c r="L10" s="22" t="n">
        <v>0</v>
      </c>
      <c r="M10" s="22" t="n">
        <f aca="false">SUM(J10,K10,L10)</f>
        <v>189000</v>
      </c>
      <c r="N10" s="1" t="n">
        <v>3</v>
      </c>
      <c r="Z10" s="2" t="n">
        <f aca="false">M10-O10-Q10-S10-U10</f>
        <v>189000</v>
      </c>
      <c r="AB10" s="3" t="n">
        <v>46189</v>
      </c>
      <c r="AC10" s="3" t="n">
        <v>46920</v>
      </c>
      <c r="AD10" s="3" t="n">
        <v>47012</v>
      </c>
      <c r="AE10" s="1" t="n">
        <v>85738</v>
      </c>
      <c r="AF10" s="1" t="s">
        <v>38</v>
      </c>
    </row>
    <row r="11" customFormat="false" ht="39.75" hidden="false" customHeight="true" outlineLevel="0" collapsed="false">
      <c r="A11" s="19" t="s">
        <v>29</v>
      </c>
      <c r="B11" s="20" t="s">
        <v>76</v>
      </c>
      <c r="C11" s="20" t="s">
        <v>77</v>
      </c>
      <c r="D11" s="20" t="s">
        <v>78</v>
      </c>
      <c r="E11" s="20" t="s">
        <v>79</v>
      </c>
      <c r="F11" s="21" t="s">
        <v>48</v>
      </c>
      <c r="G11" s="20" t="s">
        <v>35</v>
      </c>
      <c r="H11" s="20" t="s">
        <v>36</v>
      </c>
      <c r="I11" s="20" t="s">
        <v>80</v>
      </c>
      <c r="J11" s="22" t="n">
        <v>198879.21</v>
      </c>
      <c r="K11" s="22" t="n">
        <v>90000</v>
      </c>
      <c r="L11" s="22" t="n">
        <v>135000</v>
      </c>
      <c r="M11" s="22" t="n">
        <f aca="false">SUM(J11,K11,L11)</f>
        <v>423879.21</v>
      </c>
      <c r="N11" s="1" t="n">
        <v>2</v>
      </c>
      <c r="Z11" s="2" t="n">
        <f aca="false">M11-O11-Q11-S11-U11</f>
        <v>423879.21</v>
      </c>
    </row>
    <row r="12" customFormat="false" ht="39.75" hidden="false" customHeight="true" outlineLevel="0" collapsed="false">
      <c r="A12" s="19" t="s">
        <v>29</v>
      </c>
      <c r="B12" s="24" t="s">
        <v>81</v>
      </c>
      <c r="C12" s="24" t="s">
        <v>82</v>
      </c>
      <c r="D12" s="24" t="s">
        <v>83</v>
      </c>
      <c r="E12" s="24" t="s">
        <v>84</v>
      </c>
      <c r="F12" s="25" t="s">
        <v>34</v>
      </c>
      <c r="G12" s="24" t="s">
        <v>35</v>
      </c>
      <c r="H12" s="24" t="s">
        <v>85</v>
      </c>
      <c r="I12" s="24" t="s">
        <v>86</v>
      </c>
      <c r="J12" s="26" t="n">
        <v>74083.86</v>
      </c>
      <c r="K12" s="26" t="n">
        <v>204000</v>
      </c>
      <c r="L12" s="26" t="n">
        <v>56000</v>
      </c>
      <c r="M12" s="26" t="n">
        <f aca="false">SUM(J12,K12,L12)</f>
        <v>334083.86</v>
      </c>
      <c r="N12" s="24" t="n">
        <v>5</v>
      </c>
      <c r="O12" s="27"/>
      <c r="P12" s="27"/>
      <c r="Q12" s="27"/>
      <c r="R12" s="27"/>
      <c r="S12" s="27"/>
      <c r="T12" s="27"/>
      <c r="U12" s="27"/>
      <c r="V12" s="27"/>
      <c r="W12" s="24"/>
      <c r="X12" s="24"/>
      <c r="Y12" s="24"/>
      <c r="Z12" s="2" t="n">
        <f aca="false">M12-O12-Q12-S12-U12</f>
        <v>334083.86</v>
      </c>
      <c r="AA12" s="24"/>
      <c r="AB12" s="28" t="n">
        <v>46059</v>
      </c>
      <c r="AC12" s="28" t="n">
        <v>46789</v>
      </c>
      <c r="AD12" s="28" t="n">
        <v>46879</v>
      </c>
      <c r="AE12" s="24" t="n">
        <v>80943</v>
      </c>
      <c r="AF12" s="20" t="s">
        <v>38</v>
      </c>
    </row>
    <row r="13" customFormat="false" ht="39.75" hidden="false" customHeight="true" outlineLevel="0" collapsed="false">
      <c r="A13" s="19" t="s">
        <v>29</v>
      </c>
      <c r="B13" s="20" t="s">
        <v>87</v>
      </c>
      <c r="C13" s="20" t="s">
        <v>88</v>
      </c>
      <c r="D13" s="20" t="s">
        <v>89</v>
      </c>
      <c r="E13" s="20" t="s">
        <v>90</v>
      </c>
      <c r="F13" s="21" t="s">
        <v>91</v>
      </c>
      <c r="G13" s="20" t="s">
        <v>35</v>
      </c>
      <c r="H13" s="20" t="s">
        <v>92</v>
      </c>
      <c r="I13" s="20" t="s">
        <v>93</v>
      </c>
      <c r="J13" s="22" t="n">
        <v>70000</v>
      </c>
      <c r="K13" s="22" t="n">
        <v>0</v>
      </c>
      <c r="L13" s="22" t="n">
        <v>30000</v>
      </c>
      <c r="M13" s="22" t="n">
        <f aca="false">SUM(J13,K13,L13)</f>
        <v>100000</v>
      </c>
      <c r="N13" s="1" t="n">
        <v>0</v>
      </c>
      <c r="Z13" s="2" t="n">
        <f aca="false">M13-O13-Q13-S13-U13</f>
        <v>100000</v>
      </c>
      <c r="AB13" s="3" t="n">
        <v>46072</v>
      </c>
      <c r="AC13" s="3" t="n">
        <v>46802</v>
      </c>
      <c r="AD13" s="3" t="n">
        <v>46892</v>
      </c>
      <c r="AE13" s="1" t="n">
        <v>81079</v>
      </c>
      <c r="AF13" s="1" t="s">
        <v>38</v>
      </c>
    </row>
    <row r="14" customFormat="false" ht="39.75" hidden="false" customHeight="true" outlineLevel="0" collapsed="false">
      <c r="A14" s="19" t="s">
        <v>29</v>
      </c>
      <c r="B14" s="20" t="s">
        <v>94</v>
      </c>
      <c r="C14" s="20" t="s">
        <v>77</v>
      </c>
      <c r="D14" s="20" t="s">
        <v>95</v>
      </c>
      <c r="E14" s="20" t="s">
        <v>96</v>
      </c>
      <c r="F14" s="21" t="s">
        <v>48</v>
      </c>
      <c r="G14" s="20" t="s">
        <v>35</v>
      </c>
      <c r="H14" s="20" t="s">
        <v>92</v>
      </c>
      <c r="I14" s="20" t="s">
        <v>97</v>
      </c>
      <c r="J14" s="22" t="n">
        <v>149565.5</v>
      </c>
      <c r="K14" s="22" t="n">
        <v>144000</v>
      </c>
      <c r="L14" s="22" t="n">
        <v>57800</v>
      </c>
      <c r="M14" s="22" t="n">
        <f aca="false">SUM(J14,K14,L14)</f>
        <v>351365.5</v>
      </c>
      <c r="N14" s="1" t="n">
        <v>4</v>
      </c>
      <c r="Z14" s="2" t="n">
        <f aca="false">M14-O14-Q14-S14-U14</f>
        <v>351365.5</v>
      </c>
      <c r="AB14" s="3" t="n">
        <v>46076</v>
      </c>
      <c r="AC14" s="3" t="n">
        <v>46806</v>
      </c>
      <c r="AD14" s="3" t="n">
        <v>46896</v>
      </c>
      <c r="AE14" s="1" t="n">
        <v>81206</v>
      </c>
      <c r="AF14" s="1" t="s">
        <v>38</v>
      </c>
    </row>
    <row r="15" customFormat="false" ht="39.75" hidden="false" customHeight="true" outlineLevel="0" collapsed="false">
      <c r="A15" s="19" t="s">
        <v>29</v>
      </c>
      <c r="B15" s="20" t="s">
        <v>98</v>
      </c>
      <c r="C15" s="20" t="s">
        <v>45</v>
      </c>
      <c r="D15" s="20" t="s">
        <v>99</v>
      </c>
      <c r="E15" s="20" t="s">
        <v>100</v>
      </c>
      <c r="F15" s="21" t="s">
        <v>48</v>
      </c>
      <c r="G15" s="20" t="s">
        <v>35</v>
      </c>
      <c r="H15" s="20" t="s">
        <v>101</v>
      </c>
      <c r="I15" s="20" t="s">
        <v>102</v>
      </c>
      <c r="J15" s="22" t="n">
        <v>117760</v>
      </c>
      <c r="K15" s="22" t="n">
        <v>204000</v>
      </c>
      <c r="L15" s="22" t="n">
        <v>92000</v>
      </c>
      <c r="M15" s="22" t="n">
        <f aca="false">SUM(J15,K15,L15)</f>
        <v>413760</v>
      </c>
      <c r="N15" s="1" t="n">
        <v>5</v>
      </c>
      <c r="Z15" s="2" t="n">
        <f aca="false">M15-O15-Q15-S15-U15</f>
        <v>413760</v>
      </c>
    </row>
    <row r="16" customFormat="false" ht="39.75" hidden="false" customHeight="true" outlineLevel="0" collapsed="false">
      <c r="A16" s="19" t="s">
        <v>29</v>
      </c>
      <c r="B16" s="20" t="s">
        <v>103</v>
      </c>
      <c r="C16" s="20" t="s">
        <v>56</v>
      </c>
      <c r="D16" s="20" t="s">
        <v>104</v>
      </c>
      <c r="E16" s="20" t="s">
        <v>105</v>
      </c>
      <c r="F16" s="21" t="s">
        <v>59</v>
      </c>
      <c r="G16" s="20" t="s">
        <v>35</v>
      </c>
      <c r="H16" s="20" t="s">
        <v>106</v>
      </c>
      <c r="I16" s="20" t="s">
        <v>107</v>
      </c>
      <c r="J16" s="22" t="n">
        <v>161281.5</v>
      </c>
      <c r="K16" s="22" t="n">
        <v>0</v>
      </c>
      <c r="L16" s="22" t="n">
        <v>60000</v>
      </c>
      <c r="M16" s="22" t="n">
        <f aca="false">SUM(J16,K16,L16)</f>
        <v>221281.5</v>
      </c>
      <c r="N16" s="1" t="n">
        <v>0</v>
      </c>
      <c r="Z16" s="2" t="n">
        <f aca="false">M16-O16-Q16-S16-U16</f>
        <v>221281.5</v>
      </c>
      <c r="AB16" s="3" t="n">
        <v>46076</v>
      </c>
      <c r="AC16" s="3" t="n">
        <v>46076</v>
      </c>
      <c r="AD16" s="3" t="n">
        <v>46165</v>
      </c>
      <c r="AE16" s="1" t="n">
        <v>81202</v>
      </c>
      <c r="AF16" s="1" t="s">
        <v>38</v>
      </c>
    </row>
    <row r="17" customFormat="false" ht="39.75" hidden="false" customHeight="true" outlineLevel="0" collapsed="false">
      <c r="A17" s="19" t="s">
        <v>29</v>
      </c>
      <c r="B17" s="20" t="s">
        <v>108</v>
      </c>
      <c r="C17" s="20" t="s">
        <v>45</v>
      </c>
      <c r="D17" s="20" t="s">
        <v>109</v>
      </c>
      <c r="E17" s="20" t="s">
        <v>110</v>
      </c>
      <c r="F17" s="21" t="s">
        <v>48</v>
      </c>
      <c r="G17" s="20" t="s">
        <v>35</v>
      </c>
      <c r="H17" s="20" t="s">
        <v>92</v>
      </c>
      <c r="I17" s="20" t="s">
        <v>111</v>
      </c>
      <c r="J17" s="22" t="n">
        <v>264456</v>
      </c>
      <c r="K17" s="22" t="n">
        <v>50400</v>
      </c>
      <c r="L17" s="22" t="n">
        <v>134800</v>
      </c>
      <c r="M17" s="22" t="n">
        <f aca="false">SUM(J17,K17,L17)</f>
        <v>449656</v>
      </c>
      <c r="N17" s="1" t="n">
        <v>1</v>
      </c>
      <c r="Z17" s="2" t="n">
        <f aca="false">M17-O17-Q17-S17-U17</f>
        <v>449656</v>
      </c>
      <c r="AB17" s="3" t="n">
        <v>46083</v>
      </c>
      <c r="AC17" s="3" t="n">
        <v>46814</v>
      </c>
      <c r="AD17" s="3" t="n">
        <v>46906</v>
      </c>
      <c r="AE17" s="1" t="n">
        <v>81165</v>
      </c>
      <c r="AF17" s="1" t="s">
        <v>38</v>
      </c>
    </row>
    <row r="18" customFormat="false" ht="39.75" hidden="false" customHeight="true" outlineLevel="0" collapsed="false">
      <c r="A18" s="19" t="s">
        <v>29</v>
      </c>
      <c r="B18" s="20" t="s">
        <v>112</v>
      </c>
      <c r="C18" s="20" t="s">
        <v>72</v>
      </c>
      <c r="D18" s="20" t="s">
        <v>113</v>
      </c>
      <c r="E18" s="20" t="s">
        <v>114</v>
      </c>
      <c r="F18" s="21" t="s">
        <v>48</v>
      </c>
      <c r="G18" s="20" t="s">
        <v>35</v>
      </c>
      <c r="I18" s="20" t="s">
        <v>115</v>
      </c>
      <c r="J18" s="22" t="n">
        <v>54392.46</v>
      </c>
      <c r="K18" s="22" t="n">
        <v>33600</v>
      </c>
      <c r="L18" s="22" t="n">
        <v>12007.54</v>
      </c>
      <c r="M18" s="22" t="n">
        <f aca="false">SUM(J18,K18,L18)</f>
        <v>100000</v>
      </c>
      <c r="N18" s="1" t="n">
        <v>2</v>
      </c>
      <c r="Z18" s="2" t="n">
        <f aca="false">M18-O18-Q18-S18-U18</f>
        <v>100000</v>
      </c>
      <c r="AB18" s="3" t="n">
        <v>46189</v>
      </c>
      <c r="AC18" s="3" t="n">
        <v>46920</v>
      </c>
      <c r="AD18" s="3" t="n">
        <v>47012</v>
      </c>
      <c r="AE18" s="1" t="n">
        <v>85740</v>
      </c>
      <c r="AF18" s="1" t="s">
        <v>38</v>
      </c>
    </row>
    <row r="19" customFormat="false" ht="39.75" hidden="false" customHeight="true" outlineLevel="0" collapsed="false">
      <c r="A19" s="19" t="s">
        <v>29</v>
      </c>
      <c r="B19" s="20" t="s">
        <v>116</v>
      </c>
      <c r="C19" s="20" t="s">
        <v>45</v>
      </c>
      <c r="D19" s="20" t="s">
        <v>117</v>
      </c>
      <c r="E19" s="20" t="s">
        <v>118</v>
      </c>
      <c r="F19" s="21" t="s">
        <v>48</v>
      </c>
      <c r="G19" s="20" t="s">
        <v>35</v>
      </c>
      <c r="I19" s="20" t="s">
        <v>119</v>
      </c>
      <c r="J19" s="22" t="n">
        <v>20642.34</v>
      </c>
      <c r="K19" s="22" t="n">
        <v>33600</v>
      </c>
      <c r="L19" s="22" t="n">
        <v>34980</v>
      </c>
      <c r="M19" s="22" t="n">
        <f aca="false">SUM(J19,K19,L19)</f>
        <v>89222.34</v>
      </c>
      <c r="N19" s="1" t="n">
        <v>2</v>
      </c>
      <c r="Z19" s="2" t="n">
        <f aca="false">M19-O19-Q19-S19-U19</f>
        <v>89222.34</v>
      </c>
      <c r="AB19" s="3" t="n">
        <v>46171</v>
      </c>
      <c r="AC19" s="3" t="n">
        <v>46902</v>
      </c>
      <c r="AD19" s="3" t="n">
        <v>46994</v>
      </c>
      <c r="AE19" s="1" t="n">
        <v>83891</v>
      </c>
      <c r="AF19" s="1" t="s">
        <v>38</v>
      </c>
    </row>
    <row r="20" customFormat="false" ht="39.75" hidden="false" customHeight="true" outlineLevel="0" collapsed="false">
      <c r="A20" s="19" t="s">
        <v>29</v>
      </c>
      <c r="B20" s="20" t="s">
        <v>120</v>
      </c>
      <c r="C20" s="20" t="s">
        <v>121</v>
      </c>
      <c r="D20" s="20" t="s">
        <v>122</v>
      </c>
      <c r="E20" s="20" t="s">
        <v>123</v>
      </c>
      <c r="F20" s="21" t="s">
        <v>124</v>
      </c>
      <c r="G20" s="20" t="s">
        <v>35</v>
      </c>
      <c r="H20" s="20" t="s">
        <v>49</v>
      </c>
      <c r="I20" s="20" t="s">
        <v>125</v>
      </c>
      <c r="J20" s="22" t="n">
        <v>205619</v>
      </c>
      <c r="K20" s="22" t="n">
        <v>0</v>
      </c>
      <c r="L20" s="22" t="n">
        <v>5020</v>
      </c>
      <c r="M20" s="22" t="n">
        <f aca="false">SUM(J20,K20,L20)</f>
        <v>210639</v>
      </c>
      <c r="N20" s="1" t="n">
        <v>0</v>
      </c>
      <c r="Z20" s="2" t="n">
        <f aca="false">M20-O20-Q20-S20-U20</f>
        <v>210639</v>
      </c>
    </row>
    <row r="21" customFormat="false" ht="39.75" hidden="false" customHeight="true" outlineLevel="0" collapsed="false">
      <c r="A21" s="19" t="s">
        <v>29</v>
      </c>
      <c r="B21" s="20" t="s">
        <v>126</v>
      </c>
      <c r="C21" s="20" t="s">
        <v>127</v>
      </c>
      <c r="D21" s="20" t="s">
        <v>128</v>
      </c>
      <c r="E21" s="20" t="s">
        <v>129</v>
      </c>
      <c r="F21" s="21" t="s">
        <v>124</v>
      </c>
      <c r="G21" s="20" t="s">
        <v>35</v>
      </c>
      <c r="H21" s="20" t="s">
        <v>130</v>
      </c>
      <c r="I21" s="20" t="s">
        <v>131</v>
      </c>
      <c r="J21" s="22" t="n">
        <v>115775.62</v>
      </c>
      <c r="K21" s="22" t="n">
        <v>60000</v>
      </c>
      <c r="L21" s="22" t="n">
        <v>74078.68</v>
      </c>
      <c r="M21" s="22" t="n">
        <f aca="false">SUM(J21,K21,L21)</f>
        <v>249854.3</v>
      </c>
      <c r="N21" s="1" t="n">
        <v>1</v>
      </c>
      <c r="Z21" s="2" t="n">
        <f aca="false">M21-O21-Q21-S21-U21</f>
        <v>249854.3</v>
      </c>
      <c r="AB21" s="3" t="n">
        <v>46084</v>
      </c>
      <c r="AC21" s="3" t="n">
        <v>46815</v>
      </c>
      <c r="AD21" s="3" t="n">
        <v>46815</v>
      </c>
      <c r="AE21" s="1" t="n">
        <v>81453</v>
      </c>
      <c r="AF21" s="1" t="s">
        <v>38</v>
      </c>
    </row>
    <row r="22" customFormat="false" ht="39.75" hidden="false" customHeight="true" outlineLevel="0" collapsed="false">
      <c r="A22" s="19" t="s">
        <v>29</v>
      </c>
      <c r="B22" s="20" t="s">
        <v>132</v>
      </c>
      <c r="C22" s="20" t="s">
        <v>133</v>
      </c>
      <c r="D22" s="20" t="s">
        <v>134</v>
      </c>
      <c r="E22" s="20" t="s">
        <v>135</v>
      </c>
      <c r="F22" s="21" t="s">
        <v>136</v>
      </c>
      <c r="G22" s="20" t="s">
        <v>35</v>
      </c>
      <c r="H22" s="20" t="s">
        <v>137</v>
      </c>
      <c r="I22" s="20" t="s">
        <v>138</v>
      </c>
      <c r="J22" s="22" t="n">
        <v>76203.86</v>
      </c>
      <c r="K22" s="22" t="n">
        <v>187200</v>
      </c>
      <c r="L22" s="22" t="n">
        <v>134000</v>
      </c>
      <c r="M22" s="22" t="n">
        <f aca="false">SUM(J22,K22,L22)</f>
        <v>397403.86</v>
      </c>
      <c r="N22" s="1" t="n">
        <v>4</v>
      </c>
      <c r="Z22" s="2" t="n">
        <f aca="false">M22-O22-Q22-S22-U22</f>
        <v>397403.86</v>
      </c>
    </row>
    <row r="23" customFormat="false" ht="39.75" hidden="false" customHeight="true" outlineLevel="0" collapsed="false">
      <c r="A23" s="19" t="s">
        <v>29</v>
      </c>
      <c r="B23" s="20" t="s">
        <v>139</v>
      </c>
      <c r="C23" s="20" t="s">
        <v>45</v>
      </c>
      <c r="D23" s="20" t="s">
        <v>140</v>
      </c>
      <c r="E23" s="20" t="s">
        <v>141</v>
      </c>
      <c r="F23" s="21" t="s">
        <v>48</v>
      </c>
      <c r="G23" s="20" t="s">
        <v>35</v>
      </c>
      <c r="H23" s="20" t="s">
        <v>142</v>
      </c>
      <c r="I23" s="20" t="s">
        <v>143</v>
      </c>
      <c r="J23" s="22" t="n">
        <v>213982.42</v>
      </c>
      <c r="K23" s="22" t="n">
        <v>100400</v>
      </c>
      <c r="L23" s="22" t="n">
        <v>104372</v>
      </c>
      <c r="M23" s="22" t="n">
        <f aca="false">SUM(J23,K23,L23)</f>
        <v>418754.42</v>
      </c>
      <c r="N23" s="1" t="n">
        <v>2</v>
      </c>
      <c r="Z23" s="2" t="n">
        <f aca="false">M23-O23-Q23-S23-U23</f>
        <v>418754.42</v>
      </c>
      <c r="AB23" s="3" t="n">
        <v>46098</v>
      </c>
      <c r="AC23" s="3" t="n">
        <v>46829</v>
      </c>
      <c r="AD23" s="3" t="n">
        <v>46921</v>
      </c>
      <c r="AE23" s="1" t="n">
        <v>81722</v>
      </c>
      <c r="AF23" s="1" t="s">
        <v>38</v>
      </c>
    </row>
    <row r="24" customFormat="false" ht="39.75" hidden="false" customHeight="true" outlineLevel="0" collapsed="false">
      <c r="A24" s="19" t="s">
        <v>29</v>
      </c>
      <c r="B24" s="20" t="s">
        <v>144</v>
      </c>
      <c r="C24" s="20" t="s">
        <v>145</v>
      </c>
      <c r="D24" s="20" t="s">
        <v>146</v>
      </c>
      <c r="E24" s="20" t="s">
        <v>147</v>
      </c>
      <c r="F24" s="21" t="s">
        <v>34</v>
      </c>
      <c r="G24" s="20" t="s">
        <v>35</v>
      </c>
      <c r="I24" s="20" t="s">
        <v>148</v>
      </c>
      <c r="J24" s="22" t="n">
        <v>53279.75</v>
      </c>
      <c r="K24" s="22" t="n">
        <v>16800</v>
      </c>
      <c r="L24" s="22" t="n">
        <v>28000</v>
      </c>
      <c r="M24" s="22" t="n">
        <f aca="false">SUM(J24,K24,L24)</f>
        <v>98079.75</v>
      </c>
      <c r="N24" s="1" t="n">
        <v>1</v>
      </c>
      <c r="Z24" s="2" t="n">
        <f aca="false">M24-O24-Q24-S24-U24</f>
        <v>98079.75</v>
      </c>
      <c r="AB24" s="3" t="n">
        <v>46072</v>
      </c>
      <c r="AC24" s="3" t="n">
        <v>46802</v>
      </c>
      <c r="AD24" s="3" t="n">
        <v>46802</v>
      </c>
      <c r="AE24" s="1" t="n">
        <v>84495</v>
      </c>
      <c r="AF24" s="1" t="s">
        <v>38</v>
      </c>
    </row>
    <row r="25" customFormat="false" ht="39.75" hidden="false" customHeight="true" outlineLevel="0" collapsed="false">
      <c r="A25" s="19" t="s">
        <v>29</v>
      </c>
      <c r="B25" s="20" t="s">
        <v>149</v>
      </c>
      <c r="C25" s="20" t="s">
        <v>127</v>
      </c>
      <c r="D25" s="20" t="s">
        <v>150</v>
      </c>
      <c r="E25" s="20" t="s">
        <v>151</v>
      </c>
      <c r="F25" s="21" t="s">
        <v>124</v>
      </c>
      <c r="G25" s="20" t="s">
        <v>35</v>
      </c>
      <c r="H25" s="20" t="s">
        <v>152</v>
      </c>
      <c r="I25" s="20" t="s">
        <v>153</v>
      </c>
      <c r="J25" s="22" t="n">
        <v>294756.3</v>
      </c>
      <c r="K25" s="22" t="n">
        <v>20000</v>
      </c>
      <c r="L25" s="22" t="n">
        <v>135000</v>
      </c>
      <c r="M25" s="22" t="n">
        <f aca="false">SUM(J25,K25,L25)</f>
        <v>449756.3</v>
      </c>
      <c r="N25" s="1" t="n">
        <v>1</v>
      </c>
      <c r="Z25" s="2" t="n">
        <f aca="false">M25-O25-Q25-S25-U25</f>
        <v>449756.3</v>
      </c>
      <c r="AB25" s="3" t="n">
        <v>46104</v>
      </c>
      <c r="AC25" s="3" t="n">
        <v>46835</v>
      </c>
      <c r="AD25" s="3" t="n">
        <v>46835</v>
      </c>
      <c r="AE25" s="1" t="n">
        <v>81968</v>
      </c>
      <c r="AF25" s="1" t="s">
        <v>38</v>
      </c>
    </row>
    <row r="26" customFormat="false" ht="39.75" hidden="false" customHeight="true" outlineLevel="0" collapsed="false">
      <c r="A26" s="19" t="s">
        <v>29</v>
      </c>
      <c r="B26" s="20" t="s">
        <v>154</v>
      </c>
      <c r="C26" s="20" t="s">
        <v>82</v>
      </c>
      <c r="D26" s="20" t="s">
        <v>155</v>
      </c>
      <c r="E26" s="20" t="s">
        <v>156</v>
      </c>
      <c r="F26" s="21" t="s">
        <v>34</v>
      </c>
      <c r="G26" s="20" t="s">
        <v>35</v>
      </c>
      <c r="I26" s="20" t="s">
        <v>157</v>
      </c>
      <c r="J26" s="22" t="n">
        <v>206325.3</v>
      </c>
      <c r="K26" s="22" t="n">
        <v>25200</v>
      </c>
      <c r="L26" s="22" t="n">
        <v>18000</v>
      </c>
      <c r="M26" s="22" t="n">
        <f aca="false">SUM(J26,K26,L26)</f>
        <v>249525.3</v>
      </c>
      <c r="N26" s="1" t="n">
        <v>2</v>
      </c>
      <c r="Z26" s="2" t="n">
        <f aca="false">M26-O26-Q26-S26-U26</f>
        <v>249525.3</v>
      </c>
      <c r="AB26" s="3" t="n">
        <v>46076</v>
      </c>
      <c r="AC26" s="3" t="n">
        <v>46806</v>
      </c>
      <c r="AD26" s="3" t="n">
        <v>46896</v>
      </c>
      <c r="AE26" s="1" t="n">
        <v>81260</v>
      </c>
      <c r="AF26" s="1" t="s">
        <v>38</v>
      </c>
    </row>
    <row r="27" customFormat="false" ht="39.75" hidden="false" customHeight="true" outlineLevel="0" collapsed="false">
      <c r="A27" s="19" t="s">
        <v>29</v>
      </c>
      <c r="B27" s="20" t="s">
        <v>158</v>
      </c>
      <c r="C27" s="20" t="s">
        <v>159</v>
      </c>
      <c r="D27" s="20" t="s">
        <v>160</v>
      </c>
      <c r="E27" s="20" t="s">
        <v>161</v>
      </c>
      <c r="F27" s="21" t="s">
        <v>48</v>
      </c>
      <c r="G27" s="20" t="s">
        <v>35</v>
      </c>
      <c r="I27" s="20" t="s">
        <v>162</v>
      </c>
      <c r="J27" s="22" t="n">
        <v>112476.03</v>
      </c>
      <c r="K27" s="22" t="n">
        <v>204000</v>
      </c>
      <c r="L27" s="22" t="n">
        <v>131600</v>
      </c>
      <c r="M27" s="22" t="n">
        <f aca="false">SUM(J27,K27,L27)</f>
        <v>448076.03</v>
      </c>
      <c r="N27" s="1" t="n">
        <v>5</v>
      </c>
      <c r="Z27" s="2" t="n">
        <f aca="false">M27-O27-Q27-S27-U27</f>
        <v>448076.03</v>
      </c>
      <c r="AB27" s="3" t="n">
        <v>46076</v>
      </c>
      <c r="AC27" s="3" t="n">
        <v>46806</v>
      </c>
      <c r="AD27" s="3" t="n">
        <v>46896</v>
      </c>
      <c r="AE27" s="1" t="n">
        <v>81062</v>
      </c>
      <c r="AF27" s="1" t="s">
        <v>38</v>
      </c>
    </row>
    <row r="28" customFormat="false" ht="39.75" hidden="false" customHeight="true" outlineLevel="0" collapsed="false">
      <c r="A28" s="19" t="s">
        <v>29</v>
      </c>
      <c r="B28" s="20" t="s">
        <v>163</v>
      </c>
      <c r="C28" s="20" t="s">
        <v>164</v>
      </c>
      <c r="D28" s="20" t="s">
        <v>165</v>
      </c>
      <c r="E28" s="20" t="s">
        <v>166</v>
      </c>
      <c r="F28" s="21" t="s">
        <v>124</v>
      </c>
      <c r="G28" s="20" t="s">
        <v>35</v>
      </c>
      <c r="I28" s="20" t="s">
        <v>167</v>
      </c>
      <c r="J28" s="22" t="n">
        <v>99986.3</v>
      </c>
      <c r="K28" s="22" t="n">
        <v>0</v>
      </c>
      <c r="L28" s="22" t="n">
        <v>0</v>
      </c>
      <c r="M28" s="22" t="n">
        <f aca="false">SUM(J28,K28,L28)</f>
        <v>99986.3</v>
      </c>
      <c r="N28" s="1" t="n">
        <v>0</v>
      </c>
      <c r="Z28" s="2" t="n">
        <f aca="false">M28-O28-Q28-S28-U28</f>
        <v>99986.3</v>
      </c>
    </row>
    <row r="29" customFormat="false" ht="39.75" hidden="false" customHeight="true" outlineLevel="0" collapsed="false">
      <c r="A29" s="19" t="s">
        <v>29</v>
      </c>
      <c r="B29" s="20" t="s">
        <v>168</v>
      </c>
      <c r="C29" s="20" t="s">
        <v>169</v>
      </c>
      <c r="D29" s="20" t="s">
        <v>170</v>
      </c>
      <c r="E29" s="20" t="s">
        <v>171</v>
      </c>
      <c r="F29" s="21" t="s">
        <v>34</v>
      </c>
      <c r="G29" s="20" t="s">
        <v>35</v>
      </c>
      <c r="I29" s="20" t="s">
        <v>172</v>
      </c>
      <c r="J29" s="22" t="n">
        <v>99999.86</v>
      </c>
      <c r="K29" s="22" t="n">
        <v>0</v>
      </c>
      <c r="L29" s="22" t="n">
        <v>0</v>
      </c>
      <c r="M29" s="22" t="n">
        <f aca="false">SUM(J29,K29,L29)</f>
        <v>99999.86</v>
      </c>
      <c r="N29" s="1" t="n">
        <v>0</v>
      </c>
      <c r="Z29" s="2" t="n">
        <f aca="false">M29-O29-Q29-S29-U29</f>
        <v>99999.86</v>
      </c>
    </row>
    <row r="30" customFormat="false" ht="39.75" hidden="false" customHeight="true" outlineLevel="0" collapsed="false">
      <c r="A30" s="19" t="s">
        <v>29</v>
      </c>
      <c r="B30" s="20" t="s">
        <v>173</v>
      </c>
      <c r="C30" s="20" t="s">
        <v>45</v>
      </c>
      <c r="D30" s="20" t="s">
        <v>174</v>
      </c>
      <c r="E30" s="20" t="s">
        <v>175</v>
      </c>
      <c r="F30" s="21" t="s">
        <v>48</v>
      </c>
      <c r="G30" s="20" t="s">
        <v>35</v>
      </c>
      <c r="I30" s="20" t="s">
        <v>176</v>
      </c>
      <c r="J30" s="22" t="n">
        <v>273856.3</v>
      </c>
      <c r="K30" s="22" t="n">
        <v>110400</v>
      </c>
      <c r="L30" s="22" t="n">
        <v>20000</v>
      </c>
      <c r="M30" s="22" t="n">
        <f aca="false">SUM(J30,K30,L30)</f>
        <v>404256.3</v>
      </c>
      <c r="N30" s="1" t="n">
        <v>2</v>
      </c>
      <c r="Z30" s="2" t="n">
        <f aca="false">M30-O30-Q30-S30-U30</f>
        <v>404256.3</v>
      </c>
      <c r="AB30" s="3" t="n">
        <v>46078</v>
      </c>
      <c r="AC30" s="3" t="n">
        <v>46808</v>
      </c>
      <c r="AD30" s="3" t="n">
        <v>46898</v>
      </c>
      <c r="AE30" s="1" t="n">
        <v>81298</v>
      </c>
      <c r="AF30" s="1" t="s">
        <v>38</v>
      </c>
    </row>
    <row r="31" customFormat="false" ht="39.75" hidden="false" customHeight="true" outlineLevel="0" collapsed="false">
      <c r="A31" s="19" t="s">
        <v>29</v>
      </c>
      <c r="B31" s="20" t="s">
        <v>177</v>
      </c>
      <c r="C31" s="20" t="s">
        <v>178</v>
      </c>
      <c r="D31" s="20" t="s">
        <v>179</v>
      </c>
      <c r="E31" s="20" t="s">
        <v>180</v>
      </c>
      <c r="F31" s="21" t="s">
        <v>59</v>
      </c>
      <c r="G31" s="20" t="s">
        <v>35</v>
      </c>
      <c r="I31" s="20" t="s">
        <v>181</v>
      </c>
      <c r="J31" s="22" t="n">
        <v>158300</v>
      </c>
      <c r="K31" s="22" t="n">
        <v>84000</v>
      </c>
      <c r="L31" s="22" t="n">
        <v>72500</v>
      </c>
      <c r="M31" s="22" t="n">
        <f aca="false">SUM(J31,K31,L31)</f>
        <v>314800</v>
      </c>
      <c r="N31" s="1" t="n">
        <v>3</v>
      </c>
      <c r="Z31" s="2" t="n">
        <f aca="false">M31-O31-Q31-S31-U31</f>
        <v>314800</v>
      </c>
      <c r="AB31" s="3" t="n">
        <v>46079</v>
      </c>
      <c r="AC31" s="3" t="n">
        <v>46809</v>
      </c>
      <c r="AD31" s="3" t="n">
        <v>46899</v>
      </c>
      <c r="AE31" s="1" t="n">
        <v>81305</v>
      </c>
      <c r="AF31" s="1" t="s">
        <v>38</v>
      </c>
    </row>
    <row r="32" customFormat="false" ht="39.75" hidden="false" customHeight="true" outlineLevel="0" collapsed="false">
      <c r="A32" s="19" t="s">
        <v>29</v>
      </c>
      <c r="B32" s="20" t="s">
        <v>182</v>
      </c>
      <c r="C32" s="20" t="s">
        <v>56</v>
      </c>
      <c r="D32" s="20" t="s">
        <v>183</v>
      </c>
      <c r="E32" s="20" t="s">
        <v>184</v>
      </c>
      <c r="F32" s="21" t="s">
        <v>59</v>
      </c>
      <c r="G32" s="20" t="s">
        <v>35</v>
      </c>
      <c r="I32" s="20" t="s">
        <v>185</v>
      </c>
      <c r="J32" s="22" t="n">
        <v>32113.78</v>
      </c>
      <c r="K32" s="22" t="n">
        <v>33600</v>
      </c>
      <c r="L32" s="22" t="n">
        <v>30000</v>
      </c>
      <c r="M32" s="22" t="n">
        <f aca="false">SUM(J32,K32,L32)</f>
        <v>95713.78</v>
      </c>
      <c r="N32" s="1" t="n">
        <v>1</v>
      </c>
      <c r="Z32" s="2" t="n">
        <f aca="false">M32-O32-Q32-S32-U32</f>
        <v>95713.78</v>
      </c>
      <c r="AB32" s="3" t="n">
        <v>46076</v>
      </c>
      <c r="AC32" s="3" t="n">
        <v>46806</v>
      </c>
      <c r="AD32" s="3" t="n">
        <v>46896</v>
      </c>
      <c r="AE32" s="1" t="n">
        <v>81056</v>
      </c>
      <c r="AF32" s="1" t="s">
        <v>38</v>
      </c>
    </row>
    <row r="33" customFormat="false" ht="39.75" hidden="false" customHeight="true" outlineLevel="0" collapsed="false">
      <c r="A33" s="19" t="s">
        <v>29</v>
      </c>
      <c r="B33" s="24" t="s">
        <v>186</v>
      </c>
      <c r="C33" s="24" t="s">
        <v>88</v>
      </c>
      <c r="D33" s="24" t="s">
        <v>187</v>
      </c>
      <c r="E33" s="24" t="s">
        <v>188</v>
      </c>
      <c r="F33" s="25" t="s">
        <v>91</v>
      </c>
      <c r="G33" s="24" t="s">
        <v>35</v>
      </c>
      <c r="H33" s="24"/>
      <c r="I33" s="24" t="s">
        <v>189</v>
      </c>
      <c r="J33" s="26" t="n">
        <v>60925.51</v>
      </c>
      <c r="K33" s="26" t="n">
        <v>93600</v>
      </c>
      <c r="L33" s="26" t="n">
        <v>34700</v>
      </c>
      <c r="M33" s="26" t="n">
        <f aca="false">SUM(J33,K33,L33)</f>
        <v>189225.51</v>
      </c>
      <c r="N33" s="24" t="n">
        <v>3</v>
      </c>
      <c r="O33" s="27"/>
      <c r="P33" s="27"/>
      <c r="Q33" s="27"/>
      <c r="R33" s="27"/>
      <c r="S33" s="27"/>
      <c r="T33" s="27"/>
      <c r="U33" s="27"/>
      <c r="V33" s="27"/>
      <c r="W33" s="24"/>
      <c r="X33" s="24"/>
      <c r="Y33" s="24"/>
      <c r="Z33" s="2" t="n">
        <f aca="false">M33-O33-Q33-S33-U33</f>
        <v>189225.51</v>
      </c>
      <c r="AA33" s="24"/>
      <c r="AB33" s="28" t="n">
        <v>46059</v>
      </c>
      <c r="AC33" s="28" t="n">
        <v>46789</v>
      </c>
      <c r="AD33" s="28" t="n">
        <v>46879</v>
      </c>
      <c r="AE33" s="24" t="n">
        <v>80936</v>
      </c>
      <c r="AF33" s="20" t="s">
        <v>38</v>
      </c>
    </row>
    <row r="34" customFormat="false" ht="39.75" hidden="false" customHeight="true" outlineLevel="0" collapsed="false">
      <c r="A34" s="19" t="s">
        <v>29</v>
      </c>
      <c r="B34" s="20" t="s">
        <v>190</v>
      </c>
      <c r="C34" s="20" t="s">
        <v>82</v>
      </c>
      <c r="D34" s="20" t="s">
        <v>191</v>
      </c>
      <c r="E34" s="20" t="s">
        <v>192</v>
      </c>
      <c r="F34" s="21" t="s">
        <v>34</v>
      </c>
      <c r="G34" s="20" t="s">
        <v>35</v>
      </c>
      <c r="H34" s="20" t="s">
        <v>193</v>
      </c>
      <c r="I34" s="20" t="s">
        <v>194</v>
      </c>
      <c r="J34" s="22" t="n">
        <v>94325.2</v>
      </c>
      <c r="K34" s="22" t="n">
        <v>204000</v>
      </c>
      <c r="L34" s="22" t="n">
        <v>50000</v>
      </c>
      <c r="M34" s="22" t="n">
        <f aca="false">SUM(J34,K34,L34)</f>
        <v>348325.2</v>
      </c>
      <c r="N34" s="1" t="n">
        <v>5</v>
      </c>
      <c r="Z34" s="2" t="n">
        <f aca="false">M34-O34-Q34-S34-U34</f>
        <v>348325.2</v>
      </c>
      <c r="AB34" s="3" t="n">
        <v>46121</v>
      </c>
      <c r="AC34" s="3" t="n">
        <v>46852</v>
      </c>
      <c r="AD34" s="3" t="n">
        <v>46943</v>
      </c>
      <c r="AE34" s="1" t="n">
        <v>83521</v>
      </c>
      <c r="AF34" s="1" t="s">
        <v>38</v>
      </c>
    </row>
    <row r="35" customFormat="false" ht="39.75" hidden="false" customHeight="true" outlineLevel="0" collapsed="false">
      <c r="A35" s="19" t="s">
        <v>29</v>
      </c>
      <c r="B35" s="24" t="s">
        <v>195</v>
      </c>
      <c r="C35" s="24" t="s">
        <v>82</v>
      </c>
      <c r="D35" s="24" t="s">
        <v>196</v>
      </c>
      <c r="E35" s="24" t="s">
        <v>197</v>
      </c>
      <c r="F35" s="25" t="s">
        <v>34</v>
      </c>
      <c r="G35" s="24" t="s">
        <v>35</v>
      </c>
      <c r="H35" s="24"/>
      <c r="I35" s="24" t="s">
        <v>198</v>
      </c>
      <c r="J35" s="26" t="n">
        <v>108790.8</v>
      </c>
      <c r="K35" s="26" t="n">
        <v>127200</v>
      </c>
      <c r="L35" s="26" t="n">
        <v>16950</v>
      </c>
      <c r="M35" s="26" t="n">
        <f aca="false">SUM(J35,K35,L35)</f>
        <v>252940.8</v>
      </c>
      <c r="N35" s="24" t="n">
        <v>4</v>
      </c>
      <c r="O35" s="27"/>
      <c r="P35" s="27"/>
      <c r="Q35" s="27"/>
      <c r="R35" s="27"/>
      <c r="S35" s="27"/>
      <c r="T35" s="27"/>
      <c r="U35" s="27"/>
      <c r="V35" s="27"/>
      <c r="W35" s="24"/>
      <c r="X35" s="24"/>
      <c r="Y35" s="24"/>
      <c r="Z35" s="2" t="n">
        <f aca="false">M35-O35-Q35-S35-U35</f>
        <v>252940.8</v>
      </c>
      <c r="AA35" s="24"/>
      <c r="AB35" s="28" t="n">
        <v>46059</v>
      </c>
      <c r="AC35" s="28" t="n">
        <v>46789</v>
      </c>
      <c r="AD35" s="28" t="n">
        <v>46879</v>
      </c>
      <c r="AE35" s="24" t="n">
        <v>80944</v>
      </c>
      <c r="AF35" s="20" t="s">
        <v>38</v>
      </c>
    </row>
    <row r="36" customFormat="false" ht="39.75" hidden="false" customHeight="true" outlineLevel="0" collapsed="false">
      <c r="A36" s="19" t="s">
        <v>29</v>
      </c>
      <c r="B36" s="20" t="s">
        <v>199</v>
      </c>
      <c r="C36" s="20" t="s">
        <v>45</v>
      </c>
      <c r="D36" s="20" t="s">
        <v>200</v>
      </c>
      <c r="E36" s="20" t="s">
        <v>201</v>
      </c>
      <c r="F36" s="21" t="s">
        <v>48</v>
      </c>
      <c r="G36" s="20" t="s">
        <v>35</v>
      </c>
      <c r="H36" s="20" t="s">
        <v>202</v>
      </c>
      <c r="I36" s="20" t="s">
        <v>203</v>
      </c>
      <c r="J36" s="22" t="n">
        <v>193596.85</v>
      </c>
      <c r="K36" s="22" t="n">
        <v>100400</v>
      </c>
      <c r="L36" s="22" t="n">
        <v>125998.64</v>
      </c>
      <c r="M36" s="22" t="n">
        <f aca="false">SUM(J36,K36,L36)</f>
        <v>419995.49</v>
      </c>
      <c r="N36" s="1" t="n">
        <v>2</v>
      </c>
      <c r="Z36" s="2" t="n">
        <f aca="false">M36-O36-Q36-S36-U36</f>
        <v>419995.49</v>
      </c>
    </row>
    <row r="37" customFormat="false" ht="39.75" hidden="false" customHeight="true" outlineLevel="0" collapsed="false">
      <c r="A37" s="19" t="s">
        <v>29</v>
      </c>
      <c r="B37" s="20" t="s">
        <v>204</v>
      </c>
      <c r="C37" s="20" t="s">
        <v>45</v>
      </c>
      <c r="D37" s="20" t="s">
        <v>205</v>
      </c>
      <c r="E37" s="20" t="s">
        <v>206</v>
      </c>
      <c r="F37" s="21" t="s">
        <v>48</v>
      </c>
      <c r="G37" s="20" t="s">
        <v>35</v>
      </c>
      <c r="I37" s="20" t="s">
        <v>207</v>
      </c>
      <c r="J37" s="22" t="n">
        <v>35561.27</v>
      </c>
      <c r="K37" s="22" t="n">
        <v>69600</v>
      </c>
      <c r="L37" s="22" t="n">
        <v>13139.63</v>
      </c>
      <c r="M37" s="22" t="n">
        <f aca="false">SUM(J37,K37,L37)</f>
        <v>118300.9</v>
      </c>
      <c r="N37" s="1" t="n">
        <v>3</v>
      </c>
      <c r="Z37" s="2" t="n">
        <f aca="false">M37-O37-Q37-S37-U37</f>
        <v>118300.9</v>
      </c>
      <c r="AB37" s="3" t="n">
        <v>46078</v>
      </c>
      <c r="AC37" s="3" t="n">
        <v>46808</v>
      </c>
      <c r="AD37" s="3" t="n">
        <v>46898</v>
      </c>
      <c r="AE37" s="1" t="n">
        <v>81297</v>
      </c>
      <c r="AF37" s="1" t="s">
        <v>38</v>
      </c>
    </row>
    <row r="38" customFormat="false" ht="39.75" hidden="false" customHeight="true" outlineLevel="0" collapsed="false">
      <c r="A38" s="19" t="s">
        <v>29</v>
      </c>
      <c r="B38" s="20" t="s">
        <v>208</v>
      </c>
      <c r="C38" s="20" t="s">
        <v>159</v>
      </c>
      <c r="D38" s="20" t="s">
        <v>209</v>
      </c>
      <c r="E38" s="20" t="s">
        <v>210</v>
      </c>
      <c r="F38" s="21" t="s">
        <v>48</v>
      </c>
      <c r="G38" s="20" t="s">
        <v>35</v>
      </c>
      <c r="I38" s="20" t="s">
        <v>211</v>
      </c>
      <c r="J38" s="22" t="n">
        <v>148455.5</v>
      </c>
      <c r="K38" s="22" t="n">
        <v>144000</v>
      </c>
      <c r="L38" s="22" t="n">
        <v>135000</v>
      </c>
      <c r="M38" s="22" t="n">
        <f aca="false">SUM(J38,K38,L38)</f>
        <v>427455.5</v>
      </c>
      <c r="N38" s="1" t="n">
        <v>4</v>
      </c>
      <c r="Z38" s="2" t="n">
        <f aca="false">M38-O38-Q38-S38-U38</f>
        <v>427455.5</v>
      </c>
      <c r="AB38" s="3" t="n">
        <v>46076</v>
      </c>
      <c r="AC38" s="3" t="n">
        <v>46806</v>
      </c>
      <c r="AD38" s="3" t="n">
        <v>46896</v>
      </c>
      <c r="AE38" s="1" t="n">
        <v>81103</v>
      </c>
      <c r="AF38" s="1" t="s">
        <v>38</v>
      </c>
    </row>
    <row r="39" customFormat="false" ht="39.75" hidden="false" customHeight="true" outlineLevel="0" collapsed="false">
      <c r="A39" s="19" t="s">
        <v>29</v>
      </c>
      <c r="B39" s="20" t="s">
        <v>212</v>
      </c>
      <c r="C39" s="20" t="s">
        <v>159</v>
      </c>
      <c r="D39" s="20" t="s">
        <v>213</v>
      </c>
      <c r="E39" s="20" t="s">
        <v>214</v>
      </c>
      <c r="F39" s="21" t="s">
        <v>48</v>
      </c>
      <c r="G39" s="20" t="s">
        <v>35</v>
      </c>
      <c r="H39" s="20" t="s">
        <v>215</v>
      </c>
      <c r="I39" s="20" t="s">
        <v>216</v>
      </c>
      <c r="J39" s="22" t="n">
        <v>52037.8</v>
      </c>
      <c r="K39" s="22" t="n">
        <v>93600</v>
      </c>
      <c r="L39" s="22" t="n">
        <v>35400</v>
      </c>
      <c r="M39" s="22" t="n">
        <f aca="false">SUM(J39,K39,L39)</f>
        <v>181037.8</v>
      </c>
      <c r="N39" s="1" t="n">
        <v>3</v>
      </c>
      <c r="Z39" s="2" t="n">
        <f aca="false">M39-O39-Q39-S39-U39</f>
        <v>181037.8</v>
      </c>
      <c r="AB39" s="3" t="n">
        <v>46135</v>
      </c>
      <c r="AC39" s="3" t="n">
        <v>46866</v>
      </c>
      <c r="AD39" s="3" t="n">
        <v>46957</v>
      </c>
      <c r="AE39" s="1" t="n">
        <v>83942</v>
      </c>
      <c r="AF39" s="1" t="s">
        <v>38</v>
      </c>
    </row>
    <row r="40" customFormat="false" ht="39.75" hidden="false" customHeight="true" outlineLevel="0" collapsed="false">
      <c r="A40" s="19" t="s">
        <v>29</v>
      </c>
      <c r="B40" s="20" t="s">
        <v>217</v>
      </c>
      <c r="C40" s="20" t="s">
        <v>77</v>
      </c>
      <c r="D40" s="20" t="s">
        <v>218</v>
      </c>
      <c r="E40" s="20" t="s">
        <v>219</v>
      </c>
      <c r="F40" s="21" t="s">
        <v>48</v>
      </c>
      <c r="G40" s="20" t="s">
        <v>35</v>
      </c>
      <c r="I40" s="20" t="s">
        <v>220</v>
      </c>
      <c r="J40" s="22" t="n">
        <v>45602.76</v>
      </c>
      <c r="K40" s="22" t="n">
        <v>50400</v>
      </c>
      <c r="L40" s="22" t="n">
        <v>11000</v>
      </c>
      <c r="M40" s="22" t="n">
        <f aca="false">SUM(J40,K40,L40)</f>
        <v>107002.76</v>
      </c>
      <c r="N40" s="1" t="n">
        <v>1</v>
      </c>
      <c r="Z40" s="2" t="n">
        <f aca="false">M40-O40-Q40-S40-U40</f>
        <v>107002.76</v>
      </c>
      <c r="AB40" s="3" t="n">
        <v>46076</v>
      </c>
      <c r="AC40" s="3" t="n">
        <v>46806</v>
      </c>
      <c r="AD40" s="3" t="n">
        <v>46896</v>
      </c>
      <c r="AE40" s="1" t="n">
        <v>81265</v>
      </c>
      <c r="AF40" s="1" t="s">
        <v>38</v>
      </c>
    </row>
    <row r="41" customFormat="false" ht="39.75" hidden="false" customHeight="true" outlineLevel="0" collapsed="false">
      <c r="A41" s="19" t="s">
        <v>29</v>
      </c>
      <c r="B41" s="20" t="s">
        <v>221</v>
      </c>
      <c r="C41" s="20" t="s">
        <v>164</v>
      </c>
      <c r="D41" s="20" t="s">
        <v>222</v>
      </c>
      <c r="E41" s="20" t="s">
        <v>223</v>
      </c>
      <c r="F41" s="21" t="s">
        <v>124</v>
      </c>
      <c r="G41" s="20" t="s">
        <v>35</v>
      </c>
      <c r="I41" s="20" t="s">
        <v>224</v>
      </c>
      <c r="J41" s="22" t="n">
        <v>173209</v>
      </c>
      <c r="K41" s="22" t="n">
        <v>204000</v>
      </c>
      <c r="L41" s="22" t="n">
        <v>0</v>
      </c>
      <c r="M41" s="22" t="n">
        <f aca="false">SUM(J41,K41,L41)</f>
        <v>377209</v>
      </c>
      <c r="N41" s="1" t="n">
        <v>5</v>
      </c>
      <c r="Z41" s="2" t="n">
        <f aca="false">M41-O41-Q41-S41-U41</f>
        <v>377209</v>
      </c>
    </row>
    <row r="42" customFormat="false" ht="39.75" hidden="false" customHeight="true" outlineLevel="0" collapsed="false">
      <c r="A42" s="19" t="s">
        <v>29</v>
      </c>
      <c r="B42" s="20" t="s">
        <v>225</v>
      </c>
      <c r="C42" s="20" t="s">
        <v>56</v>
      </c>
      <c r="D42" s="20" t="s">
        <v>226</v>
      </c>
      <c r="E42" s="20" t="s">
        <v>227</v>
      </c>
      <c r="F42" s="21" t="s">
        <v>59</v>
      </c>
      <c r="G42" s="20" t="s">
        <v>35</v>
      </c>
      <c r="I42" s="20" t="s">
        <v>228</v>
      </c>
      <c r="J42" s="22" t="n">
        <v>122767.04</v>
      </c>
      <c r="K42" s="22" t="n">
        <v>118800</v>
      </c>
      <c r="L42" s="22" t="n">
        <v>9846</v>
      </c>
      <c r="M42" s="22" t="n">
        <f aca="false">SUM(J42,K42,L42)</f>
        <v>251413.04</v>
      </c>
      <c r="N42" s="1" t="n">
        <v>4</v>
      </c>
      <c r="Z42" s="2" t="n">
        <f aca="false">M42-O42-Q42-S42-U42</f>
        <v>251413.04</v>
      </c>
      <c r="AB42" s="3" t="n">
        <v>46084</v>
      </c>
      <c r="AC42" s="3" t="n">
        <v>46815</v>
      </c>
      <c r="AD42" s="3" t="n">
        <v>46907</v>
      </c>
      <c r="AE42" s="1" t="n">
        <v>81439</v>
      </c>
      <c r="AF42" s="1" t="s">
        <v>38</v>
      </c>
    </row>
    <row r="43" customFormat="false" ht="39.75" hidden="false" customHeight="true" outlineLevel="0" collapsed="false">
      <c r="A43" s="19" t="s">
        <v>29</v>
      </c>
      <c r="B43" s="20" t="s">
        <v>229</v>
      </c>
      <c r="C43" s="20" t="s">
        <v>230</v>
      </c>
      <c r="D43" s="20" t="s">
        <v>231</v>
      </c>
      <c r="E43" s="20" t="s">
        <v>232</v>
      </c>
      <c r="F43" s="21" t="s">
        <v>233</v>
      </c>
      <c r="G43" s="20" t="s">
        <v>35</v>
      </c>
      <c r="H43" s="20" t="s">
        <v>234</v>
      </c>
      <c r="I43" s="20" t="s">
        <v>235</v>
      </c>
      <c r="J43" s="22" t="n">
        <v>17400</v>
      </c>
      <c r="K43" s="22" t="n">
        <v>0</v>
      </c>
      <c r="L43" s="22" t="n">
        <v>30000</v>
      </c>
      <c r="M43" s="22" t="n">
        <f aca="false">SUM(J43,K43,L43)</f>
        <v>47400</v>
      </c>
      <c r="N43" s="1" t="n">
        <v>0</v>
      </c>
      <c r="Z43" s="2" t="n">
        <f aca="false">M43-O43-Q43-S43-U43</f>
        <v>47400</v>
      </c>
      <c r="AB43" s="3" t="n">
        <v>46160</v>
      </c>
      <c r="AC43" s="3" t="n">
        <v>46891</v>
      </c>
      <c r="AD43" s="3" t="n">
        <v>46983</v>
      </c>
      <c r="AE43" s="1" t="n">
        <v>84914</v>
      </c>
      <c r="AF43" s="1" t="s">
        <v>38</v>
      </c>
    </row>
    <row r="44" customFormat="false" ht="39.75" hidden="false" customHeight="true" outlineLevel="0" collapsed="false">
      <c r="A44" s="19" t="s">
        <v>29</v>
      </c>
      <c r="B44" s="20" t="s">
        <v>236</v>
      </c>
      <c r="C44" s="20" t="s">
        <v>164</v>
      </c>
      <c r="D44" s="20" t="s">
        <v>237</v>
      </c>
      <c r="E44" s="20" t="s">
        <v>238</v>
      </c>
      <c r="F44" s="21" t="s">
        <v>124</v>
      </c>
      <c r="G44" s="20" t="s">
        <v>35</v>
      </c>
      <c r="I44" s="20" t="s">
        <v>239</v>
      </c>
      <c r="J44" s="22" t="n">
        <v>14085.04</v>
      </c>
      <c r="K44" s="22" t="n">
        <v>16800</v>
      </c>
      <c r="L44" s="22" t="n">
        <v>13000</v>
      </c>
      <c r="M44" s="22" t="n">
        <f aca="false">SUM(J44,K44,L44)</f>
        <v>43885.04</v>
      </c>
      <c r="N44" s="1" t="n">
        <v>2</v>
      </c>
      <c r="Z44" s="2" t="n">
        <f aca="false">M44-O44-Q44-S44-U44</f>
        <v>43885.04</v>
      </c>
    </row>
    <row r="45" customFormat="false" ht="39.75" hidden="false" customHeight="true" outlineLevel="0" collapsed="false">
      <c r="A45" s="19" t="s">
        <v>29</v>
      </c>
      <c r="B45" s="24" t="s">
        <v>240</v>
      </c>
      <c r="C45" s="24" t="s">
        <v>241</v>
      </c>
      <c r="D45" s="24" t="s">
        <v>242</v>
      </c>
      <c r="E45" s="24" t="s">
        <v>243</v>
      </c>
      <c r="F45" s="25" t="s">
        <v>48</v>
      </c>
      <c r="G45" s="24" t="s">
        <v>244</v>
      </c>
      <c r="H45" s="24"/>
      <c r="I45" s="24" t="s">
        <v>245</v>
      </c>
      <c r="J45" s="26" t="n">
        <v>229931.34</v>
      </c>
      <c r="K45" s="26" t="n">
        <v>0</v>
      </c>
      <c r="L45" s="26" t="n">
        <v>0</v>
      </c>
      <c r="M45" s="26" t="n">
        <f aca="false">SUM(J45,K45,L45)</f>
        <v>229931.34</v>
      </c>
      <c r="N45" s="24" t="n">
        <v>0</v>
      </c>
      <c r="O45" s="29" t="n">
        <v>229931.34</v>
      </c>
      <c r="P45" s="27"/>
      <c r="Q45" s="29" t="n">
        <v>7125</v>
      </c>
      <c r="R45" s="30" t="n">
        <v>46282</v>
      </c>
      <c r="S45" s="27"/>
      <c r="T45" s="27"/>
      <c r="U45" s="27"/>
      <c r="V45" s="27"/>
      <c r="W45" s="24"/>
      <c r="X45" s="24"/>
      <c r="Y45" s="24"/>
      <c r="Z45" s="2" t="n">
        <f aca="false">M45-O45-Q45-S45-U45</f>
        <v>-7125</v>
      </c>
      <c r="AA45" s="24"/>
      <c r="AB45" s="28" t="n">
        <v>46055</v>
      </c>
      <c r="AC45" s="28" t="n">
        <v>46420</v>
      </c>
      <c r="AD45" s="28" t="n">
        <v>46509</v>
      </c>
      <c r="AE45" s="24" t="n">
        <v>80830</v>
      </c>
      <c r="AF45" s="20" t="s">
        <v>38</v>
      </c>
    </row>
    <row r="46" customFormat="false" ht="39.75" hidden="false" customHeight="true" outlineLevel="0" collapsed="false">
      <c r="A46" s="19" t="s">
        <v>29</v>
      </c>
      <c r="B46" s="20" t="s">
        <v>246</v>
      </c>
      <c r="C46" s="20" t="s">
        <v>247</v>
      </c>
      <c r="D46" s="20" t="s">
        <v>248</v>
      </c>
      <c r="E46" s="20" t="s">
        <v>249</v>
      </c>
      <c r="F46" s="21" t="s">
        <v>48</v>
      </c>
      <c r="G46" s="20" t="s">
        <v>244</v>
      </c>
      <c r="H46" s="20" t="s">
        <v>250</v>
      </c>
      <c r="I46" s="20" t="s">
        <v>251</v>
      </c>
      <c r="J46" s="22" t="n">
        <v>100300.56</v>
      </c>
      <c r="K46" s="22" t="n">
        <v>0</v>
      </c>
      <c r="L46" s="22" t="n">
        <v>0</v>
      </c>
      <c r="M46" s="22" t="n">
        <f aca="false">SUM(J46,K46,L46)</f>
        <v>100300.56</v>
      </c>
      <c r="N46" s="1" t="n">
        <v>0</v>
      </c>
      <c r="Z46" s="2" t="n">
        <f aca="false">M46-O46-Q46-S46-U46</f>
        <v>100300.56</v>
      </c>
      <c r="AB46" s="3" t="n">
        <v>46122</v>
      </c>
      <c r="AC46" s="3" t="n">
        <v>46487</v>
      </c>
      <c r="AD46" s="3" t="n">
        <v>46578</v>
      </c>
      <c r="AE46" s="1" t="n">
        <v>83756</v>
      </c>
      <c r="AF46" s="1" t="n">
        <v>83756</v>
      </c>
    </row>
    <row r="47" customFormat="false" ht="39.75" hidden="false" customHeight="true" outlineLevel="0" collapsed="false">
      <c r="A47" s="19" t="s">
        <v>29</v>
      </c>
      <c r="B47" s="20" t="s">
        <v>252</v>
      </c>
      <c r="C47" s="20" t="s">
        <v>253</v>
      </c>
      <c r="D47" s="20" t="s">
        <v>254</v>
      </c>
      <c r="E47" s="20" t="s">
        <v>255</v>
      </c>
      <c r="F47" s="21" t="s">
        <v>136</v>
      </c>
      <c r="G47" s="20" t="s">
        <v>244</v>
      </c>
      <c r="I47" s="20" t="s">
        <v>256</v>
      </c>
      <c r="J47" s="22" t="n">
        <v>400000</v>
      </c>
      <c r="K47" s="22" t="n">
        <v>0</v>
      </c>
      <c r="L47" s="22" t="n">
        <v>0</v>
      </c>
      <c r="M47" s="22" t="n">
        <f aca="false">SUM(J47,K47,L47)</f>
        <v>400000</v>
      </c>
      <c r="N47" s="1" t="n">
        <v>0</v>
      </c>
      <c r="Z47" s="2" t="n">
        <f aca="false">M47-O47-Q47-S47-U47</f>
        <v>400000</v>
      </c>
    </row>
    <row r="48" customFormat="false" ht="39.75" hidden="false" customHeight="true" outlineLevel="0" collapsed="false">
      <c r="A48" s="19" t="s">
        <v>29</v>
      </c>
      <c r="B48" s="24" t="s">
        <v>257</v>
      </c>
      <c r="C48" s="24" t="s">
        <v>164</v>
      </c>
      <c r="D48" s="24" t="s">
        <v>258</v>
      </c>
      <c r="E48" s="24" t="s">
        <v>259</v>
      </c>
      <c r="F48" s="25" t="s">
        <v>124</v>
      </c>
      <c r="G48" s="24" t="s">
        <v>244</v>
      </c>
      <c r="H48" s="24"/>
      <c r="I48" s="24" t="s">
        <v>260</v>
      </c>
      <c r="J48" s="26" t="n">
        <v>454998.61</v>
      </c>
      <c r="K48" s="26" t="n">
        <v>0</v>
      </c>
      <c r="L48" s="26" t="n">
        <v>0</v>
      </c>
      <c r="M48" s="26" t="n">
        <f aca="false">SUM(J48,K48,L48)</f>
        <v>454998.61</v>
      </c>
      <c r="N48" s="24" t="n">
        <v>0</v>
      </c>
      <c r="O48" s="29" t="n">
        <v>227500</v>
      </c>
      <c r="P48" s="30" t="n">
        <v>46087</v>
      </c>
      <c r="Q48" s="27"/>
      <c r="R48" s="27"/>
      <c r="S48" s="27"/>
      <c r="T48" s="27"/>
      <c r="U48" s="27"/>
      <c r="V48" s="27"/>
      <c r="W48" s="24"/>
      <c r="X48" s="24"/>
      <c r="Y48" s="24"/>
      <c r="Z48" s="2" t="n">
        <f aca="false">M48-O48-Q48-S48-U48</f>
        <v>227498.61</v>
      </c>
      <c r="AA48" s="24"/>
      <c r="AB48" s="28" t="n">
        <v>46055</v>
      </c>
      <c r="AC48" s="28" t="n">
        <v>46420</v>
      </c>
      <c r="AD48" s="28" t="n">
        <v>46509</v>
      </c>
      <c r="AE48" s="24" t="n">
        <v>80824</v>
      </c>
      <c r="AF48" s="20" t="s">
        <v>38</v>
      </c>
    </row>
    <row r="49" customFormat="false" ht="39.75" hidden="false" customHeight="true" outlineLevel="0" collapsed="false">
      <c r="A49" s="19" t="s">
        <v>29</v>
      </c>
      <c r="B49" s="20" t="s">
        <v>261</v>
      </c>
      <c r="C49" s="20" t="s">
        <v>56</v>
      </c>
      <c r="D49" s="20" t="s">
        <v>262</v>
      </c>
      <c r="E49" s="20" t="s">
        <v>263</v>
      </c>
      <c r="F49" s="21" t="s">
        <v>59</v>
      </c>
      <c r="G49" s="20" t="s">
        <v>264</v>
      </c>
      <c r="I49" s="20" t="s">
        <v>265</v>
      </c>
      <c r="J49" s="22" t="n">
        <v>14831.6</v>
      </c>
      <c r="K49" s="22" t="n">
        <v>56511</v>
      </c>
      <c r="L49" s="22" t="n">
        <v>0</v>
      </c>
      <c r="M49" s="22" t="n">
        <f aca="false">SUM(J49,K49,L49)</f>
        <v>71342.6</v>
      </c>
      <c r="N49" s="1" t="n">
        <v>1</v>
      </c>
      <c r="O49" s="22" t="n">
        <v>71342.6</v>
      </c>
      <c r="P49" s="31" t="n">
        <v>46084</v>
      </c>
      <c r="Z49" s="2" t="n">
        <f aca="false">M49-O49-Q49-S49-U49</f>
        <v>0</v>
      </c>
      <c r="AB49" s="3" t="n">
        <v>46073</v>
      </c>
      <c r="AC49" s="3" t="n">
        <v>46254</v>
      </c>
      <c r="AD49" s="3" t="n">
        <v>46346</v>
      </c>
      <c r="AE49" s="1" t="n">
        <v>81057</v>
      </c>
      <c r="AF49" s="1" t="s">
        <v>266</v>
      </c>
    </row>
    <row r="50" customFormat="false" ht="39.75" hidden="false" customHeight="true" outlineLevel="0" collapsed="false">
      <c r="A50" s="19" t="s">
        <v>29</v>
      </c>
      <c r="B50" s="20" t="s">
        <v>267</v>
      </c>
      <c r="C50" s="20" t="s">
        <v>45</v>
      </c>
      <c r="D50" s="20" t="s">
        <v>268</v>
      </c>
      <c r="E50" s="20" t="s">
        <v>269</v>
      </c>
      <c r="F50" s="21" t="s">
        <v>48</v>
      </c>
      <c r="G50" s="20" t="s">
        <v>264</v>
      </c>
      <c r="I50" s="20" t="s">
        <v>270</v>
      </c>
      <c r="J50" s="22" t="n">
        <v>0</v>
      </c>
      <c r="K50" s="22" t="n">
        <v>56511</v>
      </c>
      <c r="L50" s="22" t="n">
        <v>0</v>
      </c>
      <c r="M50" s="22" t="n">
        <f aca="false">SUM(J50,K50,L50)</f>
        <v>56511</v>
      </c>
      <c r="N50" s="1" t="n">
        <v>1</v>
      </c>
      <c r="O50" s="22" t="n">
        <v>56511</v>
      </c>
      <c r="P50" s="31" t="n">
        <v>46100</v>
      </c>
      <c r="Z50" s="2" t="n">
        <f aca="false">M50-O50-Q50-S50-U50</f>
        <v>0</v>
      </c>
      <c r="AB50" s="3" t="n">
        <v>46083</v>
      </c>
      <c r="AC50" s="3" t="n">
        <v>46267</v>
      </c>
      <c r="AD50" s="3" t="n">
        <v>46358</v>
      </c>
      <c r="AE50" s="1" t="n">
        <v>81119</v>
      </c>
      <c r="AF50" s="1" t="s">
        <v>266</v>
      </c>
    </row>
    <row r="51" customFormat="false" ht="39.75" hidden="false" customHeight="true" outlineLevel="0" collapsed="false">
      <c r="A51" s="19" t="s">
        <v>29</v>
      </c>
      <c r="B51" s="24" t="s">
        <v>271</v>
      </c>
      <c r="C51" s="24" t="s">
        <v>45</v>
      </c>
      <c r="D51" s="24" t="s">
        <v>272</v>
      </c>
      <c r="E51" s="24" t="s">
        <v>273</v>
      </c>
      <c r="F51" s="25" t="s">
        <v>48</v>
      </c>
      <c r="G51" s="24" t="s">
        <v>264</v>
      </c>
      <c r="H51" s="24"/>
      <c r="I51" s="24" t="s">
        <v>274</v>
      </c>
      <c r="J51" s="26" t="n">
        <v>22956.6</v>
      </c>
      <c r="K51" s="26" t="n">
        <v>48438</v>
      </c>
      <c r="L51" s="26" t="n">
        <v>0</v>
      </c>
      <c r="M51" s="26" t="n">
        <f aca="false">SUM(J51,K51,L51)</f>
        <v>71394.6</v>
      </c>
      <c r="N51" s="24" t="n">
        <v>1</v>
      </c>
      <c r="O51" s="29" t="n">
        <v>71394.6</v>
      </c>
      <c r="P51" s="30" t="n">
        <v>46079</v>
      </c>
      <c r="Q51" s="27"/>
      <c r="R51" s="27"/>
      <c r="S51" s="27"/>
      <c r="T51" s="27"/>
      <c r="U51" s="27"/>
      <c r="V51" s="27"/>
      <c r="W51" s="24"/>
      <c r="X51" s="24"/>
      <c r="Y51" s="24"/>
      <c r="Z51" s="2" t="n">
        <f aca="false">M51-O51-Q51-S51-U51</f>
        <v>0</v>
      </c>
      <c r="AA51" s="24"/>
      <c r="AB51" s="28" t="n">
        <v>46059</v>
      </c>
      <c r="AC51" s="28" t="n">
        <v>46240</v>
      </c>
      <c r="AD51" s="28" t="n">
        <v>46332</v>
      </c>
      <c r="AE51" s="24" t="n">
        <v>80941</v>
      </c>
      <c r="AF51" s="1" t="s">
        <v>266</v>
      </c>
    </row>
    <row r="52" customFormat="false" ht="39.75" hidden="false" customHeight="true" outlineLevel="0" collapsed="false">
      <c r="A52" s="19" t="s">
        <v>29</v>
      </c>
      <c r="B52" s="24" t="s">
        <v>275</v>
      </c>
      <c r="C52" s="24" t="s">
        <v>45</v>
      </c>
      <c r="D52" s="24" t="s">
        <v>276</v>
      </c>
      <c r="E52" s="24" t="s">
        <v>277</v>
      </c>
      <c r="F52" s="25" t="s">
        <v>48</v>
      </c>
      <c r="G52" s="24" t="s">
        <v>264</v>
      </c>
      <c r="H52" s="24"/>
      <c r="I52" s="24" t="s">
        <v>278</v>
      </c>
      <c r="J52" s="26" t="n">
        <v>14883.6</v>
      </c>
      <c r="K52" s="26" t="n">
        <v>56511</v>
      </c>
      <c r="L52" s="26" t="n">
        <v>0</v>
      </c>
      <c r="M52" s="26" t="n">
        <f aca="false">SUM(J52,K52,L52)</f>
        <v>71394.6</v>
      </c>
      <c r="N52" s="24" t="n">
        <v>1</v>
      </c>
      <c r="O52" s="27"/>
      <c r="P52" s="27"/>
      <c r="Q52" s="27"/>
      <c r="R52" s="27"/>
      <c r="S52" s="27"/>
      <c r="T52" s="27"/>
      <c r="U52" s="27"/>
      <c r="V52" s="27"/>
      <c r="W52" s="24"/>
      <c r="X52" s="24"/>
      <c r="Y52" s="24"/>
      <c r="Z52" s="2" t="n">
        <f aca="false">M52-O52-Q52-S52-U52</f>
        <v>71394.6</v>
      </c>
      <c r="AA52" s="24"/>
      <c r="AB52" s="28" t="n">
        <v>46057</v>
      </c>
      <c r="AC52" s="28" t="n">
        <v>46238</v>
      </c>
      <c r="AD52" s="28" t="n">
        <v>47061</v>
      </c>
      <c r="AE52" s="24" t="n">
        <v>80834</v>
      </c>
      <c r="AF52" s="20" t="s">
        <v>38</v>
      </c>
    </row>
    <row r="53" customFormat="false" ht="39.75" hidden="false" customHeight="true" outlineLevel="0" collapsed="false">
      <c r="A53" s="19" t="s">
        <v>29</v>
      </c>
      <c r="B53" s="24" t="s">
        <v>279</v>
      </c>
      <c r="C53" s="24" t="s">
        <v>45</v>
      </c>
      <c r="D53" s="24" t="s">
        <v>280</v>
      </c>
      <c r="E53" s="24" t="s">
        <v>281</v>
      </c>
      <c r="F53" s="25" t="s">
        <v>48</v>
      </c>
      <c r="G53" s="24" t="s">
        <v>264</v>
      </c>
      <c r="H53" s="24"/>
      <c r="I53" s="24" t="s">
        <v>282</v>
      </c>
      <c r="J53" s="26" t="n">
        <v>14883.6</v>
      </c>
      <c r="K53" s="26" t="n">
        <v>56511</v>
      </c>
      <c r="L53" s="26" t="n">
        <v>0</v>
      </c>
      <c r="M53" s="26" t="n">
        <f aca="false">SUM(J53,K53,L53)</f>
        <v>71394.6</v>
      </c>
      <c r="N53" s="24" t="n">
        <v>1</v>
      </c>
      <c r="O53" s="29" t="n">
        <v>71394.6</v>
      </c>
      <c r="P53" s="30" t="n">
        <v>46079</v>
      </c>
      <c r="Q53" s="27"/>
      <c r="R53" s="27"/>
      <c r="S53" s="27"/>
      <c r="T53" s="27"/>
      <c r="U53" s="27"/>
      <c r="V53" s="27"/>
      <c r="W53" s="24"/>
      <c r="X53" s="24"/>
      <c r="Y53" s="24"/>
      <c r="Z53" s="2" t="n">
        <f aca="false">M53-O53-Q53-S53-U53</f>
        <v>0</v>
      </c>
      <c r="AA53" s="24"/>
      <c r="AB53" s="28" t="n">
        <v>46064</v>
      </c>
      <c r="AC53" s="28" t="n">
        <v>46245</v>
      </c>
      <c r="AD53" s="28" t="n">
        <v>46337</v>
      </c>
      <c r="AE53" s="24" t="n">
        <v>80946</v>
      </c>
      <c r="AF53" s="20" t="s">
        <v>266</v>
      </c>
    </row>
    <row r="54" customFormat="false" ht="39.75" hidden="false" customHeight="true" outlineLevel="0" collapsed="false">
      <c r="A54" s="19" t="s">
        <v>29</v>
      </c>
      <c r="B54" s="24" t="s">
        <v>283</v>
      </c>
      <c r="C54" s="24" t="s">
        <v>253</v>
      </c>
      <c r="D54" s="24" t="s">
        <v>284</v>
      </c>
      <c r="E54" s="24" t="s">
        <v>285</v>
      </c>
      <c r="F54" s="25" t="s">
        <v>136</v>
      </c>
      <c r="G54" s="24" t="s">
        <v>264</v>
      </c>
      <c r="H54" s="24"/>
      <c r="I54" s="24" t="s">
        <v>286</v>
      </c>
      <c r="J54" s="26" t="n">
        <v>14883.6</v>
      </c>
      <c r="K54" s="26" t="n">
        <v>56511</v>
      </c>
      <c r="L54" s="26" t="n">
        <v>0</v>
      </c>
      <c r="M54" s="26" t="n">
        <f aca="false">SUM(J54,K54,L54)</f>
        <v>71394.6</v>
      </c>
      <c r="N54" s="24" t="n">
        <v>1</v>
      </c>
      <c r="O54" s="27"/>
      <c r="P54" s="27"/>
      <c r="Q54" s="27"/>
      <c r="R54" s="27"/>
      <c r="S54" s="27"/>
      <c r="T54" s="27"/>
      <c r="U54" s="27"/>
      <c r="V54" s="27"/>
      <c r="W54" s="24"/>
      <c r="X54" s="24"/>
      <c r="Y54" s="24"/>
      <c r="Z54" s="2" t="n">
        <f aca="false">M54-O54-Q54-S54-U54</f>
        <v>71394.6</v>
      </c>
      <c r="AA54" s="24"/>
      <c r="AB54" s="28" t="n">
        <v>46052</v>
      </c>
      <c r="AC54" s="28" t="n">
        <v>46233</v>
      </c>
      <c r="AD54" s="28" t="n">
        <v>46325</v>
      </c>
      <c r="AE54" s="24" t="n">
        <v>80689</v>
      </c>
      <c r="AF54" s="20" t="s">
        <v>38</v>
      </c>
    </row>
    <row r="55" customFormat="false" ht="39.75" hidden="false" customHeight="true" outlineLevel="0" collapsed="false">
      <c r="A55" s="19" t="s">
        <v>29</v>
      </c>
      <c r="B55" s="24" t="s">
        <v>287</v>
      </c>
      <c r="C55" s="24" t="s">
        <v>253</v>
      </c>
      <c r="D55" s="24" t="s">
        <v>288</v>
      </c>
      <c r="E55" s="24" t="s">
        <v>289</v>
      </c>
      <c r="F55" s="25" t="s">
        <v>136</v>
      </c>
      <c r="G55" s="24" t="s">
        <v>264</v>
      </c>
      <c r="H55" s="24"/>
      <c r="I55" s="24" t="s">
        <v>290</v>
      </c>
      <c r="J55" s="26" t="n">
        <v>14883.6</v>
      </c>
      <c r="K55" s="26" t="n">
        <v>56511</v>
      </c>
      <c r="L55" s="26" t="n">
        <v>0</v>
      </c>
      <c r="M55" s="26" t="n">
        <f aca="false">SUM(J55,K55,L55)</f>
        <v>71394.6</v>
      </c>
      <c r="N55" s="24" t="n">
        <v>1</v>
      </c>
      <c r="O55" s="27"/>
      <c r="P55" s="27"/>
      <c r="Q55" s="27"/>
      <c r="R55" s="27"/>
      <c r="S55" s="27"/>
      <c r="T55" s="27"/>
      <c r="U55" s="27"/>
      <c r="V55" s="27"/>
      <c r="W55" s="24"/>
      <c r="X55" s="24"/>
      <c r="Y55" s="24"/>
      <c r="Z55" s="2" t="n">
        <f aca="false">M55-O55-Q55-S55-U55</f>
        <v>71394.6</v>
      </c>
      <c r="AA55" s="24"/>
      <c r="AB55" s="28" t="n">
        <v>46052</v>
      </c>
      <c r="AC55" s="28" t="n">
        <v>46233</v>
      </c>
      <c r="AD55" s="28" t="n">
        <v>46325</v>
      </c>
      <c r="AE55" s="24" t="n">
        <v>80691</v>
      </c>
      <c r="AF55" s="20" t="s">
        <v>38</v>
      </c>
    </row>
    <row r="56" customFormat="false" ht="39.75" hidden="false" customHeight="true" outlineLevel="0" collapsed="false">
      <c r="A56" s="19" t="s">
        <v>29</v>
      </c>
      <c r="B56" s="24" t="s">
        <v>291</v>
      </c>
      <c r="C56" s="24" t="s">
        <v>253</v>
      </c>
      <c r="D56" s="24" t="s">
        <v>292</v>
      </c>
      <c r="E56" s="24" t="s">
        <v>293</v>
      </c>
      <c r="F56" s="25" t="s">
        <v>136</v>
      </c>
      <c r="G56" s="24" t="s">
        <v>264</v>
      </c>
      <c r="H56" s="24"/>
      <c r="I56" s="24" t="s">
        <v>294</v>
      </c>
      <c r="J56" s="26" t="n">
        <v>14883.6</v>
      </c>
      <c r="K56" s="26" t="n">
        <v>56511</v>
      </c>
      <c r="L56" s="26" t="n">
        <v>0</v>
      </c>
      <c r="M56" s="26" t="n">
        <f aca="false">SUM(J56,K56,L56)</f>
        <v>71394.6</v>
      </c>
      <c r="N56" s="24" t="n">
        <v>1</v>
      </c>
      <c r="O56" s="27"/>
      <c r="P56" s="27"/>
      <c r="Q56" s="27"/>
      <c r="R56" s="27"/>
      <c r="S56" s="27"/>
      <c r="T56" s="27"/>
      <c r="U56" s="27"/>
      <c r="V56" s="27"/>
      <c r="W56" s="24"/>
      <c r="X56" s="24"/>
      <c r="Y56" s="24"/>
      <c r="Z56" s="2" t="n">
        <f aca="false">M56-O56-Q56-S56-U56</f>
        <v>71394.6</v>
      </c>
      <c r="AA56" s="24"/>
      <c r="AB56" s="28" t="n">
        <v>46052</v>
      </c>
      <c r="AC56" s="28" t="n">
        <v>46233</v>
      </c>
      <c r="AD56" s="28" t="n">
        <v>46325</v>
      </c>
      <c r="AE56" s="24" t="n">
        <v>80679</v>
      </c>
      <c r="AF56" s="20" t="s">
        <v>38</v>
      </c>
    </row>
    <row r="57" customFormat="false" ht="39.75" hidden="false" customHeight="true" outlineLevel="0" collapsed="false">
      <c r="A57" s="19" t="s">
        <v>29</v>
      </c>
      <c r="B57" s="20" t="s">
        <v>295</v>
      </c>
      <c r="C57" s="20" t="s">
        <v>45</v>
      </c>
      <c r="D57" s="20" t="s">
        <v>296</v>
      </c>
      <c r="E57" s="20" t="s">
        <v>297</v>
      </c>
      <c r="F57" s="21" t="s">
        <v>48</v>
      </c>
      <c r="G57" s="20" t="s">
        <v>264</v>
      </c>
      <c r="I57" s="20" t="s">
        <v>298</v>
      </c>
      <c r="J57" s="22" t="n">
        <v>14883.6</v>
      </c>
      <c r="K57" s="22" t="n">
        <v>56511</v>
      </c>
      <c r="L57" s="22" t="n">
        <v>0</v>
      </c>
      <c r="M57" s="22" t="n">
        <f aca="false">SUM(J57,K57,L57)</f>
        <v>71394.6</v>
      </c>
      <c r="N57" s="1" t="n">
        <v>1</v>
      </c>
      <c r="Z57" s="2" t="n">
        <f aca="false">M57-O57-Q57-S57-U57</f>
        <v>71394.6</v>
      </c>
    </row>
    <row r="58" customFormat="false" ht="39.75" hidden="false" customHeight="true" outlineLevel="0" collapsed="false">
      <c r="A58" s="19" t="s">
        <v>29</v>
      </c>
      <c r="B58" s="24" t="s">
        <v>299</v>
      </c>
      <c r="C58" s="24" t="s">
        <v>300</v>
      </c>
      <c r="D58" s="24" t="s">
        <v>301</v>
      </c>
      <c r="E58" s="24" t="s">
        <v>302</v>
      </c>
      <c r="F58" s="25" t="s">
        <v>303</v>
      </c>
      <c r="G58" s="24" t="s">
        <v>264</v>
      </c>
      <c r="H58" s="24"/>
      <c r="I58" s="24" t="s">
        <v>304</v>
      </c>
      <c r="J58" s="26" t="n">
        <v>14883.6</v>
      </c>
      <c r="K58" s="26" t="n">
        <v>56511</v>
      </c>
      <c r="L58" s="26" t="n">
        <v>0</v>
      </c>
      <c r="M58" s="26" t="n">
        <f aca="false">SUM(J58,K58,L58)</f>
        <v>71394.6</v>
      </c>
      <c r="N58" s="24" t="n">
        <v>1</v>
      </c>
      <c r="O58" s="27"/>
      <c r="P58" s="27"/>
      <c r="Q58" s="27"/>
      <c r="R58" s="27"/>
      <c r="S58" s="27"/>
      <c r="T58" s="27"/>
      <c r="U58" s="27"/>
      <c r="V58" s="27"/>
      <c r="W58" s="24"/>
      <c r="X58" s="24"/>
      <c r="Y58" s="24"/>
      <c r="Z58" s="2" t="n">
        <f aca="false">M58-O58-Q58-S58-U58</f>
        <v>71394.6</v>
      </c>
      <c r="AA58" s="24"/>
      <c r="AB58" s="28" t="n">
        <v>46055</v>
      </c>
      <c r="AC58" s="28" t="n">
        <v>46236</v>
      </c>
      <c r="AD58" s="28" t="n">
        <v>46328</v>
      </c>
      <c r="AE58" s="24" t="n">
        <v>80810</v>
      </c>
      <c r="AF58" s="20" t="s">
        <v>38</v>
      </c>
    </row>
    <row r="59" customFormat="false" ht="39.75" hidden="false" customHeight="true" outlineLevel="0" collapsed="false">
      <c r="A59" s="19" t="s">
        <v>29</v>
      </c>
      <c r="B59" s="24" t="s">
        <v>305</v>
      </c>
      <c r="C59" s="24" t="s">
        <v>300</v>
      </c>
      <c r="D59" s="24" t="s">
        <v>306</v>
      </c>
      <c r="E59" s="24" t="s">
        <v>302</v>
      </c>
      <c r="F59" s="25" t="s">
        <v>303</v>
      </c>
      <c r="G59" s="24" t="s">
        <v>264</v>
      </c>
      <c r="H59" s="24"/>
      <c r="I59" s="24" t="s">
        <v>307</v>
      </c>
      <c r="J59" s="26" t="n">
        <v>14883.6</v>
      </c>
      <c r="K59" s="26" t="n">
        <v>56511</v>
      </c>
      <c r="L59" s="26" t="n">
        <v>0</v>
      </c>
      <c r="M59" s="26" t="n">
        <f aca="false">SUM(J59,K59,L59)</f>
        <v>71394.6</v>
      </c>
      <c r="N59" s="24" t="n">
        <v>1</v>
      </c>
      <c r="O59" s="27"/>
      <c r="P59" s="27"/>
      <c r="Q59" s="27"/>
      <c r="R59" s="27"/>
      <c r="S59" s="27"/>
      <c r="T59" s="27"/>
      <c r="U59" s="27"/>
      <c r="V59" s="27"/>
      <c r="W59" s="24"/>
      <c r="X59" s="24"/>
      <c r="Y59" s="24"/>
      <c r="Z59" s="2" t="n">
        <f aca="false">M59-O59-Q59-S59-U59</f>
        <v>71394.6</v>
      </c>
      <c r="AA59" s="24"/>
      <c r="AB59" s="28" t="n">
        <v>46055</v>
      </c>
      <c r="AC59" s="28" t="n">
        <v>46236</v>
      </c>
      <c r="AD59" s="28" t="n">
        <v>46328</v>
      </c>
      <c r="AE59" s="24" t="n">
        <v>80811</v>
      </c>
      <c r="AF59" s="20" t="s">
        <v>38</v>
      </c>
    </row>
    <row r="60" customFormat="false" ht="39.75" hidden="false" customHeight="true" outlineLevel="0" collapsed="false">
      <c r="A60" s="19" t="s">
        <v>29</v>
      </c>
      <c r="B60" s="20" t="s">
        <v>308</v>
      </c>
      <c r="C60" s="20" t="s">
        <v>127</v>
      </c>
      <c r="D60" s="20" t="s">
        <v>309</v>
      </c>
      <c r="E60" s="20" t="s">
        <v>259</v>
      </c>
      <c r="F60" s="21" t="s">
        <v>124</v>
      </c>
      <c r="G60" s="20" t="s">
        <v>35</v>
      </c>
      <c r="I60" s="20" t="s">
        <v>310</v>
      </c>
      <c r="J60" s="22" t="n">
        <v>382150</v>
      </c>
      <c r="K60" s="22" t="n">
        <v>60000</v>
      </c>
      <c r="L60" s="22" t="n">
        <v>0</v>
      </c>
      <c r="M60" s="22" t="n">
        <f aca="false">SUM(J60,K60,L60)</f>
        <v>442150</v>
      </c>
      <c r="N60" s="1" t="n">
        <v>2</v>
      </c>
      <c r="Z60" s="2" t="n">
        <f aca="false">M60-O60-Q60-S60-U60</f>
        <v>442150</v>
      </c>
      <c r="AB60" s="3" t="n">
        <v>46083</v>
      </c>
      <c r="AC60" s="3" t="n">
        <v>46814</v>
      </c>
      <c r="AD60" s="3" t="n">
        <v>46083</v>
      </c>
      <c r="AE60" s="1" t="n">
        <v>81179</v>
      </c>
      <c r="AF60" s="20" t="s">
        <v>38</v>
      </c>
    </row>
    <row r="61" customFormat="false" ht="39.75" hidden="false" customHeight="true" outlineLevel="0" collapsed="false">
      <c r="A61" s="19" t="s">
        <v>29</v>
      </c>
      <c r="B61" s="24" t="s">
        <v>311</v>
      </c>
      <c r="C61" s="24" t="s">
        <v>82</v>
      </c>
      <c r="D61" s="24" t="s">
        <v>312</v>
      </c>
      <c r="E61" s="24" t="s">
        <v>313</v>
      </c>
      <c r="F61" s="25" t="s">
        <v>34</v>
      </c>
      <c r="G61" s="24" t="s">
        <v>264</v>
      </c>
      <c r="H61" s="24"/>
      <c r="I61" s="24" t="s">
        <v>314</v>
      </c>
      <c r="J61" s="26" t="n">
        <v>13565</v>
      </c>
      <c r="K61" s="26" t="n">
        <v>56511</v>
      </c>
      <c r="L61" s="26" t="n">
        <v>0</v>
      </c>
      <c r="M61" s="26" t="n">
        <f aca="false">SUM(J61,K61,L61)</f>
        <v>70076</v>
      </c>
      <c r="N61" s="24" t="n">
        <v>1</v>
      </c>
      <c r="O61" s="27"/>
      <c r="P61" s="27"/>
      <c r="Q61" s="27"/>
      <c r="R61" s="27"/>
      <c r="S61" s="27"/>
      <c r="T61" s="27"/>
      <c r="U61" s="27"/>
      <c r="V61" s="27"/>
      <c r="W61" s="24"/>
      <c r="X61" s="24"/>
      <c r="Y61" s="24"/>
      <c r="Z61" s="2" t="n">
        <f aca="false">M61-O61-Q61-S61-U61</f>
        <v>70076</v>
      </c>
      <c r="AA61" s="24"/>
      <c r="AB61" s="28" t="n">
        <v>46059</v>
      </c>
      <c r="AC61" s="28" t="n">
        <v>46240</v>
      </c>
      <c r="AD61" s="28" t="n">
        <v>46332</v>
      </c>
      <c r="AE61" s="24" t="n">
        <v>80939</v>
      </c>
      <c r="AF61" s="20" t="s">
        <v>38</v>
      </c>
    </row>
    <row r="62" customFormat="false" ht="39.75" hidden="false" customHeight="true" outlineLevel="0" collapsed="false">
      <c r="A62" s="19" t="s">
        <v>29</v>
      </c>
      <c r="B62" s="20" t="s">
        <v>315</v>
      </c>
      <c r="C62" s="20" t="s">
        <v>316</v>
      </c>
      <c r="D62" s="20" t="s">
        <v>317</v>
      </c>
      <c r="E62" s="20" t="s">
        <v>318</v>
      </c>
      <c r="F62" s="21" t="s">
        <v>48</v>
      </c>
      <c r="G62" s="20" t="s">
        <v>35</v>
      </c>
      <c r="H62" s="20" t="s">
        <v>202</v>
      </c>
      <c r="I62" s="20" t="s">
        <v>319</v>
      </c>
      <c r="J62" s="22" t="n">
        <v>174904.67</v>
      </c>
      <c r="K62" s="22" t="n">
        <v>58800</v>
      </c>
      <c r="L62" s="22" t="n">
        <v>100159</v>
      </c>
      <c r="M62" s="22" t="n">
        <f aca="false">SUM(J62,K62,L62)</f>
        <v>333863.67</v>
      </c>
      <c r="N62" s="1" t="n">
        <v>2</v>
      </c>
      <c r="Z62" s="2" t="n">
        <f aca="false">M62-O62-Q62-S62-U62</f>
        <v>333863.67</v>
      </c>
      <c r="AB62" s="3" t="n">
        <v>46127</v>
      </c>
      <c r="AC62" s="3" t="n">
        <v>46858</v>
      </c>
      <c r="AD62" s="3" t="n">
        <v>46858</v>
      </c>
      <c r="AE62" s="1" t="n">
        <v>83591</v>
      </c>
      <c r="AF62" s="20" t="s">
        <v>38</v>
      </c>
    </row>
    <row r="63" customFormat="false" ht="39.75" hidden="false" customHeight="true" outlineLevel="0" collapsed="false">
      <c r="A63" s="19" t="s">
        <v>29</v>
      </c>
      <c r="B63" s="20" t="s">
        <v>320</v>
      </c>
      <c r="C63" s="20" t="s">
        <v>316</v>
      </c>
      <c r="D63" s="20" t="s">
        <v>321</v>
      </c>
      <c r="E63" s="20" t="s">
        <v>322</v>
      </c>
      <c r="F63" s="21" t="s">
        <v>48</v>
      </c>
      <c r="G63" s="20" t="s">
        <v>35</v>
      </c>
      <c r="H63" s="20" t="s">
        <v>323</v>
      </c>
      <c r="I63" s="20" t="s">
        <v>324</v>
      </c>
      <c r="J63" s="22" t="n">
        <v>118952</v>
      </c>
      <c r="K63" s="22" t="n">
        <v>126800</v>
      </c>
      <c r="L63" s="22" t="n">
        <v>135000</v>
      </c>
      <c r="M63" s="22" t="n">
        <f aca="false">SUM(J63,K63,L63)</f>
        <v>380752</v>
      </c>
      <c r="N63" s="1" t="n">
        <v>3</v>
      </c>
      <c r="Z63" s="2" t="n">
        <f aca="false">M63-O63-Q63-S63-U63</f>
        <v>380752</v>
      </c>
      <c r="AB63" s="3" t="n">
        <v>46134</v>
      </c>
      <c r="AC63" s="3" t="n">
        <v>46865</v>
      </c>
      <c r="AD63" s="3" t="n">
        <v>46865</v>
      </c>
      <c r="AE63" s="1" t="n">
        <v>83933</v>
      </c>
      <c r="AF63" s="1" t="s">
        <v>38</v>
      </c>
    </row>
    <row r="64" customFormat="false" ht="39.75" hidden="false" customHeight="true" outlineLevel="0" collapsed="false">
      <c r="A64" s="19" t="s">
        <v>29</v>
      </c>
      <c r="B64" s="20" t="s">
        <v>325</v>
      </c>
      <c r="C64" s="20" t="s">
        <v>326</v>
      </c>
      <c r="D64" s="20" t="s">
        <v>327</v>
      </c>
      <c r="E64" s="20" t="s">
        <v>328</v>
      </c>
      <c r="F64" s="21" t="s">
        <v>329</v>
      </c>
      <c r="G64" s="20" t="s">
        <v>35</v>
      </c>
      <c r="I64" s="20" t="s">
        <v>330</v>
      </c>
      <c r="J64" s="22" t="n">
        <v>449455.12</v>
      </c>
      <c r="K64" s="22" t="n">
        <v>0</v>
      </c>
      <c r="L64" s="22" t="n">
        <v>0</v>
      </c>
      <c r="M64" s="22" t="n">
        <f aca="false">SUM(J64,K64,L64)</f>
        <v>449455.12</v>
      </c>
      <c r="N64" s="1" t="n">
        <v>0</v>
      </c>
      <c r="Z64" s="2" t="n">
        <f aca="false">M64-O64-Q64-S64-U64</f>
        <v>449455.12</v>
      </c>
      <c r="AB64" s="3" t="n">
        <v>46265</v>
      </c>
      <c r="AC64" s="3" t="n">
        <v>46996</v>
      </c>
      <c r="AD64" s="3" t="n">
        <v>47087</v>
      </c>
      <c r="AE64" s="1" t="n">
        <v>87649</v>
      </c>
      <c r="AF64" s="1" t="s">
        <v>38</v>
      </c>
    </row>
    <row r="65" customFormat="false" ht="39.75" hidden="false" customHeight="true" outlineLevel="0" collapsed="false">
      <c r="A65" s="19" t="s">
        <v>29</v>
      </c>
      <c r="B65" s="24" t="s">
        <v>331</v>
      </c>
      <c r="C65" s="24" t="s">
        <v>159</v>
      </c>
      <c r="D65" s="24" t="s">
        <v>332</v>
      </c>
      <c r="E65" s="24" t="s">
        <v>333</v>
      </c>
      <c r="F65" s="25" t="s">
        <v>48</v>
      </c>
      <c r="G65" s="24" t="s">
        <v>264</v>
      </c>
      <c r="H65" s="24"/>
      <c r="I65" s="24" t="s">
        <v>334</v>
      </c>
      <c r="J65" s="26" t="n">
        <v>22023.06</v>
      </c>
      <c r="K65" s="26" t="n">
        <v>56511</v>
      </c>
      <c r="L65" s="26" t="n">
        <v>0</v>
      </c>
      <c r="M65" s="26" t="n">
        <f aca="false">SUM(J65,K65,L65)</f>
        <v>78534.06</v>
      </c>
      <c r="N65" s="24" t="n">
        <v>1</v>
      </c>
      <c r="O65" s="29" t="n">
        <v>78534.06</v>
      </c>
      <c r="P65" s="30" t="n">
        <v>46094</v>
      </c>
      <c r="Q65" s="27"/>
      <c r="R65" s="27"/>
      <c r="S65" s="27"/>
      <c r="T65" s="27"/>
      <c r="U65" s="27"/>
      <c r="V65" s="27"/>
      <c r="W65" s="24"/>
      <c r="X65" s="24"/>
      <c r="Y65" s="24"/>
      <c r="Z65" s="2" t="n">
        <f aca="false">M65-O65-Q65-S65-U65</f>
        <v>0</v>
      </c>
      <c r="AA65" s="24"/>
      <c r="AB65" s="28" t="n">
        <v>46064</v>
      </c>
      <c r="AC65" s="28" t="n">
        <v>46245</v>
      </c>
      <c r="AD65" s="28" t="n">
        <v>46337</v>
      </c>
      <c r="AE65" s="24" t="n">
        <v>80949</v>
      </c>
      <c r="AF65" s="20" t="s">
        <v>266</v>
      </c>
    </row>
    <row r="66" customFormat="false" ht="39.75" hidden="false" customHeight="true" outlineLevel="0" collapsed="false">
      <c r="A66" s="19" t="s">
        <v>29</v>
      </c>
      <c r="B66" s="24" t="s">
        <v>335</v>
      </c>
      <c r="C66" s="24" t="s">
        <v>159</v>
      </c>
      <c r="D66" s="24" t="s">
        <v>336</v>
      </c>
      <c r="E66" s="24" t="s">
        <v>337</v>
      </c>
      <c r="F66" s="25" t="s">
        <v>48</v>
      </c>
      <c r="G66" s="24" t="s">
        <v>264</v>
      </c>
      <c r="H66" s="24"/>
      <c r="I66" s="24"/>
      <c r="J66" s="26" t="n">
        <v>22023.06</v>
      </c>
      <c r="K66" s="26" t="n">
        <v>56511</v>
      </c>
      <c r="L66" s="26" t="n">
        <v>0</v>
      </c>
      <c r="M66" s="26" t="n">
        <f aca="false">SUM(J66,K66,L66)</f>
        <v>78534.06</v>
      </c>
      <c r="N66" s="24" t="n">
        <v>1</v>
      </c>
      <c r="O66" s="29" t="n">
        <v>78534.06</v>
      </c>
      <c r="P66" s="30" t="n">
        <v>46079</v>
      </c>
      <c r="Q66" s="27"/>
      <c r="R66" s="27"/>
      <c r="S66" s="27"/>
      <c r="T66" s="27"/>
      <c r="U66" s="27"/>
      <c r="V66" s="27"/>
      <c r="W66" s="24"/>
      <c r="X66" s="24"/>
      <c r="Y66" s="24"/>
      <c r="Z66" s="2" t="n">
        <f aca="false">M66-O66-Q66-S66-U66</f>
        <v>0</v>
      </c>
      <c r="AA66" s="24"/>
      <c r="AB66" s="28" t="n">
        <v>46064</v>
      </c>
      <c r="AC66" s="28" t="n">
        <v>46245</v>
      </c>
      <c r="AD66" s="28" t="n">
        <v>46337</v>
      </c>
      <c r="AE66" s="24" t="n">
        <v>80964</v>
      </c>
      <c r="AF66" s="20" t="s">
        <v>266</v>
      </c>
    </row>
    <row r="67" customFormat="false" ht="39.75" hidden="false" customHeight="true" outlineLevel="0" collapsed="false">
      <c r="A67" s="19" t="s">
        <v>29</v>
      </c>
      <c r="B67" s="24" t="s">
        <v>338</v>
      </c>
      <c r="C67" s="24" t="s">
        <v>339</v>
      </c>
      <c r="D67" s="24" t="s">
        <v>340</v>
      </c>
      <c r="E67" s="24" t="s">
        <v>341</v>
      </c>
      <c r="F67" s="25" t="s">
        <v>233</v>
      </c>
      <c r="G67" s="24" t="s">
        <v>264</v>
      </c>
      <c r="H67" s="24"/>
      <c r="I67" s="24" t="s">
        <v>342</v>
      </c>
      <c r="J67" s="26" t="n">
        <v>22020.06</v>
      </c>
      <c r="K67" s="26" t="n">
        <v>56511</v>
      </c>
      <c r="L67" s="26" t="n">
        <v>0</v>
      </c>
      <c r="M67" s="26" t="n">
        <f aca="false">SUM(J67,K67,L67)</f>
        <v>78531.06</v>
      </c>
      <c r="N67" s="24" t="n">
        <v>1</v>
      </c>
      <c r="O67" s="29" t="n">
        <v>78531.06</v>
      </c>
      <c r="P67" s="30" t="n">
        <v>46084</v>
      </c>
      <c r="Q67" s="27"/>
      <c r="R67" s="27"/>
      <c r="S67" s="27"/>
      <c r="T67" s="27"/>
      <c r="U67" s="27"/>
      <c r="V67" s="27"/>
      <c r="W67" s="24"/>
      <c r="X67" s="24"/>
      <c r="Y67" s="24"/>
      <c r="Z67" s="2" t="n">
        <f aca="false">M67-O67-Q67-S67-U67</f>
        <v>0</v>
      </c>
      <c r="AA67" s="24"/>
      <c r="AB67" s="28" t="n">
        <v>46063</v>
      </c>
      <c r="AC67" s="28" t="n">
        <v>46244</v>
      </c>
      <c r="AD67" s="28" t="n">
        <v>46336</v>
      </c>
      <c r="AE67" s="24" t="n">
        <v>81035</v>
      </c>
      <c r="AF67" s="20" t="s">
        <v>266</v>
      </c>
    </row>
    <row r="68" customFormat="false" ht="39.75" hidden="false" customHeight="true" outlineLevel="0" collapsed="false">
      <c r="A68" s="19" t="s">
        <v>29</v>
      </c>
      <c r="B68" s="24" t="s">
        <v>343</v>
      </c>
      <c r="C68" s="24" t="s">
        <v>339</v>
      </c>
      <c r="D68" s="24" t="s">
        <v>344</v>
      </c>
      <c r="E68" s="24" t="s">
        <v>341</v>
      </c>
      <c r="F68" s="25" t="s">
        <v>233</v>
      </c>
      <c r="G68" s="24" t="s">
        <v>264</v>
      </c>
      <c r="H68" s="24"/>
      <c r="I68" s="24" t="s">
        <v>345</v>
      </c>
      <c r="J68" s="26" t="n">
        <v>22020.06</v>
      </c>
      <c r="K68" s="26" t="n">
        <v>56511</v>
      </c>
      <c r="L68" s="26" t="n">
        <v>0</v>
      </c>
      <c r="M68" s="26" t="n">
        <f aca="false">SUM(J68,K68,L68)</f>
        <v>78531.06</v>
      </c>
      <c r="N68" s="24" t="n">
        <v>1</v>
      </c>
      <c r="O68" s="29" t="n">
        <v>78531.06</v>
      </c>
      <c r="P68" s="30" t="n">
        <v>46084</v>
      </c>
      <c r="Q68" s="27"/>
      <c r="R68" s="27"/>
      <c r="S68" s="27"/>
      <c r="T68" s="27"/>
      <c r="U68" s="27"/>
      <c r="V68" s="27"/>
      <c r="W68" s="24"/>
      <c r="X68" s="24"/>
      <c r="Y68" s="24"/>
      <c r="Z68" s="2" t="n">
        <f aca="false">M68-O68-Q68-S68-U68</f>
        <v>0</v>
      </c>
      <c r="AA68" s="24"/>
      <c r="AB68" s="28" t="n">
        <v>46063</v>
      </c>
      <c r="AC68" s="28" t="n">
        <v>46244</v>
      </c>
      <c r="AD68" s="28" t="n">
        <v>46336</v>
      </c>
      <c r="AE68" s="24" t="n">
        <v>81033</v>
      </c>
      <c r="AF68" s="20" t="s">
        <v>266</v>
      </c>
    </row>
    <row r="69" customFormat="false" ht="39.75" hidden="false" customHeight="true" outlineLevel="0" collapsed="false">
      <c r="A69" s="19" t="s">
        <v>29</v>
      </c>
      <c r="B69" s="24" t="s">
        <v>346</v>
      </c>
      <c r="C69" s="24" t="s">
        <v>159</v>
      </c>
      <c r="D69" s="24" t="s">
        <v>347</v>
      </c>
      <c r="E69" s="24" t="s">
        <v>348</v>
      </c>
      <c r="F69" s="25" t="s">
        <v>48</v>
      </c>
      <c r="G69" s="24" t="s">
        <v>264</v>
      </c>
      <c r="H69" s="24"/>
      <c r="I69" s="24" t="s">
        <v>349</v>
      </c>
      <c r="J69" s="26" t="n">
        <v>22023.06</v>
      </c>
      <c r="K69" s="26" t="n">
        <v>56511</v>
      </c>
      <c r="L69" s="26" t="n">
        <v>0</v>
      </c>
      <c r="M69" s="26" t="n">
        <f aca="false">SUM(J69,K69,L69)</f>
        <v>78534.06</v>
      </c>
      <c r="N69" s="24" t="n">
        <v>1</v>
      </c>
      <c r="O69" s="29" t="n">
        <v>78534.06</v>
      </c>
      <c r="P69" s="30" t="n">
        <v>46094</v>
      </c>
      <c r="Q69" s="27"/>
      <c r="R69" s="27"/>
      <c r="S69" s="27"/>
      <c r="T69" s="27"/>
      <c r="U69" s="27"/>
      <c r="V69" s="27"/>
      <c r="W69" s="24"/>
      <c r="X69" s="24"/>
      <c r="Y69" s="24"/>
      <c r="Z69" s="2" t="n">
        <f aca="false">M69-O69-Q69-S69-U69</f>
        <v>0</v>
      </c>
      <c r="AA69" s="24"/>
      <c r="AB69" s="28" t="n">
        <v>46064</v>
      </c>
      <c r="AC69" s="28" t="n">
        <v>46245</v>
      </c>
      <c r="AD69" s="28" t="n">
        <v>46337</v>
      </c>
      <c r="AE69" s="24" t="n">
        <v>80954</v>
      </c>
      <c r="AF69" s="20" t="s">
        <v>266</v>
      </c>
    </row>
    <row r="70" customFormat="false" ht="39.75" hidden="false" customHeight="true" outlineLevel="0" collapsed="false">
      <c r="A70" s="19" t="s">
        <v>29</v>
      </c>
      <c r="B70" s="20" t="s">
        <v>350</v>
      </c>
      <c r="C70" s="20" t="s">
        <v>159</v>
      </c>
      <c r="D70" s="20" t="s">
        <v>351</v>
      </c>
      <c r="E70" s="20" t="s">
        <v>352</v>
      </c>
      <c r="F70" s="21" t="s">
        <v>48</v>
      </c>
      <c r="G70" s="20" t="s">
        <v>264</v>
      </c>
      <c r="I70" s="20" t="s">
        <v>353</v>
      </c>
      <c r="J70" s="22" t="n">
        <v>22023.06</v>
      </c>
      <c r="K70" s="22" t="n">
        <v>56511</v>
      </c>
      <c r="L70" s="22" t="n">
        <v>0</v>
      </c>
      <c r="M70" s="22" t="n">
        <f aca="false">SUM(J70,K70,L70)</f>
        <v>78534.06</v>
      </c>
      <c r="N70" s="1" t="n">
        <v>1</v>
      </c>
      <c r="O70" s="22"/>
      <c r="P70" s="31"/>
      <c r="Z70" s="2" t="n">
        <f aca="false">M70-O70-Q70-S70-U70</f>
        <v>78534.06</v>
      </c>
      <c r="AF70" s="20" t="s">
        <v>38</v>
      </c>
    </row>
    <row r="71" customFormat="false" ht="39.75" hidden="false" customHeight="true" outlineLevel="0" collapsed="false">
      <c r="A71" s="19" t="s">
        <v>29</v>
      </c>
      <c r="B71" s="24" t="s">
        <v>354</v>
      </c>
      <c r="C71" s="24" t="s">
        <v>159</v>
      </c>
      <c r="D71" s="24" t="s">
        <v>355</v>
      </c>
      <c r="E71" s="24" t="s">
        <v>356</v>
      </c>
      <c r="F71" s="25" t="s">
        <v>48</v>
      </c>
      <c r="G71" s="24" t="s">
        <v>264</v>
      </c>
      <c r="H71" s="24"/>
      <c r="I71" s="24" t="s">
        <v>357</v>
      </c>
      <c r="J71" s="26" t="n">
        <v>21708.9</v>
      </c>
      <c r="K71" s="26" t="n">
        <v>56511</v>
      </c>
      <c r="L71" s="26" t="n">
        <v>0</v>
      </c>
      <c r="M71" s="26" t="n">
        <f aca="false">SUM(J71,K71,L71)</f>
        <v>78219.9</v>
      </c>
      <c r="N71" s="24" t="n">
        <v>1</v>
      </c>
      <c r="O71" s="29" t="n">
        <v>78219.9</v>
      </c>
      <c r="P71" s="30" t="n">
        <v>46079</v>
      </c>
      <c r="Q71" s="27"/>
      <c r="R71" s="27"/>
      <c r="S71" s="27"/>
      <c r="T71" s="27"/>
      <c r="U71" s="27"/>
      <c r="V71" s="27"/>
      <c r="W71" s="24"/>
      <c r="X71" s="24"/>
      <c r="Y71" s="24"/>
      <c r="Z71" s="2" t="n">
        <f aca="false">M71-O71-Q71-S71-U71</f>
        <v>0</v>
      </c>
      <c r="AA71" s="24"/>
      <c r="AB71" s="28" t="n">
        <v>46064</v>
      </c>
      <c r="AC71" s="28" t="n">
        <v>46245</v>
      </c>
      <c r="AD71" s="28" t="n">
        <v>46337</v>
      </c>
      <c r="AE71" s="24" t="n">
        <v>80961</v>
      </c>
      <c r="AF71" s="20" t="s">
        <v>266</v>
      </c>
    </row>
    <row r="72" customFormat="false" ht="39.75" hidden="false" customHeight="true" outlineLevel="0" collapsed="false">
      <c r="A72" s="19" t="s">
        <v>29</v>
      </c>
      <c r="B72" s="24" t="s">
        <v>358</v>
      </c>
      <c r="C72" s="24" t="s">
        <v>159</v>
      </c>
      <c r="D72" s="24" t="s">
        <v>359</v>
      </c>
      <c r="E72" s="24" t="s">
        <v>360</v>
      </c>
      <c r="F72" s="25" t="s">
        <v>48</v>
      </c>
      <c r="G72" s="24" t="s">
        <v>264</v>
      </c>
      <c r="H72" s="24"/>
      <c r="I72" s="24" t="s">
        <v>361</v>
      </c>
      <c r="J72" s="26" t="n">
        <v>30096.06</v>
      </c>
      <c r="K72" s="26" t="n">
        <v>48438</v>
      </c>
      <c r="L72" s="26" t="n">
        <v>0</v>
      </c>
      <c r="M72" s="26" t="n">
        <f aca="false">SUM(J72,K72,L72)</f>
        <v>78534.06</v>
      </c>
      <c r="N72" s="24" t="n">
        <v>1</v>
      </c>
      <c r="O72" s="29" t="n">
        <v>78534.06</v>
      </c>
      <c r="P72" s="30" t="n">
        <v>46079</v>
      </c>
      <c r="Q72" s="27"/>
      <c r="R72" s="27"/>
      <c r="S72" s="27"/>
      <c r="T72" s="27"/>
      <c r="U72" s="27"/>
      <c r="V72" s="27"/>
      <c r="W72" s="24"/>
      <c r="X72" s="24"/>
      <c r="Y72" s="24"/>
      <c r="Z72" s="2" t="n">
        <f aca="false">M72-O72-Q72-S72-U72</f>
        <v>0</v>
      </c>
      <c r="AA72" s="24"/>
      <c r="AB72" s="28" t="n">
        <v>46064</v>
      </c>
      <c r="AC72" s="28" t="n">
        <v>46245</v>
      </c>
      <c r="AD72" s="28" t="n">
        <v>46337</v>
      </c>
      <c r="AE72" s="24" t="n">
        <v>80975</v>
      </c>
      <c r="AF72" s="20" t="s">
        <v>266</v>
      </c>
    </row>
    <row r="73" customFormat="false" ht="39.75" hidden="false" customHeight="true" outlineLevel="0" collapsed="false">
      <c r="A73" s="19" t="s">
        <v>29</v>
      </c>
      <c r="B73" s="24" t="s">
        <v>362</v>
      </c>
      <c r="C73" s="24" t="s">
        <v>159</v>
      </c>
      <c r="D73" s="24" t="s">
        <v>363</v>
      </c>
      <c r="E73" s="24" t="s">
        <v>364</v>
      </c>
      <c r="F73" s="25" t="s">
        <v>48</v>
      </c>
      <c r="G73" s="24" t="s">
        <v>264</v>
      </c>
      <c r="H73" s="24"/>
      <c r="I73" s="24" t="s">
        <v>365</v>
      </c>
      <c r="J73" s="26" t="n">
        <v>19834.61</v>
      </c>
      <c r="K73" s="26" t="n">
        <v>56511</v>
      </c>
      <c r="L73" s="26" t="n">
        <v>0</v>
      </c>
      <c r="M73" s="26" t="n">
        <f aca="false">SUM(J73,K73,L73)</f>
        <v>76345.61</v>
      </c>
      <c r="N73" s="24" t="n">
        <v>1</v>
      </c>
      <c r="O73" s="29" t="n">
        <v>76345.61</v>
      </c>
      <c r="P73" s="30" t="n">
        <v>46079</v>
      </c>
      <c r="Q73" s="27"/>
      <c r="R73" s="27"/>
      <c r="S73" s="27"/>
      <c r="T73" s="27"/>
      <c r="U73" s="27"/>
      <c r="V73" s="27"/>
      <c r="W73" s="24"/>
      <c r="X73" s="24"/>
      <c r="Y73" s="24"/>
      <c r="Z73" s="2" t="n">
        <f aca="false">M73-O73-Q73-S73-U73</f>
        <v>0</v>
      </c>
      <c r="AA73" s="24"/>
      <c r="AB73" s="28" t="n">
        <v>46064</v>
      </c>
      <c r="AC73" s="28" t="n">
        <v>46245</v>
      </c>
      <c r="AD73" s="28" t="n">
        <v>46337</v>
      </c>
      <c r="AE73" s="24" t="n">
        <v>80978</v>
      </c>
      <c r="AF73" s="20" t="s">
        <v>266</v>
      </c>
    </row>
    <row r="74" customFormat="false" ht="39.75" hidden="false" customHeight="true" outlineLevel="0" collapsed="false">
      <c r="A74" s="32" t="s">
        <v>29</v>
      </c>
      <c r="B74" s="25" t="s">
        <v>366</v>
      </c>
      <c r="C74" s="25" t="s">
        <v>367</v>
      </c>
      <c r="D74" s="21" t="s">
        <v>368</v>
      </c>
      <c r="E74" s="21" t="s">
        <v>369</v>
      </c>
      <c r="F74" s="21" t="s">
        <v>48</v>
      </c>
      <c r="G74" s="21" t="s">
        <v>370</v>
      </c>
      <c r="H74" s="21"/>
      <c r="I74" s="21" t="s">
        <v>371</v>
      </c>
      <c r="J74" s="33" t="n">
        <v>26000</v>
      </c>
      <c r="K74" s="33" t="n">
        <v>360000</v>
      </c>
      <c r="L74" s="33" t="n">
        <v>0</v>
      </c>
      <c r="M74" s="33" t="n">
        <f aca="false">SUM(J74,K74,L74)</f>
        <v>386000</v>
      </c>
      <c r="N74" s="21" t="n">
        <v>1</v>
      </c>
      <c r="O74" s="22" t="n">
        <v>193000</v>
      </c>
      <c r="P74" s="31" t="n">
        <v>46108</v>
      </c>
      <c r="Z74" s="2" t="n">
        <f aca="false">M74-O74-Q74-S74-U74</f>
        <v>193000</v>
      </c>
      <c r="AB74" s="3" t="n">
        <v>46077</v>
      </c>
      <c r="AC74" s="3" t="n">
        <v>46807</v>
      </c>
      <c r="AD74" s="3" t="n">
        <v>46897</v>
      </c>
      <c r="AE74" s="1" t="n">
        <v>81279</v>
      </c>
      <c r="AF74" s="1" t="s">
        <v>266</v>
      </c>
    </row>
    <row r="75" customFormat="false" ht="39.75" hidden="false" customHeight="true" outlineLevel="0" collapsed="false">
      <c r="A75" s="32" t="s">
        <v>29</v>
      </c>
      <c r="B75" s="21" t="s">
        <v>372</v>
      </c>
      <c r="C75" s="21" t="s">
        <v>373</v>
      </c>
      <c r="D75" s="21" t="s">
        <v>374</v>
      </c>
      <c r="E75" s="21" t="s">
        <v>375</v>
      </c>
      <c r="F75" s="21"/>
      <c r="G75" s="21" t="s">
        <v>376</v>
      </c>
      <c r="H75" s="21" t="s">
        <v>377</v>
      </c>
      <c r="I75" s="21" t="s">
        <v>378</v>
      </c>
      <c r="J75" s="33" t="n">
        <v>41600</v>
      </c>
      <c r="K75" s="33" t="n">
        <v>8400</v>
      </c>
      <c r="L75" s="33" t="n">
        <v>0</v>
      </c>
      <c r="M75" s="33" t="n">
        <f aca="false">SUM(J75,K75,L75)</f>
        <v>50000</v>
      </c>
      <c r="N75" s="21" t="n">
        <v>1</v>
      </c>
      <c r="Z75" s="2" t="n">
        <f aca="false">M75-O75-Q75-S75-U75</f>
        <v>50000</v>
      </c>
      <c r="AB75" s="3" t="n">
        <v>46122</v>
      </c>
      <c r="AC75" s="3" t="n">
        <v>46853</v>
      </c>
      <c r="AD75" s="3" t="n">
        <v>46944</v>
      </c>
      <c r="AE75" s="1" t="n">
        <v>83555</v>
      </c>
      <c r="AF75" s="1" t="s">
        <v>38</v>
      </c>
    </row>
    <row r="76" customFormat="false" ht="39.75" hidden="false" customHeight="true" outlineLevel="0" collapsed="false">
      <c r="A76" s="32" t="s">
        <v>29</v>
      </c>
      <c r="B76" s="21" t="s">
        <v>379</v>
      </c>
      <c r="C76" s="21" t="s">
        <v>121</v>
      </c>
      <c r="D76" s="21" t="s">
        <v>380</v>
      </c>
      <c r="E76" s="34" t="s">
        <v>381</v>
      </c>
      <c r="F76" s="21" t="s">
        <v>124</v>
      </c>
      <c r="G76" s="21"/>
      <c r="H76" s="21"/>
      <c r="I76" s="21"/>
      <c r="J76" s="21"/>
      <c r="K76" s="21"/>
      <c r="L76" s="21"/>
      <c r="M76" s="21"/>
      <c r="N76" s="21"/>
      <c r="O76" s="22" t="n">
        <v>61905.2</v>
      </c>
      <c r="P76" s="31" t="n">
        <v>46091</v>
      </c>
      <c r="Z76" s="2" t="n">
        <f aca="false">M76-O76-Q76-S76-U76</f>
        <v>-61905.2</v>
      </c>
      <c r="AB76" s="3" t="n">
        <v>46073</v>
      </c>
      <c r="AC76" s="3" t="n">
        <v>46254</v>
      </c>
      <c r="AD76" s="3" t="n">
        <v>46042</v>
      </c>
      <c r="AE76" s="1" t="n">
        <v>81061</v>
      </c>
      <c r="AF76" s="1" t="s">
        <v>266</v>
      </c>
    </row>
    <row r="77" customFormat="false" ht="39.75" hidden="false" customHeight="true" outlineLevel="0" collapsed="false">
      <c r="A77" s="32" t="s">
        <v>29</v>
      </c>
      <c r="B77" s="21" t="s">
        <v>382</v>
      </c>
      <c r="C77" s="21" t="s">
        <v>383</v>
      </c>
      <c r="D77" s="21" t="s">
        <v>384</v>
      </c>
      <c r="E77" s="21" t="s">
        <v>385</v>
      </c>
      <c r="F77" s="21" t="s">
        <v>136</v>
      </c>
      <c r="G77" s="21" t="s">
        <v>386</v>
      </c>
      <c r="H77" s="21"/>
      <c r="I77" s="21" t="s">
        <v>387</v>
      </c>
      <c r="J77" s="33" t="n">
        <v>25455.2</v>
      </c>
      <c r="K77" s="33" t="n">
        <v>36750</v>
      </c>
      <c r="L77" s="33" t="n">
        <v>0</v>
      </c>
      <c r="M77" s="33" t="n">
        <f aca="false">SUM(J77,K77,L77)</f>
        <v>62205.2</v>
      </c>
      <c r="N77" s="21" t="n">
        <v>1</v>
      </c>
      <c r="O77" s="22" t="n">
        <v>62205.2</v>
      </c>
      <c r="P77" s="31" t="n">
        <v>46087</v>
      </c>
      <c r="Z77" s="2" t="n">
        <f aca="false">M77-O77-Q77-S77-U77</f>
        <v>0</v>
      </c>
      <c r="AB77" s="3" t="n">
        <v>46078</v>
      </c>
      <c r="AC77" s="3" t="n">
        <v>46275</v>
      </c>
      <c r="AD77" s="3" t="n">
        <v>46366</v>
      </c>
      <c r="AE77" s="1" t="n">
        <v>81284</v>
      </c>
      <c r="AF77" s="1" t="s">
        <v>38</v>
      </c>
    </row>
    <row r="78" customFormat="false" ht="39.75" hidden="false" customHeight="true" outlineLevel="0" collapsed="false">
      <c r="A78" s="32" t="s">
        <v>29</v>
      </c>
      <c r="B78" s="21" t="s">
        <v>388</v>
      </c>
      <c r="C78" s="21" t="s">
        <v>389</v>
      </c>
      <c r="D78" s="21" t="s">
        <v>390</v>
      </c>
      <c r="E78" s="21" t="s">
        <v>391</v>
      </c>
      <c r="F78" s="21"/>
      <c r="G78" s="21" t="s">
        <v>392</v>
      </c>
      <c r="H78" s="21"/>
      <c r="I78" s="21" t="s">
        <v>393</v>
      </c>
      <c r="J78" s="35"/>
      <c r="K78" s="35"/>
      <c r="L78" s="36"/>
      <c r="M78" s="33" t="n">
        <f aca="false">SUM(J78,K78,L78)</f>
        <v>0</v>
      </c>
      <c r="N78" s="21" t="n">
        <v>17</v>
      </c>
      <c r="O78" s="22" t="n">
        <v>500000</v>
      </c>
      <c r="P78" s="31" t="n">
        <v>46108</v>
      </c>
      <c r="Z78" s="2" t="n">
        <f aca="false">M78-O78-Q78-S78-U78</f>
        <v>-500000</v>
      </c>
      <c r="AB78" s="3" t="n">
        <v>46078</v>
      </c>
      <c r="AC78" s="3" t="n">
        <v>47174</v>
      </c>
      <c r="AD78" s="3" t="n">
        <v>47263</v>
      </c>
      <c r="AE78" s="1" t="n">
        <v>81347</v>
      </c>
      <c r="AF78" s="1" t="s">
        <v>38</v>
      </c>
    </row>
    <row r="79" customFormat="false" ht="39.75" hidden="false" customHeight="true" outlineLevel="0" collapsed="false">
      <c r="A79" s="37" t="s">
        <v>29</v>
      </c>
      <c r="B79" s="21" t="s">
        <v>394</v>
      </c>
      <c r="C79" s="21" t="s">
        <v>395</v>
      </c>
      <c r="D79" s="21" t="s">
        <v>396</v>
      </c>
      <c r="E79" s="21" t="s">
        <v>397</v>
      </c>
      <c r="F79" s="21"/>
      <c r="G79" s="21" t="s">
        <v>398</v>
      </c>
      <c r="H79" s="21"/>
      <c r="I79" s="21" t="s">
        <v>399</v>
      </c>
      <c r="J79" s="35"/>
      <c r="K79" s="35"/>
      <c r="L79" s="36"/>
      <c r="M79" s="33" t="n">
        <f aca="false">SUM(J79,K79,L79)</f>
        <v>0</v>
      </c>
      <c r="N79" s="21" t="n">
        <v>104</v>
      </c>
      <c r="Z79" s="2" t="n">
        <f aca="false">M79-O79-Q79-S79-U79</f>
        <v>0</v>
      </c>
      <c r="AB79" s="3" t="n">
        <v>46093</v>
      </c>
      <c r="AC79" s="3" t="n">
        <v>47189</v>
      </c>
      <c r="AD79" s="3" t="n">
        <v>47281</v>
      </c>
      <c r="AE79" s="1" t="n">
        <v>81841</v>
      </c>
      <c r="AF79" s="1" t="s">
        <v>38</v>
      </c>
    </row>
    <row r="80" customFormat="false" ht="39.75" hidden="false" customHeight="true" outlineLevel="0" collapsed="false">
      <c r="A80" s="32" t="s">
        <v>29</v>
      </c>
      <c r="B80" s="21" t="s">
        <v>400</v>
      </c>
      <c r="C80" s="21" t="s">
        <v>316</v>
      </c>
      <c r="D80" s="21" t="s">
        <v>401</v>
      </c>
      <c r="E80" s="21" t="s">
        <v>402</v>
      </c>
      <c r="F80" s="21" t="s">
        <v>48</v>
      </c>
      <c r="G80" s="21" t="s">
        <v>403</v>
      </c>
      <c r="H80" s="38"/>
      <c r="I80" s="21" t="s">
        <v>404</v>
      </c>
      <c r="J80" s="38" t="n">
        <v>1703058.19</v>
      </c>
      <c r="K80" s="38" t="n">
        <v>3717360</v>
      </c>
      <c r="L80" s="39" t="n">
        <v>1920000</v>
      </c>
      <c r="M80" s="39" t="n">
        <f aca="false">SUM(J80,K80,L80)</f>
        <v>7340418.19</v>
      </c>
      <c r="N80" s="13" t="n">
        <v>73</v>
      </c>
      <c r="O80" s="22" t="n">
        <v>2460300</v>
      </c>
      <c r="P80" s="31" t="n">
        <v>46126</v>
      </c>
      <c r="Q80" s="22" t="n">
        <v>924000</v>
      </c>
      <c r="R80" s="31" t="n">
        <v>46190</v>
      </c>
      <c r="Z80" s="2" t="n">
        <f aca="false">M80-O80-Q80-S80-U80</f>
        <v>3956118.19</v>
      </c>
      <c r="AB80" s="3" t="n">
        <v>46106</v>
      </c>
      <c r="AC80" s="3" t="n">
        <v>47021</v>
      </c>
      <c r="AD80" s="3" t="n">
        <v>47112</v>
      </c>
      <c r="AE80" s="1" t="n">
        <v>81955</v>
      </c>
      <c r="AF80" s="1" t="s">
        <v>266</v>
      </c>
    </row>
    <row r="81" customFormat="false" ht="39.75" hidden="false" customHeight="true" outlineLevel="0" collapsed="false">
      <c r="A81" s="32" t="s">
        <v>29</v>
      </c>
      <c r="B81" s="21" t="s">
        <v>405</v>
      </c>
      <c r="C81" s="21" t="s">
        <v>406</v>
      </c>
      <c r="D81" s="21" t="s">
        <v>407</v>
      </c>
      <c r="E81" s="21" t="s">
        <v>408</v>
      </c>
      <c r="F81" s="21" t="s">
        <v>136</v>
      </c>
      <c r="G81" s="21" t="s">
        <v>386</v>
      </c>
      <c r="H81" s="21"/>
      <c r="I81" s="21" t="s">
        <v>409</v>
      </c>
      <c r="J81" s="33" t="n">
        <v>25455.2</v>
      </c>
      <c r="K81" s="33" t="n">
        <v>36750</v>
      </c>
      <c r="L81" s="33" t="n">
        <v>0</v>
      </c>
      <c r="M81" s="33" t="n">
        <f aca="false">SUM(J81,K81,L81)</f>
        <v>62205.2</v>
      </c>
      <c r="N81" s="21" t="n">
        <v>1</v>
      </c>
      <c r="O81" s="22" t="n">
        <v>62205.2</v>
      </c>
      <c r="P81" s="31" t="n">
        <v>46087</v>
      </c>
      <c r="Z81" s="2" t="n">
        <f aca="false">M81-O81-Q81-S81-U81</f>
        <v>0</v>
      </c>
      <c r="AB81" s="3" t="n">
        <v>46083</v>
      </c>
      <c r="AC81" s="3" t="n">
        <v>46267</v>
      </c>
      <c r="AD81" s="3" t="n">
        <v>46328</v>
      </c>
      <c r="AE81" s="1" t="n">
        <v>81329</v>
      </c>
      <c r="AF81" s="1" t="s">
        <v>38</v>
      </c>
    </row>
    <row r="82" customFormat="false" ht="39.75" hidden="false" customHeight="true" outlineLevel="0" collapsed="false">
      <c r="A82" s="32" t="s">
        <v>29</v>
      </c>
      <c r="B82" s="21" t="s">
        <v>410</v>
      </c>
      <c r="C82" s="21" t="s">
        <v>411</v>
      </c>
      <c r="D82" s="21" t="s">
        <v>412</v>
      </c>
      <c r="E82" s="21" t="s">
        <v>413</v>
      </c>
      <c r="F82" s="21" t="s">
        <v>59</v>
      </c>
      <c r="G82" s="21" t="s">
        <v>386</v>
      </c>
      <c r="H82" s="21"/>
      <c r="I82" s="21" t="s">
        <v>414</v>
      </c>
      <c r="J82" s="33" t="n">
        <v>23905.2</v>
      </c>
      <c r="K82" s="33" t="n">
        <v>36750</v>
      </c>
      <c r="L82" s="33" t="n">
        <v>0</v>
      </c>
      <c r="M82" s="33" t="n">
        <f aca="false">SUM(J82,K82,L82)</f>
        <v>60655.2</v>
      </c>
      <c r="N82" s="21" t="n">
        <v>1</v>
      </c>
      <c r="Z82" s="2" t="n">
        <f aca="false">M82-O82-Q82-S82-U82</f>
        <v>60655.2</v>
      </c>
    </row>
    <row r="83" customFormat="false" ht="39.75" hidden="false" customHeight="true" outlineLevel="0" collapsed="false">
      <c r="A83" s="32" t="s">
        <v>29</v>
      </c>
      <c r="B83" s="21" t="s">
        <v>415</v>
      </c>
      <c r="C83" s="21" t="s">
        <v>416</v>
      </c>
      <c r="D83" s="21" t="s">
        <v>417</v>
      </c>
      <c r="E83" s="21" t="s">
        <v>418</v>
      </c>
      <c r="F83" s="21" t="s">
        <v>48</v>
      </c>
      <c r="G83" s="21" t="s">
        <v>386</v>
      </c>
      <c r="H83" s="21"/>
      <c r="I83" s="21" t="s">
        <v>419</v>
      </c>
      <c r="J83" s="33" t="n">
        <v>24009.2</v>
      </c>
      <c r="K83" s="33" t="n">
        <v>36750</v>
      </c>
      <c r="L83" s="33" t="n">
        <v>0</v>
      </c>
      <c r="M83" s="33" t="n">
        <f aca="false">SUM(J83,K83,L83)</f>
        <v>60759.2</v>
      </c>
      <c r="N83" s="21" t="n">
        <v>1</v>
      </c>
      <c r="O83" s="22" t="n">
        <v>60759.2</v>
      </c>
      <c r="P83" s="31" t="n">
        <v>46094</v>
      </c>
      <c r="Z83" s="2" t="n">
        <f aca="false">M83-O83-Q83-S83-U83</f>
        <v>0</v>
      </c>
      <c r="AB83" s="3" t="n">
        <v>46086</v>
      </c>
      <c r="AC83" s="3" t="n">
        <v>46270</v>
      </c>
      <c r="AD83" s="3" t="n">
        <v>46331</v>
      </c>
      <c r="AE83" s="1" t="n">
        <v>81358</v>
      </c>
      <c r="AF83" s="1" t="s">
        <v>38</v>
      </c>
    </row>
    <row r="84" customFormat="false" ht="39.75" hidden="false" customHeight="true" outlineLevel="0" collapsed="false">
      <c r="A84" s="32" t="s">
        <v>29</v>
      </c>
      <c r="B84" s="21" t="s">
        <v>420</v>
      </c>
      <c r="C84" s="21" t="s">
        <v>416</v>
      </c>
      <c r="D84" s="21" t="s">
        <v>421</v>
      </c>
      <c r="E84" s="21" t="s">
        <v>422</v>
      </c>
      <c r="F84" s="21" t="s">
        <v>48</v>
      </c>
      <c r="G84" s="21" t="s">
        <v>423</v>
      </c>
      <c r="H84" s="21" t="s">
        <v>323</v>
      </c>
      <c r="I84" s="21" t="s">
        <v>424</v>
      </c>
      <c r="J84" s="33" t="n">
        <v>112149.28</v>
      </c>
      <c r="K84" s="33" t="n">
        <v>0</v>
      </c>
      <c r="L84" s="33" t="n">
        <v>0</v>
      </c>
      <c r="M84" s="33" t="n">
        <f aca="false">SUM(J84,K84,L84)</f>
        <v>112149.28</v>
      </c>
      <c r="N84" s="21" t="n">
        <v>0</v>
      </c>
      <c r="Z84" s="2" t="n">
        <f aca="false">M84-O84-Q84-S84-U84</f>
        <v>112149.28</v>
      </c>
      <c r="AB84" s="3" t="n">
        <v>46098</v>
      </c>
      <c r="AC84" s="3" t="n">
        <v>46829</v>
      </c>
      <c r="AD84" s="3" t="n">
        <v>46190</v>
      </c>
      <c r="AE84" s="1" t="n">
        <v>81638</v>
      </c>
      <c r="AF84" s="1" t="s">
        <v>38</v>
      </c>
    </row>
    <row r="85" customFormat="false" ht="39.75" hidden="false" customHeight="true" outlineLevel="0" collapsed="false">
      <c r="A85" s="32" t="s">
        <v>29</v>
      </c>
      <c r="B85" s="21" t="s">
        <v>425</v>
      </c>
      <c r="C85" s="21" t="s">
        <v>416</v>
      </c>
      <c r="D85" s="21" t="s">
        <v>426</v>
      </c>
      <c r="E85" s="21" t="s">
        <v>427</v>
      </c>
      <c r="F85" s="21" t="s">
        <v>48</v>
      </c>
      <c r="G85" s="21" t="s">
        <v>423</v>
      </c>
      <c r="H85" s="21" t="s">
        <v>428</v>
      </c>
      <c r="I85" s="21" t="s">
        <v>429</v>
      </c>
      <c r="J85" s="33" t="n">
        <v>107056.71</v>
      </c>
      <c r="K85" s="33" t="n">
        <v>0</v>
      </c>
      <c r="L85" s="33" t="n">
        <v>0</v>
      </c>
      <c r="M85" s="33" t="n">
        <f aca="false">SUM(J85,K85,L85)</f>
        <v>107056.71</v>
      </c>
      <c r="N85" s="21" t="n">
        <v>0</v>
      </c>
      <c r="Z85" s="2" t="n">
        <f aca="false">M85-O85-Q85-S85-U85</f>
        <v>107056.71</v>
      </c>
    </row>
    <row r="86" customFormat="false" ht="39.75" hidden="false" customHeight="true" outlineLevel="0" collapsed="false">
      <c r="A86" s="32" t="s">
        <v>29</v>
      </c>
      <c r="B86" s="21" t="s">
        <v>430</v>
      </c>
      <c r="C86" s="21" t="s">
        <v>77</v>
      </c>
      <c r="D86" s="21" t="s">
        <v>431</v>
      </c>
      <c r="E86" s="21" t="s">
        <v>432</v>
      </c>
      <c r="F86" s="25" t="s">
        <v>48</v>
      </c>
      <c r="G86" s="21" t="s">
        <v>423</v>
      </c>
      <c r="H86" s="21" t="s">
        <v>60</v>
      </c>
      <c r="I86" s="21" t="s">
        <v>433</v>
      </c>
      <c r="J86" s="33" t="n">
        <v>65560.19</v>
      </c>
      <c r="K86" s="33" t="n">
        <v>0</v>
      </c>
      <c r="L86" s="33" t="n">
        <v>0</v>
      </c>
      <c r="M86" s="33" t="n">
        <f aca="false">SUM(J86,K86,L86)</f>
        <v>65560.19</v>
      </c>
      <c r="N86" s="21" t="n">
        <v>0</v>
      </c>
      <c r="Z86" s="2" t="n">
        <f aca="false">M86-O86-Q86-S86-U86</f>
        <v>65560.19</v>
      </c>
      <c r="AB86" s="3" t="n">
        <v>46153</v>
      </c>
      <c r="AC86" s="3" t="n">
        <v>46884</v>
      </c>
      <c r="AD86" s="3" t="n">
        <v>46976</v>
      </c>
      <c r="AE86" s="1" t="n">
        <v>84479</v>
      </c>
      <c r="AF86" s="1" t="s">
        <v>38</v>
      </c>
    </row>
    <row r="87" customFormat="false" ht="39.75" hidden="false" customHeight="true" outlineLevel="0" collapsed="false">
      <c r="A87" s="32" t="s">
        <v>29</v>
      </c>
      <c r="B87" s="21" t="s">
        <v>434</v>
      </c>
      <c r="C87" s="21" t="s">
        <v>416</v>
      </c>
      <c r="D87" s="21" t="s">
        <v>435</v>
      </c>
      <c r="E87" s="21" t="s">
        <v>436</v>
      </c>
      <c r="F87" s="25" t="s">
        <v>48</v>
      </c>
      <c r="G87" s="21" t="s">
        <v>423</v>
      </c>
      <c r="H87" s="21" t="s">
        <v>437</v>
      </c>
      <c r="I87" s="21" t="s">
        <v>438</v>
      </c>
      <c r="J87" s="33" t="n">
        <v>98329.71</v>
      </c>
      <c r="K87" s="33" t="n">
        <v>0</v>
      </c>
      <c r="L87" s="33" t="n">
        <v>0</v>
      </c>
      <c r="M87" s="33" t="n">
        <f aca="false">SUM(J87,K87,L87)</f>
        <v>98329.71</v>
      </c>
      <c r="N87" s="21" t="n">
        <v>0</v>
      </c>
      <c r="Z87" s="2" t="n">
        <f aca="false">M87-O87-Q87-S87-U87</f>
        <v>98329.71</v>
      </c>
    </row>
    <row r="88" customFormat="false" ht="39.75" hidden="false" customHeight="true" outlineLevel="0" collapsed="false">
      <c r="A88" s="32" t="s">
        <v>29</v>
      </c>
      <c r="B88" s="21" t="s">
        <v>439</v>
      </c>
      <c r="C88" s="21" t="s">
        <v>316</v>
      </c>
      <c r="D88" s="21" t="s">
        <v>440</v>
      </c>
      <c r="E88" s="21" t="s">
        <v>441</v>
      </c>
      <c r="F88" s="25" t="s">
        <v>48</v>
      </c>
      <c r="G88" s="21" t="s">
        <v>442</v>
      </c>
      <c r="H88" s="21" t="s">
        <v>443</v>
      </c>
      <c r="I88" s="21" t="s">
        <v>444</v>
      </c>
      <c r="J88" s="33" t="n">
        <v>139750.24</v>
      </c>
      <c r="K88" s="33" t="n">
        <v>0</v>
      </c>
      <c r="L88" s="33" t="n">
        <v>0</v>
      </c>
      <c r="M88" s="33" t="n">
        <f aca="false">SUM(J88,K88,L88)</f>
        <v>139750.24</v>
      </c>
      <c r="N88" s="21" t="n">
        <v>0</v>
      </c>
      <c r="O88" s="22" t="n">
        <v>138750.24</v>
      </c>
      <c r="P88" s="31" t="n">
        <v>46108</v>
      </c>
      <c r="Z88" s="2" t="n">
        <f aca="false">M88-O88-Q88-S88-U88</f>
        <v>1000</v>
      </c>
    </row>
    <row r="89" customFormat="false" ht="39.75" hidden="false" customHeight="true" outlineLevel="0" collapsed="false">
      <c r="A89" s="32" t="s">
        <v>29</v>
      </c>
      <c r="B89" s="21" t="s">
        <v>445</v>
      </c>
      <c r="C89" s="21" t="s">
        <v>446</v>
      </c>
      <c r="D89" s="21" t="s">
        <v>447</v>
      </c>
      <c r="E89" s="21" t="s">
        <v>448</v>
      </c>
      <c r="F89" s="25" t="s">
        <v>233</v>
      </c>
      <c r="G89" s="21" t="s">
        <v>442</v>
      </c>
      <c r="H89" s="21"/>
      <c r="I89" s="21" t="s">
        <v>449</v>
      </c>
      <c r="J89" s="33" t="n">
        <v>10905.5</v>
      </c>
      <c r="K89" s="33" t="n">
        <v>0</v>
      </c>
      <c r="L89" s="33" t="n">
        <v>0</v>
      </c>
      <c r="M89" s="33" t="n">
        <f aca="false">SUM(J89,K89,L89)</f>
        <v>10905.5</v>
      </c>
      <c r="N89" s="21" t="n">
        <v>0</v>
      </c>
      <c r="Z89" s="2" t="n">
        <f aca="false">M89-O89-Q89-S89-U89</f>
        <v>10905.5</v>
      </c>
    </row>
    <row r="90" customFormat="false" ht="39.75" hidden="false" customHeight="true" outlineLevel="0" collapsed="false">
      <c r="A90" s="32" t="s">
        <v>29</v>
      </c>
      <c r="B90" s="21" t="s">
        <v>450</v>
      </c>
      <c r="C90" s="21" t="s">
        <v>159</v>
      </c>
      <c r="D90" s="21" t="s">
        <v>451</v>
      </c>
      <c r="E90" s="21" t="s">
        <v>452</v>
      </c>
      <c r="F90" s="25" t="s">
        <v>48</v>
      </c>
      <c r="G90" s="21" t="s">
        <v>442</v>
      </c>
      <c r="H90" s="21" t="s">
        <v>453</v>
      </c>
      <c r="I90" s="21" t="s">
        <v>454</v>
      </c>
      <c r="J90" s="33" t="n">
        <v>150000</v>
      </c>
      <c r="K90" s="33" t="n">
        <v>0</v>
      </c>
      <c r="L90" s="33" t="n">
        <v>0</v>
      </c>
      <c r="M90" s="33" t="n">
        <f aca="false">SUM(J90,K90,L90)</f>
        <v>150000</v>
      </c>
      <c r="N90" s="21" t="n">
        <v>0</v>
      </c>
      <c r="O90" s="22" t="n">
        <v>150000</v>
      </c>
      <c r="P90" s="31" t="n">
        <v>46108</v>
      </c>
      <c r="Z90" s="2" t="n">
        <f aca="false">M90-O90-Q90-S90-U90</f>
        <v>0</v>
      </c>
      <c r="AB90" s="3" t="n">
        <v>46097</v>
      </c>
      <c r="AC90" s="3" t="n">
        <v>46372</v>
      </c>
      <c r="AD90" s="3" t="n">
        <v>46097</v>
      </c>
      <c r="AE90" s="1" t="n">
        <v>81601</v>
      </c>
      <c r="AF90" s="1" t="s">
        <v>38</v>
      </c>
    </row>
    <row r="91" customFormat="false" ht="39.75" hidden="false" customHeight="true" outlineLevel="0" collapsed="false">
      <c r="A91" s="32" t="s">
        <v>29</v>
      </c>
      <c r="B91" s="40" t="s">
        <v>455</v>
      </c>
      <c r="C91" s="41" t="s">
        <v>456</v>
      </c>
      <c r="D91" s="41" t="s">
        <v>457</v>
      </c>
      <c r="E91" s="41" t="s">
        <v>458</v>
      </c>
      <c r="F91" s="42" t="s">
        <v>459</v>
      </c>
      <c r="G91" s="40" t="s">
        <v>460</v>
      </c>
      <c r="H91" s="20" t="s">
        <v>461</v>
      </c>
      <c r="I91" s="41" t="s">
        <v>462</v>
      </c>
      <c r="J91" s="43" t="n">
        <v>153200</v>
      </c>
      <c r="K91" s="43" t="n">
        <v>46800</v>
      </c>
      <c r="L91" s="43"/>
      <c r="M91" s="33" t="n">
        <f aca="false">SUM(J91,K91,L91)</f>
        <v>200000</v>
      </c>
      <c r="N91" s="21"/>
      <c r="Z91" s="2" t="n">
        <f aca="false">M91-O91-Q91-S91-U91</f>
        <v>200000</v>
      </c>
      <c r="AB91" s="3" t="n">
        <v>46135</v>
      </c>
      <c r="AC91" s="3" t="n">
        <v>47231</v>
      </c>
      <c r="AD91" s="3" t="n">
        <v>47322</v>
      </c>
      <c r="AE91" s="1" t="n">
        <v>83951</v>
      </c>
      <c r="AF91" s="1" t="s">
        <v>38</v>
      </c>
    </row>
    <row r="92" customFormat="false" ht="39.75" hidden="false" customHeight="true" outlineLevel="0" collapsed="false">
      <c r="A92" s="32" t="s">
        <v>29</v>
      </c>
      <c r="B92" s="21" t="s">
        <v>463</v>
      </c>
      <c r="C92" s="21" t="s">
        <v>145</v>
      </c>
      <c r="D92" s="21" t="s">
        <v>464</v>
      </c>
      <c r="E92" s="21" t="s">
        <v>465</v>
      </c>
      <c r="F92" s="25" t="s">
        <v>34</v>
      </c>
      <c r="G92" s="21" t="s">
        <v>466</v>
      </c>
      <c r="H92" s="21" t="s">
        <v>467</v>
      </c>
      <c r="I92" s="21" t="s">
        <v>468</v>
      </c>
      <c r="J92" s="33" t="n">
        <v>1355000</v>
      </c>
      <c r="K92" s="33" t="n">
        <v>492000</v>
      </c>
      <c r="L92" s="33" t="n">
        <v>5000000</v>
      </c>
      <c r="M92" s="33" t="n">
        <f aca="false">SUM(J92,K92,L92)</f>
        <v>6847000</v>
      </c>
      <c r="N92" s="21" t="n">
        <v>12</v>
      </c>
      <c r="Z92" s="2" t="n">
        <f aca="false">M92-O92-Q92-S92-U92</f>
        <v>6847000</v>
      </c>
    </row>
    <row r="93" customFormat="false" ht="39.75" hidden="false" customHeight="true" outlineLevel="0" collapsed="false">
      <c r="A93" s="32" t="s">
        <v>29</v>
      </c>
      <c r="B93" s="21" t="s">
        <v>469</v>
      </c>
      <c r="C93" s="21" t="s">
        <v>127</v>
      </c>
      <c r="D93" s="21" t="s">
        <v>470</v>
      </c>
      <c r="E93" s="21" t="s">
        <v>471</v>
      </c>
      <c r="F93" s="25" t="s">
        <v>124</v>
      </c>
      <c r="G93" s="21" t="s">
        <v>466</v>
      </c>
      <c r="H93" s="21" t="s">
        <v>472</v>
      </c>
      <c r="I93" s="21" t="s">
        <v>473</v>
      </c>
      <c r="J93" s="33" t="n">
        <v>2345600</v>
      </c>
      <c r="K93" s="33" t="n">
        <v>468000</v>
      </c>
      <c r="L93" s="33" t="n">
        <v>4680000</v>
      </c>
      <c r="M93" s="33" t="n">
        <f aca="false">SUM(J93,K93,L93)</f>
        <v>7493600</v>
      </c>
      <c r="N93" s="21" t="n">
        <v>8</v>
      </c>
      <c r="Z93" s="2" t="n">
        <f aca="false">M93-O93-Q93-S93-U93</f>
        <v>7493600</v>
      </c>
      <c r="AB93" s="3" t="n">
        <v>46153</v>
      </c>
      <c r="AC93" s="3" t="n">
        <v>47979</v>
      </c>
      <c r="AD93" s="3" t="n">
        <v>48071</v>
      </c>
      <c r="AE93" s="1" t="n">
        <v>84484</v>
      </c>
      <c r="AF93" s="1" t="s">
        <v>38</v>
      </c>
    </row>
    <row r="94" customFormat="false" ht="39.75" hidden="false" customHeight="true" outlineLevel="0" collapsed="false">
      <c r="A94" s="32" t="s">
        <v>29</v>
      </c>
      <c r="B94" s="21" t="s">
        <v>474</v>
      </c>
      <c r="C94" s="21" t="s">
        <v>145</v>
      </c>
      <c r="D94" s="21" t="s">
        <v>475</v>
      </c>
      <c r="E94" s="21" t="s">
        <v>476</v>
      </c>
      <c r="F94" s="25" t="s">
        <v>34</v>
      </c>
      <c r="G94" s="21" t="s">
        <v>466</v>
      </c>
      <c r="H94" s="21" t="s">
        <v>477</v>
      </c>
      <c r="I94" s="21" t="s">
        <v>478</v>
      </c>
      <c r="J94" s="33" t="n">
        <v>3000000</v>
      </c>
      <c r="K94" s="33" t="n">
        <v>701100</v>
      </c>
      <c r="L94" s="33" t="n">
        <v>2300000</v>
      </c>
      <c r="M94" s="33" t="n">
        <f aca="false">SUM(J94,K94,L94)</f>
        <v>6001100</v>
      </c>
      <c r="N94" s="21" t="n">
        <v>7</v>
      </c>
      <c r="Z94" s="2" t="n">
        <f aca="false">M94-O94-Q94-S94-U94</f>
        <v>6001100</v>
      </c>
      <c r="AB94" s="3" t="n">
        <v>46097</v>
      </c>
      <c r="AC94" s="3" t="n">
        <v>47923</v>
      </c>
      <c r="AD94" s="3" t="n">
        <v>48015</v>
      </c>
      <c r="AE94" s="1" t="n">
        <v>81609</v>
      </c>
      <c r="AF94" s="1" t="s">
        <v>38</v>
      </c>
    </row>
    <row r="95" customFormat="false" ht="39.75" hidden="false" customHeight="true" outlineLevel="0" collapsed="false">
      <c r="A95" s="32" t="s">
        <v>29</v>
      </c>
      <c r="B95" s="21" t="s">
        <v>479</v>
      </c>
      <c r="C95" s="21" t="s">
        <v>416</v>
      </c>
      <c r="D95" s="21" t="s">
        <v>480</v>
      </c>
      <c r="E95" s="21" t="s">
        <v>481</v>
      </c>
      <c r="F95" s="44" t="s">
        <v>48</v>
      </c>
      <c r="G95" s="21" t="s">
        <v>466</v>
      </c>
      <c r="H95" s="21"/>
      <c r="I95" s="21" t="s">
        <v>482</v>
      </c>
      <c r="J95" s="33" t="n">
        <v>2500010</v>
      </c>
      <c r="K95" s="33" t="n">
        <v>193200</v>
      </c>
      <c r="L95" s="33" t="n">
        <v>2966109</v>
      </c>
      <c r="M95" s="33" t="n">
        <f aca="false">SUM(J95,K95,L95)</f>
        <v>5659319</v>
      </c>
      <c r="N95" s="21" t="n">
        <v>5</v>
      </c>
      <c r="Z95" s="2" t="n">
        <f aca="false">M95-O95-Q95-S95-U95</f>
        <v>5659319</v>
      </c>
      <c r="AB95" s="3" t="n">
        <v>46174</v>
      </c>
      <c r="AC95" s="3" t="n">
        <v>48000</v>
      </c>
      <c r="AD95" s="3" t="n">
        <v>48092</v>
      </c>
      <c r="AE95" s="1" t="n">
        <v>85431</v>
      </c>
      <c r="AF95" s="1" t="s">
        <v>38</v>
      </c>
    </row>
    <row r="96" customFormat="false" ht="39.75" hidden="false" customHeight="true" outlineLevel="0" collapsed="false">
      <c r="A96" s="32" t="s">
        <v>29</v>
      </c>
      <c r="B96" s="21" t="s">
        <v>483</v>
      </c>
      <c r="C96" s="21" t="s">
        <v>121</v>
      </c>
      <c r="D96" s="21" t="s">
        <v>484</v>
      </c>
      <c r="E96" s="21" t="s">
        <v>485</v>
      </c>
      <c r="F96" s="25" t="s">
        <v>124</v>
      </c>
      <c r="G96" s="21" t="s">
        <v>486</v>
      </c>
      <c r="H96" s="21" t="s">
        <v>487</v>
      </c>
      <c r="I96" s="21" t="s">
        <v>488</v>
      </c>
      <c r="J96" s="33" t="n">
        <v>22338.8</v>
      </c>
      <c r="K96" s="33" t="n">
        <v>41166.55</v>
      </c>
      <c r="L96" s="33" t="n">
        <v>0</v>
      </c>
      <c r="M96" s="33" t="n">
        <f aca="false">SUM(J96,K96,L96)</f>
        <v>63505.35</v>
      </c>
      <c r="N96" s="21" t="n">
        <v>1</v>
      </c>
      <c r="Z96" s="2" t="n">
        <f aca="false">M96-O96-Q96-S96-U96</f>
        <v>63505.35</v>
      </c>
      <c r="AB96" s="3" t="n">
        <v>46099</v>
      </c>
      <c r="AC96" s="3" t="n">
        <v>46221</v>
      </c>
      <c r="AD96" s="3" t="n">
        <v>46313</v>
      </c>
      <c r="AE96" s="1" t="n">
        <v>81811</v>
      </c>
      <c r="AF96" s="1" t="s">
        <v>38</v>
      </c>
    </row>
    <row r="97" customFormat="false" ht="39.75" hidden="false" customHeight="true" outlineLevel="0" collapsed="false">
      <c r="A97" s="32" t="s">
        <v>29</v>
      </c>
      <c r="B97" s="21" t="s">
        <v>489</v>
      </c>
      <c r="C97" s="21" t="s">
        <v>490</v>
      </c>
      <c r="D97" s="21" t="s">
        <v>491</v>
      </c>
      <c r="E97" s="21" t="s">
        <v>492</v>
      </c>
      <c r="F97" s="44" t="s">
        <v>48</v>
      </c>
      <c r="G97" s="21" t="s">
        <v>486</v>
      </c>
      <c r="H97" s="21" t="s">
        <v>493</v>
      </c>
      <c r="I97" s="21" t="s">
        <v>494</v>
      </c>
      <c r="J97" s="33" t="n">
        <v>11750</v>
      </c>
      <c r="K97" s="33" t="n">
        <v>41166.55</v>
      </c>
      <c r="L97" s="33" t="n">
        <v>0</v>
      </c>
      <c r="M97" s="33" t="n">
        <f aca="false">SUM(J97,K97,L97)</f>
        <v>52916.55</v>
      </c>
      <c r="N97" s="21" t="n">
        <v>1</v>
      </c>
      <c r="O97" s="22" t="n">
        <v>52916.55</v>
      </c>
      <c r="P97" s="31" t="n">
        <v>46128</v>
      </c>
      <c r="Z97" s="2" t="n">
        <f aca="false">M97-O97-Q97-S97-U97</f>
        <v>0</v>
      </c>
      <c r="AB97" s="3" t="n">
        <v>46104</v>
      </c>
      <c r="AC97" s="3" t="n">
        <v>46266</v>
      </c>
      <c r="AD97" s="3" t="n">
        <v>46357</v>
      </c>
      <c r="AE97" s="1" t="n">
        <v>81948</v>
      </c>
      <c r="AF97" s="1" t="s">
        <v>266</v>
      </c>
    </row>
    <row r="98" customFormat="false" ht="39.75" hidden="false" customHeight="true" outlineLevel="0" collapsed="false">
      <c r="A98" s="32" t="s">
        <v>29</v>
      </c>
      <c r="B98" s="21" t="s">
        <v>495</v>
      </c>
      <c r="C98" s="21" t="s">
        <v>496</v>
      </c>
      <c r="D98" s="21" t="s">
        <v>497</v>
      </c>
      <c r="E98" s="21" t="s">
        <v>498</v>
      </c>
      <c r="F98" s="25" t="s">
        <v>34</v>
      </c>
      <c r="G98" s="21" t="s">
        <v>486</v>
      </c>
      <c r="H98" s="21"/>
      <c r="I98" s="21" t="s">
        <v>499</v>
      </c>
      <c r="J98" s="33" t="n">
        <v>10616.15</v>
      </c>
      <c r="K98" s="33" t="n">
        <v>41166.55</v>
      </c>
      <c r="L98" s="33" t="n">
        <v>0</v>
      </c>
      <c r="M98" s="33" t="n">
        <f aca="false">SUM(J98,K98,L98)</f>
        <v>51782.7</v>
      </c>
      <c r="N98" s="21" t="n">
        <v>1</v>
      </c>
      <c r="O98" s="22" t="n">
        <v>887512</v>
      </c>
      <c r="P98" s="31" t="n">
        <v>46108</v>
      </c>
      <c r="Z98" s="2" t="n">
        <f aca="false">M98-O98-Q98-S98-U98</f>
        <v>-835729.3</v>
      </c>
      <c r="AB98" s="3" t="n">
        <v>46094</v>
      </c>
      <c r="AC98" s="3" t="n">
        <v>46216</v>
      </c>
      <c r="AD98" s="3" t="n">
        <v>46308</v>
      </c>
      <c r="AE98" s="1" t="n">
        <v>81677</v>
      </c>
      <c r="AF98" s="1" t="s">
        <v>38</v>
      </c>
    </row>
    <row r="99" customFormat="false" ht="39.75" hidden="false" customHeight="true" outlineLevel="0" collapsed="false">
      <c r="A99" s="32" t="s">
        <v>29</v>
      </c>
      <c r="B99" s="21" t="s">
        <v>500</v>
      </c>
      <c r="C99" s="21" t="s">
        <v>159</v>
      </c>
      <c r="D99" s="21" t="s">
        <v>501</v>
      </c>
      <c r="E99" s="21" t="s">
        <v>502</v>
      </c>
      <c r="F99" s="44" t="s">
        <v>48</v>
      </c>
      <c r="G99" s="21" t="s">
        <v>486</v>
      </c>
      <c r="H99" s="21"/>
      <c r="I99" s="21" t="s">
        <v>503</v>
      </c>
      <c r="J99" s="33" t="n">
        <v>19697.94</v>
      </c>
      <c r="K99" s="33" t="n">
        <v>41166.55</v>
      </c>
      <c r="L99" s="33" t="n">
        <v>0</v>
      </c>
      <c r="M99" s="33" t="n">
        <f aca="false">SUM(J99,K99,L99)</f>
        <v>60864.49</v>
      </c>
      <c r="N99" s="21" t="n">
        <v>1</v>
      </c>
      <c r="O99" s="22" t="n">
        <v>60864.49</v>
      </c>
      <c r="P99" s="31" t="n">
        <v>46108</v>
      </c>
      <c r="Z99" s="2" t="n">
        <f aca="false">M99-O99-Q99-S99-U99</f>
        <v>0</v>
      </c>
    </row>
    <row r="100" customFormat="false" ht="39.75" hidden="false" customHeight="true" outlineLevel="0" collapsed="false">
      <c r="A100" s="32" t="s">
        <v>29</v>
      </c>
      <c r="B100" s="21" t="s">
        <v>504</v>
      </c>
      <c r="C100" s="21" t="s">
        <v>326</v>
      </c>
      <c r="D100" s="21" t="s">
        <v>505</v>
      </c>
      <c r="E100" s="21" t="s">
        <v>506</v>
      </c>
      <c r="F100" s="44" t="s">
        <v>48</v>
      </c>
      <c r="G100" s="21" t="s">
        <v>507</v>
      </c>
      <c r="H100" s="21"/>
      <c r="I100" s="21" t="s">
        <v>508</v>
      </c>
      <c r="J100" s="33" t="n">
        <v>109999.88</v>
      </c>
      <c r="K100" s="33" t="n">
        <v>0</v>
      </c>
      <c r="L100" s="33" t="n">
        <v>0</v>
      </c>
      <c r="M100" s="33" t="n">
        <f aca="false">SUM(J100,K100,L100)</f>
        <v>109999.88</v>
      </c>
      <c r="N100" s="21" t="n">
        <v>1</v>
      </c>
      <c r="Z100" s="2" t="n">
        <f aca="false">M100-O100-Q100-S100-U100</f>
        <v>109999.88</v>
      </c>
    </row>
    <row r="101" customFormat="false" ht="39.75" hidden="false" customHeight="true" outlineLevel="0" collapsed="false">
      <c r="A101" s="32" t="s">
        <v>29</v>
      </c>
      <c r="B101" s="21" t="s">
        <v>509</v>
      </c>
      <c r="C101" s="21" t="s">
        <v>510</v>
      </c>
      <c r="D101" s="21" t="s">
        <v>511</v>
      </c>
      <c r="E101" s="21" t="s">
        <v>512</v>
      </c>
      <c r="F101" s="44" t="s">
        <v>513</v>
      </c>
      <c r="G101" s="21" t="s">
        <v>514</v>
      </c>
      <c r="H101" s="45" t="s">
        <v>515</v>
      </c>
      <c r="I101" s="21" t="s">
        <v>516</v>
      </c>
      <c r="J101" s="33" t="n">
        <v>0</v>
      </c>
      <c r="K101" s="33" t="n">
        <v>39375</v>
      </c>
      <c r="L101" s="33" t="n">
        <v>0</v>
      </c>
      <c r="M101" s="33" t="n">
        <f aca="false">SUM(J101,K101,L101)</f>
        <v>39375</v>
      </c>
      <c r="N101" s="21" t="n">
        <v>1</v>
      </c>
      <c r="Z101" s="2" t="n">
        <f aca="false">M101-O101-Q101-S101-U101</f>
        <v>39375</v>
      </c>
      <c r="AB101" s="3" t="n">
        <v>46119</v>
      </c>
      <c r="AC101" s="3" t="n">
        <v>46850</v>
      </c>
      <c r="AD101" s="3" t="n">
        <v>46941</v>
      </c>
      <c r="AE101" s="1" t="n">
        <v>83462</v>
      </c>
      <c r="AF101" s="1" t="s">
        <v>38</v>
      </c>
    </row>
    <row r="102" customFormat="false" ht="39.75" hidden="false" customHeight="true" outlineLevel="0" collapsed="false">
      <c r="A102" s="32" t="s">
        <v>29</v>
      </c>
      <c r="B102" s="21" t="s">
        <v>517</v>
      </c>
      <c r="C102" s="21" t="s">
        <v>121</v>
      </c>
      <c r="D102" s="21" t="s">
        <v>518</v>
      </c>
      <c r="E102" s="21" t="s">
        <v>519</v>
      </c>
      <c r="F102" s="44" t="s">
        <v>124</v>
      </c>
      <c r="G102" s="21" t="s">
        <v>514</v>
      </c>
      <c r="H102" s="21" t="s">
        <v>515</v>
      </c>
      <c r="I102" s="21" t="s">
        <v>520</v>
      </c>
      <c r="J102" s="33" t="n">
        <v>0</v>
      </c>
      <c r="K102" s="33" t="n">
        <v>45000</v>
      </c>
      <c r="L102" s="33" t="n">
        <v>0</v>
      </c>
      <c r="M102" s="33" t="n">
        <f aca="false">SUM(J102,K102,L102)</f>
        <v>45000</v>
      </c>
      <c r="N102" s="21" t="n">
        <v>1</v>
      </c>
      <c r="Z102" s="2" t="n">
        <f aca="false">M102-O102-Q102-S102-U102</f>
        <v>45000</v>
      </c>
      <c r="AB102" s="3" t="n">
        <v>46108</v>
      </c>
      <c r="AC102" s="3" t="n">
        <v>46839</v>
      </c>
      <c r="AD102" s="3" t="n">
        <v>46931</v>
      </c>
      <c r="AE102" s="1" t="n">
        <v>81973</v>
      </c>
      <c r="AF102" s="1" t="s">
        <v>38</v>
      </c>
    </row>
    <row r="103" customFormat="false" ht="39.75" hidden="false" customHeight="true" outlineLevel="0" collapsed="false">
      <c r="A103" s="32" t="s">
        <v>29</v>
      </c>
      <c r="B103" s="21" t="s">
        <v>521</v>
      </c>
      <c r="C103" s="21" t="s">
        <v>522</v>
      </c>
      <c r="D103" s="21" t="s">
        <v>523</v>
      </c>
      <c r="E103" s="21" t="s">
        <v>524</v>
      </c>
      <c r="F103" s="44" t="s">
        <v>525</v>
      </c>
      <c r="G103" s="21" t="s">
        <v>514</v>
      </c>
      <c r="H103" s="21" t="s">
        <v>515</v>
      </c>
      <c r="I103" s="21" t="s">
        <v>526</v>
      </c>
      <c r="J103" s="33" t="n">
        <v>0</v>
      </c>
      <c r="K103" s="33" t="n">
        <v>45000</v>
      </c>
      <c r="L103" s="33" t="n">
        <v>0</v>
      </c>
      <c r="M103" s="33" t="n">
        <f aca="false">SUM(J103,K103,L103)</f>
        <v>45000</v>
      </c>
      <c r="N103" s="21" t="n">
        <v>1</v>
      </c>
      <c r="Z103" s="2" t="n">
        <f aca="false">M103-O103-Q103-S103-U103</f>
        <v>45000</v>
      </c>
      <c r="AB103" s="3" t="n">
        <v>46163</v>
      </c>
      <c r="AC103" s="3" t="n">
        <v>46894</v>
      </c>
      <c r="AD103" s="3" t="n">
        <v>46986</v>
      </c>
      <c r="AE103" s="1" t="n">
        <v>85293</v>
      </c>
      <c r="AF103" s="1" t="s">
        <v>38</v>
      </c>
    </row>
    <row r="104" customFormat="false" ht="39.75" hidden="false" customHeight="true" outlineLevel="0" collapsed="false">
      <c r="A104" s="32" t="s">
        <v>29</v>
      </c>
      <c r="B104" s="21" t="s">
        <v>527</v>
      </c>
      <c r="C104" s="21" t="s">
        <v>367</v>
      </c>
      <c r="D104" s="21" t="s">
        <v>528</v>
      </c>
      <c r="E104" s="21" t="s">
        <v>529</v>
      </c>
      <c r="F104" s="44" t="s">
        <v>48</v>
      </c>
      <c r="G104" s="21" t="s">
        <v>514</v>
      </c>
      <c r="H104" s="21" t="s">
        <v>515</v>
      </c>
      <c r="I104" s="21" t="s">
        <v>530</v>
      </c>
      <c r="J104" s="33" t="n">
        <v>0</v>
      </c>
      <c r="K104" s="33" t="n">
        <v>45000</v>
      </c>
      <c r="L104" s="33" t="n">
        <v>0</v>
      </c>
      <c r="M104" s="33" t="n">
        <f aca="false">SUM(J104,K104,L104)</f>
        <v>45000</v>
      </c>
      <c r="N104" s="21" t="n">
        <v>1</v>
      </c>
      <c r="AB104" s="3" t="n">
        <v>46148</v>
      </c>
      <c r="AC104" s="3" t="n">
        <v>46879</v>
      </c>
      <c r="AD104" s="3" t="n">
        <v>46971</v>
      </c>
      <c r="AE104" s="1" t="n">
        <v>84299</v>
      </c>
      <c r="AF104" s="1" t="s">
        <v>38</v>
      </c>
    </row>
    <row r="105" customFormat="false" ht="39.75" hidden="false" customHeight="true" outlineLevel="0" collapsed="false">
      <c r="A105" s="19" t="s">
        <v>29</v>
      </c>
      <c r="B105" s="21" t="s">
        <v>531</v>
      </c>
      <c r="C105" s="21" t="s">
        <v>77</v>
      </c>
      <c r="D105" s="46" t="s">
        <v>532</v>
      </c>
      <c r="E105" s="21" t="s">
        <v>533</v>
      </c>
      <c r="F105" s="25" t="s">
        <v>48</v>
      </c>
      <c r="G105" s="21" t="s">
        <v>514</v>
      </c>
      <c r="H105" s="20" t="s">
        <v>515</v>
      </c>
      <c r="AB105" s="3" t="n">
        <v>46150</v>
      </c>
      <c r="AC105" s="3" t="n">
        <v>46881</v>
      </c>
      <c r="AD105" s="3" t="n">
        <v>46973</v>
      </c>
      <c r="AE105" s="1" t="n">
        <v>84421</v>
      </c>
      <c r="AF105" s="1" t="s">
        <v>38</v>
      </c>
    </row>
    <row r="106" customFormat="false" ht="39.75" hidden="false" customHeight="true" outlineLevel="0" collapsed="false">
      <c r="A106" s="47" t="s">
        <v>29</v>
      </c>
      <c r="B106" s="48" t="s">
        <v>534</v>
      </c>
      <c r="C106" s="49" t="s">
        <v>367</v>
      </c>
      <c r="D106" s="48" t="s">
        <v>535</v>
      </c>
      <c r="E106" s="50" t="s">
        <v>536</v>
      </c>
      <c r="F106" s="49" t="s">
        <v>48</v>
      </c>
      <c r="G106" s="51" t="s">
        <v>514</v>
      </c>
      <c r="H106" s="51" t="s">
        <v>515</v>
      </c>
      <c r="I106" s="51" t="s">
        <v>537</v>
      </c>
      <c r="J106" s="52" t="n">
        <v>0</v>
      </c>
      <c r="K106" s="53" t="n">
        <v>45000</v>
      </c>
      <c r="L106" s="52" t="n">
        <v>0</v>
      </c>
      <c r="M106" s="52" t="n">
        <v>45000</v>
      </c>
      <c r="N106" s="49" t="n">
        <v>1</v>
      </c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5" t="n">
        <v>46148</v>
      </c>
      <c r="AC106" s="55" t="n">
        <v>46879</v>
      </c>
      <c r="AD106" s="55" t="n">
        <v>46971</v>
      </c>
      <c r="AE106" s="48" t="n">
        <v>84269</v>
      </c>
      <c r="AF106" s="48" t="s">
        <v>38</v>
      </c>
    </row>
    <row r="107" customFormat="false" ht="39.75" hidden="false" customHeight="true" outlineLevel="0" collapsed="false">
      <c r="A107" s="47" t="s">
        <v>29</v>
      </c>
      <c r="B107" s="48" t="s">
        <v>538</v>
      </c>
      <c r="C107" s="49" t="s">
        <v>367</v>
      </c>
      <c r="D107" s="48" t="s">
        <v>539</v>
      </c>
      <c r="E107" s="50" t="s">
        <v>540</v>
      </c>
      <c r="F107" s="49" t="s">
        <v>48</v>
      </c>
      <c r="G107" s="51" t="s">
        <v>514</v>
      </c>
      <c r="H107" s="51" t="s">
        <v>515</v>
      </c>
      <c r="I107" s="51" t="s">
        <v>541</v>
      </c>
      <c r="J107" s="52" t="n">
        <v>0</v>
      </c>
      <c r="K107" s="53" t="n">
        <v>45000</v>
      </c>
      <c r="L107" s="52" t="n">
        <v>0</v>
      </c>
      <c r="M107" s="52" t="n">
        <v>45000</v>
      </c>
      <c r="N107" s="49" t="n">
        <v>1</v>
      </c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5" t="n">
        <v>46148</v>
      </c>
      <c r="AC107" s="55" t="n">
        <v>46879</v>
      </c>
      <c r="AD107" s="55" t="n">
        <v>46971</v>
      </c>
      <c r="AE107" s="48" t="n">
        <v>84264</v>
      </c>
      <c r="AF107" s="48" t="s">
        <v>38</v>
      </c>
    </row>
    <row r="108" customFormat="false" ht="39.75" hidden="false" customHeight="true" outlineLevel="0" collapsed="false">
      <c r="A108" s="47" t="s">
        <v>29</v>
      </c>
      <c r="B108" s="48" t="s">
        <v>542</v>
      </c>
      <c r="C108" s="50" t="s">
        <v>543</v>
      </c>
      <c r="D108" s="51" t="s">
        <v>544</v>
      </c>
      <c r="E108" s="50" t="s">
        <v>545</v>
      </c>
      <c r="F108" s="49" t="s">
        <v>233</v>
      </c>
      <c r="G108" s="51" t="s">
        <v>514</v>
      </c>
      <c r="H108" s="51" t="s">
        <v>515</v>
      </c>
      <c r="I108" s="51" t="s">
        <v>546</v>
      </c>
      <c r="J108" s="49"/>
      <c r="K108" s="53" t="n">
        <v>45000</v>
      </c>
      <c r="L108" s="49"/>
      <c r="M108" s="52" t="n">
        <v>45000</v>
      </c>
      <c r="N108" s="49" t="n">
        <v>1</v>
      </c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48"/>
      <c r="AC108" s="48"/>
      <c r="AD108" s="48"/>
      <c r="AE108" s="48"/>
      <c r="AF108" s="48"/>
    </row>
    <row r="109" customFormat="false" ht="39.75" hidden="false" customHeight="true" outlineLevel="0" collapsed="false">
      <c r="A109" s="47" t="s">
        <v>29</v>
      </c>
      <c r="B109" s="48" t="s">
        <v>547</v>
      </c>
      <c r="C109" s="49" t="s">
        <v>367</v>
      </c>
      <c r="D109" s="51" t="s">
        <v>548</v>
      </c>
      <c r="E109" s="50" t="s">
        <v>549</v>
      </c>
      <c r="F109" s="49" t="s">
        <v>48</v>
      </c>
      <c r="G109" s="51" t="s">
        <v>514</v>
      </c>
      <c r="H109" s="51" t="s">
        <v>515</v>
      </c>
      <c r="I109" s="51" t="s">
        <v>550</v>
      </c>
      <c r="J109" s="49"/>
      <c r="K109" s="53" t="n">
        <v>45000</v>
      </c>
      <c r="L109" s="49"/>
      <c r="M109" s="52" t="n">
        <v>45000</v>
      </c>
      <c r="N109" s="49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5" t="n">
        <v>46149</v>
      </c>
      <c r="AC109" s="55" t="n">
        <v>46880</v>
      </c>
      <c r="AD109" s="55" t="n">
        <v>46972</v>
      </c>
      <c r="AE109" s="48" t="n">
        <v>84320</v>
      </c>
      <c r="AF109" s="48" t="s">
        <v>38</v>
      </c>
    </row>
    <row r="110" customFormat="false" ht="39.75" hidden="false" customHeight="true" outlineLevel="0" collapsed="false">
      <c r="A110" s="47" t="s">
        <v>29</v>
      </c>
      <c r="B110" s="48" t="s">
        <v>551</v>
      </c>
      <c r="C110" s="49" t="s">
        <v>77</v>
      </c>
      <c r="D110" s="51" t="s">
        <v>552</v>
      </c>
      <c r="E110" s="50" t="s">
        <v>553</v>
      </c>
      <c r="F110" s="49" t="s">
        <v>48</v>
      </c>
      <c r="G110" s="51" t="s">
        <v>514</v>
      </c>
      <c r="H110" s="51" t="s">
        <v>515</v>
      </c>
      <c r="I110" s="51" t="s">
        <v>554</v>
      </c>
      <c r="J110" s="54"/>
      <c r="K110" s="53" t="n">
        <v>45000</v>
      </c>
      <c r="L110" s="54"/>
      <c r="M110" s="52" t="n">
        <v>45000</v>
      </c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5" t="n">
        <v>46153</v>
      </c>
      <c r="AC110" s="55" t="n">
        <v>46884</v>
      </c>
      <c r="AD110" s="55" t="n">
        <v>46976</v>
      </c>
      <c r="AE110" s="48" t="n">
        <v>84434</v>
      </c>
      <c r="AF110" s="48" t="s">
        <v>38</v>
      </c>
    </row>
    <row r="111" customFormat="false" ht="39.75" hidden="false" customHeight="true" outlineLevel="0" collapsed="false">
      <c r="A111" s="47" t="s">
        <v>29</v>
      </c>
      <c r="B111" s="48" t="s">
        <v>555</v>
      </c>
      <c r="C111" s="50" t="s">
        <v>411</v>
      </c>
      <c r="D111" s="51" t="s">
        <v>556</v>
      </c>
      <c r="E111" s="50" t="s">
        <v>557</v>
      </c>
      <c r="F111" s="49" t="s">
        <v>59</v>
      </c>
      <c r="G111" s="51" t="s">
        <v>514</v>
      </c>
      <c r="H111" s="51" t="s">
        <v>515</v>
      </c>
      <c r="I111" s="51" t="s">
        <v>558</v>
      </c>
      <c r="J111" s="54"/>
      <c r="K111" s="53" t="n">
        <v>39375</v>
      </c>
      <c r="L111" s="54"/>
      <c r="M111" s="52" t="n">
        <v>39375</v>
      </c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5" t="n">
        <v>46129</v>
      </c>
      <c r="AC111" s="55" t="n">
        <v>46860</v>
      </c>
      <c r="AD111" s="55" t="n">
        <v>46951</v>
      </c>
      <c r="AE111" s="48" t="n">
        <v>83772</v>
      </c>
      <c r="AF111" s="48" t="s">
        <v>38</v>
      </c>
    </row>
    <row r="112" customFormat="false" ht="39.75" hidden="false" customHeight="true" outlineLevel="0" collapsed="false">
      <c r="A112" s="47" t="s">
        <v>29</v>
      </c>
      <c r="B112" s="48" t="s">
        <v>559</v>
      </c>
      <c r="C112" s="50" t="s">
        <v>411</v>
      </c>
      <c r="D112" s="51" t="s">
        <v>560</v>
      </c>
      <c r="E112" s="50" t="s">
        <v>561</v>
      </c>
      <c r="F112" s="49" t="s">
        <v>59</v>
      </c>
      <c r="G112" s="51" t="s">
        <v>514</v>
      </c>
      <c r="H112" s="51" t="s">
        <v>515</v>
      </c>
      <c r="I112" s="51" t="s">
        <v>562</v>
      </c>
      <c r="J112" s="54"/>
      <c r="K112" s="53" t="n">
        <v>39375</v>
      </c>
      <c r="L112" s="54"/>
      <c r="M112" s="52" t="n">
        <v>39375</v>
      </c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5" t="n">
        <v>46129</v>
      </c>
      <c r="AC112" s="55" t="n">
        <v>46860</v>
      </c>
      <c r="AD112" s="55" t="n">
        <v>46951</v>
      </c>
      <c r="AE112" s="48" t="n">
        <v>83777</v>
      </c>
      <c r="AF112" s="48" t="s">
        <v>38</v>
      </c>
    </row>
    <row r="113" customFormat="false" ht="39.75" hidden="false" customHeight="true" outlineLevel="0" collapsed="false">
      <c r="A113" s="47" t="s">
        <v>29</v>
      </c>
      <c r="B113" s="48" t="s">
        <v>563</v>
      </c>
      <c r="C113" s="49" t="s">
        <v>543</v>
      </c>
      <c r="D113" s="51" t="s">
        <v>564</v>
      </c>
      <c r="E113" s="50" t="s">
        <v>565</v>
      </c>
      <c r="F113" s="49" t="s">
        <v>233</v>
      </c>
      <c r="G113" s="51" t="s">
        <v>514</v>
      </c>
      <c r="H113" s="51" t="s">
        <v>515</v>
      </c>
      <c r="I113" s="51" t="s">
        <v>566</v>
      </c>
      <c r="J113" s="54"/>
      <c r="K113" s="53" t="n">
        <v>39375</v>
      </c>
      <c r="L113" s="54"/>
      <c r="M113" s="52" t="n">
        <v>39375</v>
      </c>
      <c r="N113" s="54"/>
      <c r="O113" s="52" t="n">
        <v>22500</v>
      </c>
      <c r="P113" s="55" t="n">
        <v>46157</v>
      </c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5" t="n">
        <v>46118</v>
      </c>
      <c r="AC113" s="55" t="n">
        <v>46849</v>
      </c>
      <c r="AD113" s="55" t="n">
        <v>46940</v>
      </c>
      <c r="AE113" s="48" t="n">
        <v>83461</v>
      </c>
      <c r="AF113" s="48" t="s">
        <v>266</v>
      </c>
    </row>
    <row r="114" customFormat="false" ht="39.75" hidden="false" customHeight="true" outlineLevel="0" collapsed="false">
      <c r="A114" s="47" t="s">
        <v>29</v>
      </c>
      <c r="B114" s="48" t="s">
        <v>567</v>
      </c>
      <c r="C114" s="48" t="s">
        <v>367</v>
      </c>
      <c r="D114" s="51" t="s">
        <v>568</v>
      </c>
      <c r="E114" s="51" t="s">
        <v>569</v>
      </c>
      <c r="F114" s="48" t="s">
        <v>48</v>
      </c>
      <c r="G114" s="51" t="s">
        <v>514</v>
      </c>
      <c r="H114" s="51" t="s">
        <v>515</v>
      </c>
      <c r="I114" s="51" t="s">
        <v>570</v>
      </c>
      <c r="J114" s="48"/>
      <c r="K114" s="52" t="n">
        <v>39375</v>
      </c>
      <c r="L114" s="48"/>
      <c r="M114" s="52" t="n">
        <v>39375</v>
      </c>
      <c r="N114" s="48"/>
      <c r="AB114" s="3" t="n">
        <v>46148</v>
      </c>
      <c r="AC114" s="3" t="n">
        <v>46879</v>
      </c>
      <c r="AD114" s="3" t="n">
        <v>46971</v>
      </c>
      <c r="AE114" s="1" t="n">
        <v>84285</v>
      </c>
      <c r="AF114" s="1" t="s">
        <v>266</v>
      </c>
    </row>
    <row r="115" customFormat="false" ht="39.75" hidden="false" customHeight="true" outlineLevel="0" collapsed="false">
      <c r="A115" s="47" t="s">
        <v>29</v>
      </c>
      <c r="B115" s="48" t="s">
        <v>571</v>
      </c>
      <c r="C115" s="51" t="s">
        <v>572</v>
      </c>
      <c r="D115" s="51" t="s">
        <v>573</v>
      </c>
      <c r="E115" s="51" t="s">
        <v>574</v>
      </c>
      <c r="F115" s="48" t="s">
        <v>136</v>
      </c>
      <c r="G115" s="51" t="s">
        <v>514</v>
      </c>
      <c r="H115" s="51" t="s">
        <v>515</v>
      </c>
      <c r="I115" s="51" t="s">
        <v>575</v>
      </c>
      <c r="J115" s="48"/>
      <c r="K115" s="52" t="n">
        <v>39375</v>
      </c>
      <c r="L115" s="48"/>
      <c r="M115" s="52" t="n">
        <v>39375</v>
      </c>
      <c r="N115" s="48"/>
      <c r="AB115" s="3" t="n">
        <v>46121</v>
      </c>
      <c r="AC115" s="3" t="n">
        <v>46852</v>
      </c>
      <c r="AD115" s="3" t="n">
        <v>46943</v>
      </c>
      <c r="AE115" s="1" t="n">
        <v>83553</v>
      </c>
      <c r="AF115" s="1" t="s">
        <v>38</v>
      </c>
    </row>
    <row r="116" customFormat="false" ht="39.75" hidden="false" customHeight="true" outlineLevel="0" collapsed="false">
      <c r="A116" s="47" t="s">
        <v>29</v>
      </c>
      <c r="B116" s="48" t="s">
        <v>576</v>
      </c>
      <c r="C116" s="48" t="s">
        <v>326</v>
      </c>
      <c r="D116" s="51" t="s">
        <v>577</v>
      </c>
      <c r="E116" s="51" t="s">
        <v>578</v>
      </c>
      <c r="F116" s="48" t="s">
        <v>329</v>
      </c>
      <c r="G116" s="51" t="s">
        <v>514</v>
      </c>
      <c r="H116" s="51"/>
      <c r="I116" s="51" t="s">
        <v>579</v>
      </c>
      <c r="J116" s="48"/>
      <c r="K116" s="52" t="n">
        <v>39375</v>
      </c>
      <c r="L116" s="48"/>
      <c r="M116" s="52" t="n">
        <v>39375</v>
      </c>
      <c r="N116" s="48"/>
    </row>
    <row r="117" customFormat="false" ht="39.75" hidden="false" customHeight="true" outlineLevel="0" collapsed="false">
      <c r="A117" s="47" t="s">
        <v>29</v>
      </c>
      <c r="B117" s="48" t="s">
        <v>580</v>
      </c>
      <c r="C117" s="48" t="s">
        <v>121</v>
      </c>
      <c r="D117" s="51" t="s">
        <v>581</v>
      </c>
      <c r="E117" s="51" t="s">
        <v>582</v>
      </c>
      <c r="F117" s="48" t="s">
        <v>124</v>
      </c>
      <c r="G117" s="51" t="s">
        <v>514</v>
      </c>
      <c r="H117" s="51"/>
      <c r="I117" s="51" t="s">
        <v>583</v>
      </c>
      <c r="J117" s="48"/>
      <c r="K117" s="52" t="n">
        <v>39375</v>
      </c>
      <c r="L117" s="48"/>
      <c r="M117" s="52" t="n">
        <v>39375</v>
      </c>
      <c r="N117" s="48"/>
    </row>
    <row r="118" customFormat="false" ht="39.75" hidden="false" customHeight="true" outlineLevel="0" collapsed="false">
      <c r="A118" s="47" t="s">
        <v>29</v>
      </c>
      <c r="B118" s="48" t="s">
        <v>584</v>
      </c>
      <c r="C118" s="48" t="s">
        <v>77</v>
      </c>
      <c r="D118" s="51" t="s">
        <v>585</v>
      </c>
      <c r="E118" s="51" t="s">
        <v>586</v>
      </c>
      <c r="F118" s="48" t="s">
        <v>48</v>
      </c>
      <c r="G118" s="51" t="s">
        <v>514</v>
      </c>
      <c r="H118" s="51"/>
      <c r="I118" s="51" t="s">
        <v>587</v>
      </c>
      <c r="J118" s="48"/>
      <c r="K118" s="52" t="n">
        <v>39375</v>
      </c>
      <c r="L118" s="48"/>
      <c r="M118" s="52" t="n">
        <v>39375</v>
      </c>
      <c r="N118" s="48"/>
    </row>
    <row r="119" customFormat="false" ht="39.75" hidden="false" customHeight="true" outlineLevel="0" collapsed="false">
      <c r="A119" s="47" t="s">
        <v>29</v>
      </c>
      <c r="B119" s="48" t="s">
        <v>588</v>
      </c>
      <c r="C119" s="48" t="s">
        <v>121</v>
      </c>
      <c r="D119" s="51" t="s">
        <v>589</v>
      </c>
      <c r="E119" s="51" t="s">
        <v>590</v>
      </c>
      <c r="F119" s="48" t="s">
        <v>124</v>
      </c>
      <c r="G119" s="51" t="s">
        <v>514</v>
      </c>
      <c r="H119" s="51" t="s">
        <v>515</v>
      </c>
      <c r="I119" s="51" t="s">
        <v>591</v>
      </c>
      <c r="J119" s="48"/>
      <c r="K119" s="52" t="n">
        <v>39375</v>
      </c>
      <c r="L119" s="48"/>
      <c r="M119" s="52" t="n">
        <v>39375</v>
      </c>
      <c r="N119" s="48"/>
      <c r="AB119" s="3" t="n">
        <v>46108</v>
      </c>
      <c r="AC119" s="3" t="n">
        <v>46839</v>
      </c>
      <c r="AD119" s="3" t="n">
        <v>46931</v>
      </c>
      <c r="AE119" s="1" t="n">
        <v>82105</v>
      </c>
      <c r="AF119" s="1" t="s">
        <v>38</v>
      </c>
    </row>
    <row r="120" customFormat="false" ht="39.75" hidden="false" customHeight="true" outlineLevel="0" collapsed="false">
      <c r="A120" s="47" t="s">
        <v>29</v>
      </c>
      <c r="B120" s="48" t="s">
        <v>592</v>
      </c>
      <c r="C120" s="51" t="s">
        <v>416</v>
      </c>
      <c r="D120" s="48" t="s">
        <v>593</v>
      </c>
      <c r="E120" s="51" t="s">
        <v>594</v>
      </c>
      <c r="F120" s="48" t="s">
        <v>48</v>
      </c>
      <c r="G120" s="51" t="s">
        <v>514</v>
      </c>
      <c r="H120" s="51"/>
      <c r="I120" s="51" t="s">
        <v>595</v>
      </c>
      <c r="J120" s="48"/>
      <c r="K120" s="52" t="n">
        <v>39375</v>
      </c>
      <c r="L120" s="48"/>
      <c r="M120" s="52" t="n">
        <v>39375</v>
      </c>
      <c r="N120" s="48"/>
      <c r="AB120" s="3" t="n">
        <v>46171</v>
      </c>
      <c r="AC120" s="3" t="n">
        <v>46902</v>
      </c>
      <c r="AD120" s="3" t="n">
        <v>46994</v>
      </c>
      <c r="AE120" s="1" t="n">
        <v>85420</v>
      </c>
      <c r="AF120" s="1" t="s">
        <v>38</v>
      </c>
    </row>
    <row r="121" customFormat="false" ht="39.75" hidden="false" customHeight="true" outlineLevel="0" collapsed="false">
      <c r="A121" s="47" t="s">
        <v>29</v>
      </c>
      <c r="B121" s="48" t="s">
        <v>596</v>
      </c>
      <c r="C121" s="48" t="s">
        <v>411</v>
      </c>
      <c r="D121" s="51" t="s">
        <v>597</v>
      </c>
      <c r="E121" s="51" t="s">
        <v>598</v>
      </c>
      <c r="F121" s="48" t="s">
        <v>59</v>
      </c>
      <c r="G121" s="51" t="s">
        <v>514</v>
      </c>
      <c r="H121" s="51" t="s">
        <v>515</v>
      </c>
      <c r="I121" s="51" t="s">
        <v>599</v>
      </c>
      <c r="J121" s="48"/>
      <c r="K121" s="52" t="n">
        <v>39375</v>
      </c>
      <c r="L121" s="48"/>
      <c r="M121" s="52" t="n">
        <v>39375</v>
      </c>
      <c r="N121" s="48"/>
      <c r="AB121" s="3" t="n">
        <v>46129</v>
      </c>
      <c r="AC121" s="3" t="n">
        <v>46860</v>
      </c>
      <c r="AD121" s="3" t="n">
        <v>46951</v>
      </c>
      <c r="AE121" s="1" t="n">
        <v>83759</v>
      </c>
      <c r="AF121" s="1" t="s">
        <v>38</v>
      </c>
    </row>
    <row r="122" customFormat="false" ht="39.75" hidden="false" customHeight="true" outlineLevel="0" collapsed="false">
      <c r="A122" s="47" t="s">
        <v>29</v>
      </c>
      <c r="B122" s="48" t="s">
        <v>600</v>
      </c>
      <c r="C122" s="51" t="s">
        <v>416</v>
      </c>
      <c r="D122" s="51" t="s">
        <v>601</v>
      </c>
      <c r="E122" s="51" t="s">
        <v>602</v>
      </c>
      <c r="F122" s="48" t="s">
        <v>48</v>
      </c>
      <c r="G122" s="51" t="s">
        <v>514</v>
      </c>
      <c r="H122" s="51"/>
      <c r="I122" s="51" t="s">
        <v>603</v>
      </c>
      <c r="J122" s="48"/>
      <c r="K122" s="52" t="n">
        <v>39375</v>
      </c>
      <c r="L122" s="48"/>
      <c r="M122" s="52" t="n">
        <v>39375</v>
      </c>
      <c r="N122" s="48"/>
    </row>
    <row r="123" customFormat="false" ht="39.75" hidden="false" customHeight="true" outlineLevel="0" collapsed="false">
      <c r="A123" s="56" t="s">
        <v>29</v>
      </c>
      <c r="B123" s="51" t="s">
        <v>604</v>
      </c>
      <c r="C123" s="51" t="s">
        <v>326</v>
      </c>
      <c r="D123" s="51" t="s">
        <v>605</v>
      </c>
      <c r="E123" s="51" t="s">
        <v>606</v>
      </c>
      <c r="F123" s="51" t="s">
        <v>329</v>
      </c>
      <c r="G123" s="51" t="s">
        <v>514</v>
      </c>
      <c r="H123" s="51"/>
      <c r="I123" s="51" t="s">
        <v>607</v>
      </c>
      <c r="J123" s="51"/>
      <c r="K123" s="52" t="n">
        <v>39375</v>
      </c>
      <c r="L123" s="51"/>
      <c r="M123" s="52" t="n">
        <v>39375</v>
      </c>
      <c r="N123" s="51"/>
    </row>
    <row r="124" customFormat="false" ht="39.75" hidden="false" customHeight="true" outlineLevel="0" collapsed="false">
      <c r="A124" s="47" t="s">
        <v>29</v>
      </c>
      <c r="B124" s="51" t="s">
        <v>608</v>
      </c>
      <c r="C124" s="48" t="s">
        <v>609</v>
      </c>
      <c r="D124" s="51" t="s">
        <v>610</v>
      </c>
      <c r="E124" s="51" t="s">
        <v>611</v>
      </c>
      <c r="F124" s="48" t="s">
        <v>612</v>
      </c>
      <c r="G124" s="51" t="s">
        <v>514</v>
      </c>
      <c r="H124" s="51" t="s">
        <v>515</v>
      </c>
      <c r="I124" s="51" t="s">
        <v>613</v>
      </c>
      <c r="J124" s="48"/>
      <c r="K124" s="52" t="n">
        <v>39375</v>
      </c>
      <c r="L124" s="48"/>
      <c r="M124" s="52" t="n">
        <v>39375</v>
      </c>
      <c r="N124" s="48"/>
      <c r="AB124" s="3" t="n">
        <v>46119</v>
      </c>
      <c r="AC124" s="3" t="n">
        <v>46850</v>
      </c>
      <c r="AD124" s="3" t="n">
        <v>46941</v>
      </c>
      <c r="AE124" s="1" t="n">
        <v>83463</v>
      </c>
      <c r="AF124" s="1" t="s">
        <v>38</v>
      </c>
    </row>
    <row r="125" customFormat="false" ht="39.75" hidden="false" customHeight="true" outlineLevel="0" collapsed="false">
      <c r="A125" s="47" t="s">
        <v>29</v>
      </c>
      <c r="B125" s="51" t="s">
        <v>614</v>
      </c>
      <c r="C125" s="48" t="s">
        <v>543</v>
      </c>
      <c r="D125" s="51" t="s">
        <v>615</v>
      </c>
      <c r="E125" s="51" t="s">
        <v>616</v>
      </c>
      <c r="F125" s="48" t="s">
        <v>233</v>
      </c>
      <c r="G125" s="51" t="s">
        <v>514</v>
      </c>
      <c r="H125" s="51" t="s">
        <v>515</v>
      </c>
      <c r="I125" s="51" t="s">
        <v>617</v>
      </c>
      <c r="J125" s="48"/>
      <c r="K125" s="52" t="n">
        <v>39375</v>
      </c>
      <c r="L125" s="48"/>
      <c r="M125" s="48"/>
      <c r="N125" s="48"/>
    </row>
    <row r="126" customFormat="false" ht="39.75" hidden="false" customHeight="true" outlineLevel="0" collapsed="false">
      <c r="A126" s="47" t="s">
        <v>29</v>
      </c>
      <c r="B126" s="51" t="s">
        <v>618</v>
      </c>
      <c r="C126" s="48" t="s">
        <v>367</v>
      </c>
      <c r="D126" s="51" t="s">
        <v>619</v>
      </c>
      <c r="E126" s="51" t="s">
        <v>620</v>
      </c>
      <c r="F126" s="48" t="s">
        <v>48</v>
      </c>
      <c r="G126" s="51" t="s">
        <v>514</v>
      </c>
      <c r="H126" s="51" t="s">
        <v>515</v>
      </c>
      <c r="I126" s="51" t="s">
        <v>621</v>
      </c>
      <c r="J126" s="48"/>
      <c r="K126" s="52" t="n">
        <v>39375</v>
      </c>
      <c r="L126" s="48"/>
      <c r="M126" s="48"/>
      <c r="N126" s="48"/>
      <c r="AB126" s="3" t="n">
        <v>46147</v>
      </c>
      <c r="AC126" s="3" t="n">
        <v>46878</v>
      </c>
      <c r="AD126" s="3" t="n">
        <v>46970</v>
      </c>
      <c r="AE126" s="1" t="n">
        <v>84263</v>
      </c>
      <c r="AF126" s="1" t="s">
        <v>38</v>
      </c>
    </row>
    <row r="127" customFormat="false" ht="39.75" hidden="false" customHeight="true" outlineLevel="0" collapsed="false">
      <c r="A127" s="47" t="s">
        <v>29</v>
      </c>
      <c r="B127" s="51" t="s">
        <v>622</v>
      </c>
      <c r="C127" s="48" t="s">
        <v>367</v>
      </c>
      <c r="D127" s="51" t="s">
        <v>623</v>
      </c>
      <c r="E127" s="51" t="s">
        <v>624</v>
      </c>
      <c r="F127" s="48" t="s">
        <v>48</v>
      </c>
      <c r="G127" s="51" t="s">
        <v>514</v>
      </c>
      <c r="H127" s="51" t="s">
        <v>515</v>
      </c>
      <c r="I127" s="51" t="s">
        <v>625</v>
      </c>
      <c r="J127" s="48"/>
      <c r="K127" s="52" t="n">
        <v>39375</v>
      </c>
      <c r="L127" s="48"/>
      <c r="M127" s="48"/>
      <c r="N127" s="48"/>
      <c r="AB127" s="3" t="n">
        <v>46148</v>
      </c>
      <c r="AC127" s="3" t="n">
        <v>46879</v>
      </c>
      <c r="AD127" s="3" t="n">
        <v>46971</v>
      </c>
      <c r="AE127" s="1" t="n">
        <v>84295</v>
      </c>
      <c r="AF127" s="1" t="s">
        <v>38</v>
      </c>
    </row>
    <row r="128" customFormat="false" ht="39.75" hidden="false" customHeight="true" outlineLevel="0" collapsed="false">
      <c r="A128" s="47" t="s">
        <v>29</v>
      </c>
      <c r="B128" s="51" t="s">
        <v>626</v>
      </c>
      <c r="C128" s="51" t="s">
        <v>416</v>
      </c>
      <c r="D128" s="51" t="s">
        <v>627</v>
      </c>
      <c r="E128" s="51" t="s">
        <v>628</v>
      </c>
      <c r="F128" s="48" t="s">
        <v>48</v>
      </c>
      <c r="G128" s="51" t="s">
        <v>514</v>
      </c>
      <c r="H128" s="51"/>
      <c r="I128" s="51" t="s">
        <v>629</v>
      </c>
      <c r="J128" s="48"/>
      <c r="K128" s="52" t="n">
        <v>39375</v>
      </c>
      <c r="L128" s="48"/>
      <c r="M128" s="48"/>
      <c r="N128" s="48"/>
      <c r="AB128" s="3" t="n">
        <v>46174</v>
      </c>
      <c r="AC128" s="3" t="n">
        <v>46905</v>
      </c>
      <c r="AD128" s="3" t="n">
        <v>46997</v>
      </c>
      <c r="AE128" s="1" t="n">
        <v>85429</v>
      </c>
      <c r="AF128" s="1" t="s">
        <v>38</v>
      </c>
    </row>
    <row r="129" customFormat="false" ht="39.75" hidden="false" customHeight="true" outlineLevel="0" collapsed="false">
      <c r="A129" s="47" t="s">
        <v>29</v>
      </c>
      <c r="B129" s="51" t="s">
        <v>630</v>
      </c>
      <c r="C129" s="51" t="s">
        <v>416</v>
      </c>
      <c r="D129" s="51" t="s">
        <v>631</v>
      </c>
      <c r="E129" s="51" t="s">
        <v>632</v>
      </c>
      <c r="F129" s="48" t="s">
        <v>48</v>
      </c>
      <c r="G129" s="51" t="s">
        <v>514</v>
      </c>
      <c r="H129" s="51"/>
      <c r="I129" s="51" t="s">
        <v>633</v>
      </c>
      <c r="J129" s="48"/>
      <c r="K129" s="52" t="n">
        <v>39375</v>
      </c>
      <c r="L129" s="48"/>
      <c r="M129" s="48"/>
      <c r="N129" s="48"/>
      <c r="AB129" s="3" t="n">
        <v>46171</v>
      </c>
      <c r="AC129" s="3" t="n">
        <v>46902</v>
      </c>
      <c r="AD129" s="3" t="n">
        <v>46994</v>
      </c>
      <c r="AE129" s="1" t="n">
        <v>85422</v>
      </c>
      <c r="AF129" s="1" t="s">
        <v>38</v>
      </c>
    </row>
    <row r="130" customFormat="false" ht="39.75" hidden="false" customHeight="true" outlineLevel="0" collapsed="false">
      <c r="A130" s="47" t="s">
        <v>29</v>
      </c>
      <c r="B130" s="51" t="s">
        <v>634</v>
      </c>
      <c r="C130" s="48" t="s">
        <v>367</v>
      </c>
      <c r="D130" s="51" t="s">
        <v>635</v>
      </c>
      <c r="E130" s="51" t="s">
        <v>636</v>
      </c>
      <c r="F130" s="48" t="s">
        <v>48</v>
      </c>
      <c r="G130" s="51" t="s">
        <v>514</v>
      </c>
      <c r="H130" s="51" t="s">
        <v>515</v>
      </c>
      <c r="I130" s="51" t="s">
        <v>637</v>
      </c>
      <c r="J130" s="48"/>
      <c r="K130" s="52" t="n">
        <v>39375</v>
      </c>
      <c r="L130" s="48"/>
      <c r="M130" s="48"/>
      <c r="N130" s="48"/>
      <c r="AB130" s="3" t="n">
        <v>46147</v>
      </c>
      <c r="AC130" s="3" t="n">
        <v>46878</v>
      </c>
      <c r="AD130" s="3" t="n">
        <v>46948</v>
      </c>
      <c r="AE130" s="1" t="n">
        <v>84243</v>
      </c>
      <c r="AF130" s="1" t="s">
        <v>38</v>
      </c>
    </row>
    <row r="131" customFormat="false" ht="39.75" hidden="false" customHeight="true" outlineLevel="0" collapsed="false">
      <c r="A131" s="47" t="s">
        <v>29</v>
      </c>
      <c r="B131" s="51" t="s">
        <v>638</v>
      </c>
      <c r="C131" s="51" t="s">
        <v>121</v>
      </c>
      <c r="D131" s="51" t="s">
        <v>639</v>
      </c>
      <c r="E131" s="51" t="s">
        <v>640</v>
      </c>
      <c r="F131" s="48" t="s">
        <v>124</v>
      </c>
      <c r="G131" s="51" t="s">
        <v>514</v>
      </c>
      <c r="H131" s="51" t="s">
        <v>515</v>
      </c>
      <c r="I131" s="51" t="s">
        <v>641</v>
      </c>
      <c r="J131" s="48"/>
      <c r="K131" s="52" t="n">
        <v>39375</v>
      </c>
      <c r="L131" s="48"/>
      <c r="M131" s="48"/>
      <c r="N131" s="48"/>
      <c r="AB131" s="3" t="n">
        <v>46108</v>
      </c>
      <c r="AC131" s="3" t="n">
        <v>46839</v>
      </c>
      <c r="AD131" s="3" t="n">
        <v>46931</v>
      </c>
      <c r="AE131" s="1" t="n">
        <v>81969</v>
      </c>
      <c r="AF131" s="1" t="s">
        <v>38</v>
      </c>
    </row>
    <row r="132" customFormat="false" ht="39.75" hidden="false" customHeight="true" outlineLevel="0" collapsed="false">
      <c r="A132" s="47" t="s">
        <v>29</v>
      </c>
      <c r="B132" s="51" t="s">
        <v>642</v>
      </c>
      <c r="C132" s="51" t="s">
        <v>411</v>
      </c>
      <c r="D132" s="51" t="s">
        <v>643</v>
      </c>
      <c r="E132" s="51" t="s">
        <v>644</v>
      </c>
      <c r="F132" s="48" t="s">
        <v>59</v>
      </c>
      <c r="G132" s="51" t="s">
        <v>514</v>
      </c>
      <c r="H132" s="51" t="s">
        <v>515</v>
      </c>
      <c r="I132" s="51" t="s">
        <v>645</v>
      </c>
      <c r="J132" s="48"/>
      <c r="K132" s="52" t="n">
        <v>39375</v>
      </c>
      <c r="L132" s="48"/>
      <c r="M132" s="48"/>
      <c r="N132" s="48"/>
      <c r="AB132" s="3" t="n">
        <v>46129</v>
      </c>
      <c r="AC132" s="3" t="n">
        <v>46860</v>
      </c>
      <c r="AD132" s="3" t="n">
        <v>46951</v>
      </c>
      <c r="AE132" s="1" t="n">
        <v>83769</v>
      </c>
      <c r="AF132" s="1" t="s">
        <v>38</v>
      </c>
    </row>
    <row r="133" customFormat="false" ht="39.75" hidden="false" customHeight="true" outlineLevel="0" collapsed="false">
      <c r="A133" s="47" t="s">
        <v>29</v>
      </c>
      <c r="B133" s="51" t="s">
        <v>646</v>
      </c>
      <c r="C133" s="48" t="s">
        <v>543</v>
      </c>
      <c r="D133" s="51" t="s">
        <v>647</v>
      </c>
      <c r="E133" s="51" t="s">
        <v>648</v>
      </c>
      <c r="F133" s="48" t="s">
        <v>233</v>
      </c>
      <c r="G133" s="51" t="s">
        <v>514</v>
      </c>
      <c r="H133" s="51" t="s">
        <v>515</v>
      </c>
      <c r="I133" s="51" t="s">
        <v>649</v>
      </c>
      <c r="J133" s="48"/>
      <c r="K133" s="52" t="n">
        <v>39375</v>
      </c>
      <c r="L133" s="48"/>
      <c r="M133" s="48"/>
      <c r="N133" s="48"/>
      <c r="O133" s="22" t="n">
        <v>22500</v>
      </c>
      <c r="P133" s="31" t="n">
        <v>46157</v>
      </c>
      <c r="AB133" s="3" t="n">
        <v>46125</v>
      </c>
      <c r="AC133" s="3" t="n">
        <v>46856</v>
      </c>
      <c r="AD133" s="3" t="n">
        <v>46947</v>
      </c>
      <c r="AE133" s="1" t="n">
        <v>83579</v>
      </c>
      <c r="AF133" s="1" t="s">
        <v>38</v>
      </c>
    </row>
    <row r="134" customFormat="false" ht="39.75" hidden="false" customHeight="true" outlineLevel="0" collapsed="false">
      <c r="A134" s="47" t="s">
        <v>29</v>
      </c>
      <c r="B134" s="51" t="s">
        <v>650</v>
      </c>
      <c r="C134" s="48" t="s">
        <v>367</v>
      </c>
      <c r="D134" s="51" t="s">
        <v>651</v>
      </c>
      <c r="E134" s="51" t="s">
        <v>652</v>
      </c>
      <c r="F134" s="48" t="s">
        <v>48</v>
      </c>
      <c r="G134" s="51" t="s">
        <v>514</v>
      </c>
      <c r="H134" s="51" t="s">
        <v>515</v>
      </c>
      <c r="I134" s="51" t="s">
        <v>653</v>
      </c>
      <c r="J134" s="48"/>
      <c r="K134" s="52" t="n">
        <v>39375</v>
      </c>
      <c r="L134" s="48"/>
      <c r="M134" s="48"/>
      <c r="N134" s="48"/>
      <c r="AB134" s="3" t="n">
        <v>46149</v>
      </c>
      <c r="AC134" s="3" t="n">
        <v>46880</v>
      </c>
      <c r="AD134" s="3" t="n">
        <v>46972</v>
      </c>
      <c r="AE134" s="1" t="n">
        <v>84324</v>
      </c>
      <c r="AF134" s="1" t="s">
        <v>38</v>
      </c>
    </row>
    <row r="135" customFormat="false" ht="39.75" hidden="false" customHeight="true" outlineLevel="0" collapsed="false">
      <c r="A135" s="47" t="s">
        <v>29</v>
      </c>
      <c r="B135" s="51" t="s">
        <v>654</v>
      </c>
      <c r="C135" s="48" t="s">
        <v>416</v>
      </c>
      <c r="D135" s="51" t="s">
        <v>655</v>
      </c>
      <c r="E135" s="51" t="s">
        <v>656</v>
      </c>
      <c r="F135" s="48" t="s">
        <v>48</v>
      </c>
      <c r="G135" s="51" t="s">
        <v>514</v>
      </c>
      <c r="H135" s="51"/>
      <c r="I135" s="51" t="s">
        <v>657</v>
      </c>
      <c r="J135" s="48"/>
      <c r="K135" s="52" t="n">
        <v>39375</v>
      </c>
      <c r="L135" s="48"/>
      <c r="M135" s="48"/>
      <c r="N135" s="48"/>
      <c r="AB135" s="3" t="n">
        <v>46176</v>
      </c>
      <c r="AC135" s="3" t="n">
        <v>46907</v>
      </c>
      <c r="AD135" s="3" t="n">
        <v>46999</v>
      </c>
      <c r="AE135" s="1" t="n">
        <v>85468</v>
      </c>
      <c r="AF135" s="1" t="s">
        <v>38</v>
      </c>
    </row>
    <row r="136" customFormat="false" ht="39.75" hidden="false" customHeight="true" outlineLevel="0" collapsed="false">
      <c r="A136" s="47" t="s">
        <v>29</v>
      </c>
      <c r="B136" s="51" t="s">
        <v>658</v>
      </c>
      <c r="C136" s="48" t="s">
        <v>367</v>
      </c>
      <c r="D136" s="51" t="s">
        <v>659</v>
      </c>
      <c r="E136" s="51" t="s">
        <v>660</v>
      </c>
      <c r="F136" s="48" t="s">
        <v>48</v>
      </c>
      <c r="G136" s="51" t="s">
        <v>514</v>
      </c>
      <c r="H136" s="51" t="s">
        <v>515</v>
      </c>
      <c r="I136" s="51" t="s">
        <v>661</v>
      </c>
      <c r="J136" s="48"/>
      <c r="K136" s="52" t="n">
        <v>39375</v>
      </c>
      <c r="L136" s="48"/>
      <c r="M136" s="48"/>
      <c r="N136" s="48"/>
      <c r="AB136" s="3" t="n">
        <v>46149</v>
      </c>
      <c r="AC136" s="3" t="n">
        <v>46880</v>
      </c>
      <c r="AD136" s="3" t="n">
        <v>46972</v>
      </c>
      <c r="AE136" s="1" t="n">
        <v>84373</v>
      </c>
      <c r="AF136" s="1" t="s">
        <v>38</v>
      </c>
    </row>
    <row r="137" customFormat="false" ht="39.75" hidden="false" customHeight="true" outlineLevel="0" collapsed="false">
      <c r="A137" s="47" t="s">
        <v>29</v>
      </c>
      <c r="B137" s="51" t="s">
        <v>662</v>
      </c>
      <c r="C137" s="48" t="s">
        <v>367</v>
      </c>
      <c r="D137" s="51" t="s">
        <v>663</v>
      </c>
      <c r="E137" s="51" t="s">
        <v>664</v>
      </c>
      <c r="F137" s="48" t="s">
        <v>48</v>
      </c>
      <c r="G137" s="51" t="s">
        <v>514</v>
      </c>
      <c r="H137" s="51" t="s">
        <v>515</v>
      </c>
      <c r="I137" s="51" t="s">
        <v>665</v>
      </c>
      <c r="J137" s="48"/>
      <c r="K137" s="52" t="n">
        <v>39375</v>
      </c>
      <c r="L137" s="48"/>
      <c r="M137" s="48"/>
      <c r="N137" s="48"/>
      <c r="O137" s="22" t="n">
        <v>22500</v>
      </c>
      <c r="P137" s="31" t="n">
        <v>46190</v>
      </c>
      <c r="Q137" s="22"/>
      <c r="R137" s="31"/>
      <c r="AB137" s="3" t="n">
        <v>46148</v>
      </c>
      <c r="AC137" s="3" t="n">
        <v>46879</v>
      </c>
      <c r="AD137" s="3" t="n">
        <v>46971</v>
      </c>
      <c r="AE137" s="1" t="n">
        <v>84290</v>
      </c>
      <c r="AF137" s="1" t="s">
        <v>38</v>
      </c>
    </row>
    <row r="138" customFormat="false" ht="39.75" hidden="false" customHeight="true" outlineLevel="0" collapsed="false">
      <c r="A138" s="47" t="s">
        <v>29</v>
      </c>
      <c r="B138" s="21" t="s">
        <v>666</v>
      </c>
      <c r="C138" s="21" t="s">
        <v>667</v>
      </c>
      <c r="D138" s="21" t="s">
        <v>668</v>
      </c>
      <c r="E138" s="21" t="s">
        <v>669</v>
      </c>
      <c r="F138" s="21" t="s">
        <v>48</v>
      </c>
      <c r="G138" s="21" t="s">
        <v>670</v>
      </c>
      <c r="H138" s="57" t="s">
        <v>671</v>
      </c>
      <c r="I138" s="21" t="s">
        <v>672</v>
      </c>
      <c r="J138" s="38" t="n">
        <v>282001.4</v>
      </c>
      <c r="K138" s="38" t="n">
        <v>1944000</v>
      </c>
      <c r="L138" s="39" t="n">
        <v>36000</v>
      </c>
      <c r="M138" s="39" t="n">
        <f aca="false">SUM(J138,K138,L138)</f>
        <v>2262001.4</v>
      </c>
      <c r="N138" s="13" t="n">
        <v>10</v>
      </c>
      <c r="AB138" s="3" t="n">
        <v>46107</v>
      </c>
      <c r="AC138" s="3" t="n">
        <v>47568</v>
      </c>
      <c r="AD138" s="3" t="n">
        <v>47660</v>
      </c>
      <c r="AE138" s="1" t="n">
        <v>82027</v>
      </c>
      <c r="AF138" s="1" t="s">
        <v>38</v>
      </c>
    </row>
    <row r="139" customFormat="false" ht="39.75" hidden="false" customHeight="true" outlineLevel="0" collapsed="false">
      <c r="A139" s="47" t="s">
        <v>29</v>
      </c>
      <c r="B139" s="21" t="s">
        <v>673</v>
      </c>
      <c r="C139" s="21" t="s">
        <v>667</v>
      </c>
      <c r="D139" s="21" t="s">
        <v>159</v>
      </c>
      <c r="E139" s="21" t="s">
        <v>674</v>
      </c>
      <c r="F139" s="21" t="s">
        <v>48</v>
      </c>
      <c r="G139" s="21" t="s">
        <v>670</v>
      </c>
      <c r="H139" s="21"/>
      <c r="I139" s="21" t="s">
        <v>672</v>
      </c>
      <c r="J139" s="38" t="n">
        <v>122434.57</v>
      </c>
      <c r="K139" s="38" t="n">
        <v>522400</v>
      </c>
      <c r="L139" s="58" t="n">
        <v>5085.43</v>
      </c>
      <c r="M139" s="39" t="n">
        <f aca="false">SUM(J139,K139,L139)</f>
        <v>649920</v>
      </c>
      <c r="N139" s="13" t="n">
        <v>18</v>
      </c>
      <c r="O139" s="22" t="n">
        <v>152000</v>
      </c>
      <c r="P139" s="31" t="n">
        <v>46162</v>
      </c>
      <c r="AB139" s="3" t="n">
        <v>46118</v>
      </c>
      <c r="AC139" s="3" t="n">
        <v>47579</v>
      </c>
      <c r="AD139" s="3" t="n">
        <v>47670</v>
      </c>
      <c r="AE139" s="1" t="n">
        <v>83490</v>
      </c>
      <c r="AF139" s="1" t="s">
        <v>38</v>
      </c>
    </row>
    <row r="140" customFormat="false" ht="39.75" hidden="false" customHeight="true" outlineLevel="0" collapsed="false">
      <c r="A140" s="47" t="s">
        <v>29</v>
      </c>
      <c r="B140" s="21" t="s">
        <v>675</v>
      </c>
      <c r="C140" s="21" t="s">
        <v>667</v>
      </c>
      <c r="D140" s="21" t="s">
        <v>676</v>
      </c>
      <c r="E140" s="21" t="s">
        <v>677</v>
      </c>
      <c r="F140" s="59" t="s">
        <v>34</v>
      </c>
      <c r="G140" s="21" t="s">
        <v>670</v>
      </c>
      <c r="H140" s="21"/>
      <c r="I140" s="21" t="s">
        <v>672</v>
      </c>
      <c r="J140" s="38" t="n">
        <v>123519.71</v>
      </c>
      <c r="K140" s="38" t="n">
        <v>584100</v>
      </c>
      <c r="L140" s="58" t="n">
        <v>91900.39</v>
      </c>
      <c r="M140" s="39" t="n">
        <f aca="false">SUM(J140,K140,L140)</f>
        <v>799520.1</v>
      </c>
      <c r="N140" s="13" t="n">
        <v>34</v>
      </c>
      <c r="O140" s="60" t="n">
        <v>206500</v>
      </c>
      <c r="P140" s="31" t="n">
        <v>46141</v>
      </c>
      <c r="AB140" s="3" t="n">
        <v>46111</v>
      </c>
      <c r="AC140" s="3" t="n">
        <v>47572</v>
      </c>
      <c r="AD140" s="3" t="n">
        <v>47664</v>
      </c>
      <c r="AE140" s="1" t="n">
        <v>83321</v>
      </c>
      <c r="AF140" s="1" t="s">
        <v>266</v>
      </c>
    </row>
    <row r="141" customFormat="false" ht="39.75" hidden="false" customHeight="true" outlineLevel="0" collapsed="false">
      <c r="A141" s="47" t="s">
        <v>29</v>
      </c>
      <c r="B141" s="21" t="s">
        <v>678</v>
      </c>
      <c r="C141" s="21" t="s">
        <v>667</v>
      </c>
      <c r="D141" s="21" t="s">
        <v>679</v>
      </c>
      <c r="E141" s="21" t="s">
        <v>680</v>
      </c>
      <c r="F141" s="59" t="s">
        <v>124</v>
      </c>
      <c r="G141" s="21" t="s">
        <v>670</v>
      </c>
      <c r="H141" s="21"/>
      <c r="I141" s="21" t="s">
        <v>672</v>
      </c>
      <c r="J141" s="38" t="n">
        <v>593471.5</v>
      </c>
      <c r="K141" s="38" t="n">
        <v>1201425</v>
      </c>
      <c r="L141" s="58" t="n">
        <v>105100</v>
      </c>
      <c r="M141" s="39" t="n">
        <f aca="false">SUM(J141,K141,L141)</f>
        <v>1899996.5</v>
      </c>
      <c r="N141" s="13" t="n">
        <v>68</v>
      </c>
      <c r="O141" s="22" t="n">
        <v>105900</v>
      </c>
      <c r="P141" s="31" t="n">
        <v>46157</v>
      </c>
      <c r="AB141" s="3" t="n">
        <v>46136</v>
      </c>
      <c r="AC141" s="3" t="n">
        <v>47597</v>
      </c>
      <c r="AD141" s="3" t="n">
        <v>47688</v>
      </c>
      <c r="AE141" s="1" t="n">
        <v>83955</v>
      </c>
      <c r="AF141" s="1" t="s">
        <v>38</v>
      </c>
    </row>
    <row r="142" customFormat="false" ht="39.75" hidden="false" customHeight="true" outlineLevel="0" collapsed="false">
      <c r="A142" s="47" t="s">
        <v>29</v>
      </c>
      <c r="B142" s="21" t="s">
        <v>681</v>
      </c>
      <c r="C142" s="21" t="s">
        <v>667</v>
      </c>
      <c r="D142" s="21" t="s">
        <v>682</v>
      </c>
      <c r="E142" s="21" t="s">
        <v>683</v>
      </c>
      <c r="F142" s="59" t="s">
        <v>233</v>
      </c>
      <c r="G142" s="21" t="s">
        <v>670</v>
      </c>
      <c r="H142" s="21"/>
      <c r="I142" s="21" t="s">
        <v>672</v>
      </c>
      <c r="J142" s="59" t="n">
        <v>305936.55</v>
      </c>
      <c r="K142" s="59" t="n">
        <v>831000</v>
      </c>
      <c r="L142" s="58" t="n">
        <v>13063.45</v>
      </c>
      <c r="M142" s="39" t="n">
        <f aca="false">SUM(J142,K142,L142)</f>
        <v>1150000</v>
      </c>
      <c r="N142" s="13" t="n">
        <v>30</v>
      </c>
      <c r="O142" s="22" t="n">
        <v>212600</v>
      </c>
      <c r="P142" s="31" t="n">
        <v>46157</v>
      </c>
    </row>
    <row r="143" customFormat="false" ht="39.75" hidden="false" customHeight="true" outlineLevel="0" collapsed="false">
      <c r="A143" s="47" t="s">
        <v>29</v>
      </c>
      <c r="B143" s="21" t="s">
        <v>684</v>
      </c>
      <c r="C143" s="21" t="s">
        <v>667</v>
      </c>
      <c r="D143" s="40" t="s">
        <v>685</v>
      </c>
      <c r="E143" s="61" t="s">
        <v>686</v>
      </c>
      <c r="F143" s="62" t="s">
        <v>59</v>
      </c>
      <c r="G143" s="21" t="s">
        <v>670</v>
      </c>
      <c r="H143" s="40"/>
      <c r="I143" s="21" t="s">
        <v>672</v>
      </c>
      <c r="J143" s="43" t="n">
        <v>125654.55</v>
      </c>
      <c r="K143" s="43" t="n">
        <v>337800</v>
      </c>
      <c r="L143" s="43" t="n">
        <v>36545.45</v>
      </c>
      <c r="M143" s="39" t="n">
        <f aca="false">SUM(J143,K143,L143)</f>
        <v>500000</v>
      </c>
      <c r="N143" s="13" t="n">
        <v>6</v>
      </c>
      <c r="AB143" s="3" t="n">
        <v>46125</v>
      </c>
      <c r="AC143" s="3" t="n">
        <v>47586</v>
      </c>
      <c r="AD143" s="3" t="n">
        <v>47677</v>
      </c>
      <c r="AE143" s="1" t="n">
        <v>83871</v>
      </c>
      <c r="AF143" s="1" t="s">
        <v>38</v>
      </c>
    </row>
    <row r="144" customFormat="false" ht="39.75" hidden="false" customHeight="true" outlineLevel="0" collapsed="false">
      <c r="A144" s="47" t="s">
        <v>29</v>
      </c>
      <c r="B144" s="21" t="s">
        <v>687</v>
      </c>
      <c r="C144" s="40" t="s">
        <v>667</v>
      </c>
      <c r="D144" s="40" t="s">
        <v>688</v>
      </c>
      <c r="E144" s="61" t="s">
        <v>689</v>
      </c>
      <c r="F144" s="62" t="s">
        <v>690</v>
      </c>
      <c r="G144" s="21" t="s">
        <v>670</v>
      </c>
      <c r="H144" s="40"/>
      <c r="I144" s="21" t="s">
        <v>672</v>
      </c>
      <c r="J144" s="43" t="n">
        <v>831501.36</v>
      </c>
      <c r="K144" s="43" t="n">
        <v>2425200</v>
      </c>
      <c r="L144" s="43" t="n">
        <v>240692.04</v>
      </c>
      <c r="M144" s="39" t="n">
        <f aca="false">SUM(J144,K144,L144)</f>
        <v>3497393.4</v>
      </c>
      <c r="N144" s="13" t="n">
        <v>95</v>
      </c>
      <c r="O144" s="22" t="n">
        <v>570037.09</v>
      </c>
      <c r="P144" s="31" t="n">
        <v>46157</v>
      </c>
      <c r="AB144" s="3" t="n">
        <v>46127</v>
      </c>
      <c r="AC144" s="3" t="n">
        <v>47588</v>
      </c>
      <c r="AD144" s="3" t="n">
        <v>47679</v>
      </c>
      <c r="AE144" s="1" t="n">
        <v>84011</v>
      </c>
      <c r="AF144" s="1" t="s">
        <v>38</v>
      </c>
    </row>
    <row r="145" customFormat="false" ht="39.75" hidden="false" customHeight="true" outlineLevel="0" collapsed="false">
      <c r="A145" s="19" t="s">
        <v>29</v>
      </c>
      <c r="B145" s="40" t="s">
        <v>691</v>
      </c>
      <c r="C145" s="1" t="s">
        <v>367</v>
      </c>
      <c r="D145" s="1" t="s">
        <v>692</v>
      </c>
      <c r="E145" s="1" t="s">
        <v>693</v>
      </c>
      <c r="F145" s="1" t="s">
        <v>48</v>
      </c>
      <c r="G145" s="20" t="s">
        <v>514</v>
      </c>
      <c r="H145" s="20" t="s">
        <v>515</v>
      </c>
      <c r="I145" s="20" t="s">
        <v>694</v>
      </c>
      <c r="J145" s="22" t="n">
        <v>0</v>
      </c>
      <c r="K145" s="22" t="n">
        <v>39375</v>
      </c>
      <c r="L145" s="22" t="n">
        <v>0</v>
      </c>
      <c r="M145" s="22" t="n">
        <v>39375</v>
      </c>
      <c r="N145" s="1" t="n">
        <v>1</v>
      </c>
      <c r="AB145" s="3" t="n">
        <v>46147</v>
      </c>
      <c r="AC145" s="3" t="n">
        <v>46878</v>
      </c>
      <c r="AD145" s="3" t="n">
        <v>46970</v>
      </c>
      <c r="AE145" s="1" t="n">
        <v>84240</v>
      </c>
      <c r="AF145" s="1" t="s">
        <v>38</v>
      </c>
    </row>
    <row r="146" customFormat="false" ht="39.75" hidden="false" customHeight="true" outlineLevel="0" collapsed="false">
      <c r="A146" s="19" t="s">
        <v>29</v>
      </c>
      <c r="B146" s="40" t="s">
        <v>695</v>
      </c>
      <c r="C146" s="1" t="s">
        <v>367</v>
      </c>
      <c r="D146" s="1" t="s">
        <v>696</v>
      </c>
      <c r="E146" s="20" t="s">
        <v>697</v>
      </c>
      <c r="F146" s="1" t="s">
        <v>48</v>
      </c>
      <c r="G146" s="20" t="s">
        <v>514</v>
      </c>
      <c r="H146" s="20" t="s">
        <v>515</v>
      </c>
      <c r="I146" s="20" t="s">
        <v>698</v>
      </c>
      <c r="J146" s="22" t="n">
        <v>0</v>
      </c>
      <c r="K146" s="22" t="n">
        <v>39375</v>
      </c>
      <c r="L146" s="22" t="n">
        <v>0</v>
      </c>
      <c r="M146" s="22" t="n">
        <v>39375</v>
      </c>
      <c r="N146" s="1" t="n">
        <v>1</v>
      </c>
      <c r="AB146" s="3" t="n">
        <v>46147</v>
      </c>
      <c r="AC146" s="3" t="n">
        <v>46878</v>
      </c>
      <c r="AD146" s="3" t="n">
        <v>46970</v>
      </c>
      <c r="AE146" s="1" t="n">
        <v>84257</v>
      </c>
      <c r="AF146" s="1" t="s">
        <v>38</v>
      </c>
    </row>
    <row r="147" customFormat="false" ht="39.75" hidden="false" customHeight="true" outlineLevel="0" collapsed="false">
      <c r="A147" s="19" t="s">
        <v>29</v>
      </c>
      <c r="B147" s="63" t="s">
        <v>699</v>
      </c>
      <c r="C147" s="1" t="s">
        <v>145</v>
      </c>
      <c r="D147" s="1" t="s">
        <v>700</v>
      </c>
      <c r="E147" s="64" t="s">
        <v>701</v>
      </c>
      <c r="F147" s="65" t="s">
        <v>34</v>
      </c>
      <c r="G147" s="20" t="s">
        <v>702</v>
      </c>
      <c r="H147" s="66" t="s">
        <v>703</v>
      </c>
      <c r="I147" s="20" t="s">
        <v>704</v>
      </c>
      <c r="J147" s="67" t="n">
        <v>299949</v>
      </c>
      <c r="K147" s="67" t="n">
        <v>0</v>
      </c>
      <c r="L147" s="67" t="n">
        <v>0</v>
      </c>
      <c r="M147" s="67" t="n">
        <v>299949</v>
      </c>
      <c r="N147" s="65" t="n">
        <v>0</v>
      </c>
      <c r="AB147" s="3" t="n">
        <v>46119</v>
      </c>
      <c r="AC147" s="3" t="n">
        <v>47580</v>
      </c>
      <c r="AD147" s="3" t="n">
        <v>47671</v>
      </c>
      <c r="AE147" s="1" t="n">
        <v>83465</v>
      </c>
      <c r="AF147" s="1" t="s">
        <v>38</v>
      </c>
    </row>
    <row r="148" customFormat="false" ht="39.75" hidden="false" customHeight="true" outlineLevel="0" collapsed="false">
      <c r="A148" s="19" t="s">
        <v>29</v>
      </c>
      <c r="B148" s="40" t="s">
        <v>705</v>
      </c>
      <c r="C148" s="1" t="s">
        <v>496</v>
      </c>
      <c r="D148" s="1" t="s">
        <v>706</v>
      </c>
      <c r="E148" s="1" t="s">
        <v>707</v>
      </c>
      <c r="F148" s="1" t="s">
        <v>34</v>
      </c>
      <c r="G148" s="20" t="s">
        <v>514</v>
      </c>
      <c r="H148" s="20" t="s">
        <v>708</v>
      </c>
      <c r="I148" s="20" t="s">
        <v>709</v>
      </c>
      <c r="J148" s="22" t="n">
        <v>0</v>
      </c>
      <c r="K148" s="22" t="n">
        <v>39375</v>
      </c>
      <c r="L148" s="22" t="n">
        <v>0</v>
      </c>
      <c r="M148" s="22" t="n">
        <v>39375</v>
      </c>
      <c r="N148" s="1" t="n">
        <v>1</v>
      </c>
      <c r="AB148" s="3" t="n">
        <v>46121</v>
      </c>
      <c r="AC148" s="3" t="n">
        <v>46852</v>
      </c>
      <c r="AD148" s="3" t="n">
        <v>46943</v>
      </c>
      <c r="AE148" s="1" t="n">
        <v>83469</v>
      </c>
      <c r="AF148" s="1" t="s">
        <v>38</v>
      </c>
    </row>
    <row r="149" customFormat="false" ht="39.75" hidden="false" customHeight="true" outlineLevel="0" collapsed="false">
      <c r="A149" s="19" t="s">
        <v>29</v>
      </c>
      <c r="B149" s="40" t="s">
        <v>710</v>
      </c>
      <c r="C149" s="1" t="s">
        <v>367</v>
      </c>
      <c r="D149" s="13" t="s">
        <v>711</v>
      </c>
      <c r="E149" s="13" t="s">
        <v>712</v>
      </c>
      <c r="F149" s="1" t="s">
        <v>48</v>
      </c>
      <c r="G149" s="20" t="s">
        <v>514</v>
      </c>
      <c r="H149" s="20" t="s">
        <v>515</v>
      </c>
      <c r="I149" s="21" t="s">
        <v>713</v>
      </c>
      <c r="J149" s="22" t="n">
        <v>0</v>
      </c>
      <c r="K149" s="68" t="n">
        <v>39375</v>
      </c>
      <c r="L149" s="22" t="n">
        <v>0</v>
      </c>
      <c r="M149" s="22" t="n">
        <v>39375</v>
      </c>
      <c r="N149" s="1" t="n">
        <v>1</v>
      </c>
      <c r="AB149" s="3" t="n">
        <v>46149</v>
      </c>
      <c r="AC149" s="3" t="n">
        <v>46880</v>
      </c>
      <c r="AD149" s="3" t="n">
        <v>46972</v>
      </c>
      <c r="AE149" s="1" t="n">
        <v>84337</v>
      </c>
      <c r="AF149" s="1" t="s">
        <v>38</v>
      </c>
    </row>
    <row r="150" customFormat="false" ht="39.75" hidden="false" customHeight="true" outlineLevel="0" collapsed="false">
      <c r="A150" s="19" t="s">
        <v>29</v>
      </c>
      <c r="B150" s="40" t="s">
        <v>714</v>
      </c>
      <c r="C150" s="1" t="s">
        <v>416</v>
      </c>
      <c r="D150" s="13" t="s">
        <v>715</v>
      </c>
      <c r="E150" s="13" t="s">
        <v>716</v>
      </c>
      <c r="F150" s="1" t="s">
        <v>48</v>
      </c>
      <c r="G150" s="20" t="s">
        <v>514</v>
      </c>
      <c r="I150" s="21" t="s">
        <v>717</v>
      </c>
      <c r="J150" s="22" t="n">
        <v>0</v>
      </c>
      <c r="K150" s="68" t="n">
        <v>39375</v>
      </c>
      <c r="L150" s="22" t="n">
        <v>0</v>
      </c>
      <c r="M150" s="22" t="n">
        <v>39375</v>
      </c>
      <c r="N150" s="1" t="n">
        <v>1</v>
      </c>
      <c r="AB150" s="3" t="n">
        <v>46174</v>
      </c>
      <c r="AC150" s="3" t="n">
        <v>46905</v>
      </c>
      <c r="AD150" s="3" t="n">
        <v>46997</v>
      </c>
      <c r="AE150" s="1" t="n">
        <v>85432</v>
      </c>
      <c r="AF150" s="1" t="s">
        <v>38</v>
      </c>
    </row>
    <row r="151" customFormat="false" ht="39.75" hidden="false" customHeight="true" outlineLevel="0" collapsed="false">
      <c r="A151" s="19" t="s">
        <v>29</v>
      </c>
      <c r="B151" s="40" t="s">
        <v>718</v>
      </c>
      <c r="C151" s="1" t="s">
        <v>367</v>
      </c>
      <c r="D151" s="13" t="s">
        <v>719</v>
      </c>
      <c r="E151" s="21" t="s">
        <v>720</v>
      </c>
      <c r="F151" s="1" t="s">
        <v>48</v>
      </c>
      <c r="G151" s="20" t="s">
        <v>514</v>
      </c>
      <c r="H151" s="20" t="s">
        <v>515</v>
      </c>
      <c r="I151" s="20" t="s">
        <v>721</v>
      </c>
      <c r="J151" s="22" t="n">
        <v>0</v>
      </c>
      <c r="K151" s="68" t="n">
        <v>39375</v>
      </c>
      <c r="L151" s="22" t="n">
        <v>0</v>
      </c>
      <c r="M151" s="22" t="n">
        <v>39375</v>
      </c>
      <c r="N151" s="1" t="n">
        <v>1</v>
      </c>
      <c r="AB151" s="3" t="n">
        <v>46149</v>
      </c>
      <c r="AC151" s="3" t="n">
        <v>46880</v>
      </c>
      <c r="AD151" s="3" t="n">
        <v>46972</v>
      </c>
      <c r="AE151" s="1" t="n">
        <v>84329</v>
      </c>
      <c r="AF151" s="1" t="s">
        <v>38</v>
      </c>
    </row>
    <row r="152" customFormat="false" ht="39.75" hidden="false" customHeight="true" outlineLevel="0" collapsed="false">
      <c r="A152" s="19" t="s">
        <v>29</v>
      </c>
      <c r="B152" s="40" t="s">
        <v>722</v>
      </c>
      <c r="C152" s="1" t="s">
        <v>367</v>
      </c>
      <c r="D152" s="13" t="s">
        <v>723</v>
      </c>
      <c r="E152" s="13" t="s">
        <v>724</v>
      </c>
      <c r="F152" s="1" t="s">
        <v>48</v>
      </c>
      <c r="G152" s="20" t="s">
        <v>514</v>
      </c>
      <c r="I152" s="21" t="s">
        <v>725</v>
      </c>
      <c r="J152" s="22" t="n">
        <v>0</v>
      </c>
      <c r="K152" s="68" t="n">
        <v>39375</v>
      </c>
      <c r="L152" s="22" t="n">
        <v>0</v>
      </c>
      <c r="M152" s="22" t="n">
        <v>39375</v>
      </c>
      <c r="N152" s="1" t="n">
        <v>1</v>
      </c>
    </row>
    <row r="153" customFormat="false" ht="39.75" hidden="false" customHeight="true" outlineLevel="0" collapsed="false">
      <c r="A153" s="19" t="s">
        <v>29</v>
      </c>
      <c r="B153" s="21" t="s">
        <v>726</v>
      </c>
      <c r="C153" s="1" t="s">
        <v>367</v>
      </c>
      <c r="D153" s="13" t="s">
        <v>727</v>
      </c>
      <c r="E153" s="21" t="s">
        <v>728</v>
      </c>
      <c r="F153" s="1" t="s">
        <v>48</v>
      </c>
      <c r="G153" s="20" t="s">
        <v>514</v>
      </c>
      <c r="H153" s="20" t="s">
        <v>515</v>
      </c>
      <c r="I153" s="21" t="s">
        <v>729</v>
      </c>
      <c r="J153" s="22" t="n">
        <v>0</v>
      </c>
      <c r="K153" s="68" t="n">
        <v>39375</v>
      </c>
      <c r="L153" s="22" t="n">
        <v>0</v>
      </c>
      <c r="M153" s="22" t="n">
        <v>39375</v>
      </c>
      <c r="N153" s="1" t="n">
        <v>1</v>
      </c>
      <c r="AB153" s="3" t="n">
        <v>46147</v>
      </c>
      <c r="AC153" s="3" t="n">
        <v>46878</v>
      </c>
      <c r="AD153" s="3" t="n">
        <v>46970</v>
      </c>
      <c r="AE153" s="1" t="n">
        <v>84249</v>
      </c>
      <c r="AF153" s="1" t="s">
        <v>38</v>
      </c>
    </row>
    <row r="154" customFormat="false" ht="39.75" hidden="false" customHeight="true" outlineLevel="0" collapsed="false">
      <c r="A154" s="19" t="s">
        <v>29</v>
      </c>
      <c r="B154" s="21" t="s">
        <v>730</v>
      </c>
      <c r="C154" s="1" t="s">
        <v>543</v>
      </c>
      <c r="D154" s="1" t="s">
        <v>731</v>
      </c>
      <c r="E154" s="13" t="s">
        <v>732</v>
      </c>
      <c r="F154" s="1" t="s">
        <v>233</v>
      </c>
      <c r="G154" s="20" t="s">
        <v>514</v>
      </c>
      <c r="H154" s="20" t="s">
        <v>515</v>
      </c>
      <c r="I154" s="21" t="s">
        <v>733</v>
      </c>
      <c r="J154" s="22" t="n">
        <v>0</v>
      </c>
      <c r="K154" s="68" t="n">
        <v>39375</v>
      </c>
      <c r="L154" s="22" t="n">
        <v>0</v>
      </c>
      <c r="M154" s="22" t="n">
        <v>39375</v>
      </c>
      <c r="N154" s="1" t="n">
        <v>1</v>
      </c>
      <c r="O154" s="22" t="n">
        <v>22500</v>
      </c>
      <c r="P154" s="31" t="n">
        <v>46157</v>
      </c>
      <c r="AB154" s="3" t="n">
        <v>46122</v>
      </c>
      <c r="AC154" s="3" t="n">
        <v>46853</v>
      </c>
      <c r="AD154" s="3" t="n">
        <v>46944</v>
      </c>
      <c r="AE154" s="1" t="n">
        <v>83565</v>
      </c>
      <c r="AF154" s="1" t="s">
        <v>38</v>
      </c>
    </row>
    <row r="155" customFormat="false" ht="39.75" hidden="false" customHeight="true" outlineLevel="0" collapsed="false">
      <c r="A155" s="19" t="s">
        <v>29</v>
      </c>
      <c r="B155" s="21" t="s">
        <v>734</v>
      </c>
      <c r="C155" s="1" t="s">
        <v>127</v>
      </c>
      <c r="D155" s="13" t="s">
        <v>735</v>
      </c>
      <c r="E155" s="13" t="s">
        <v>736</v>
      </c>
      <c r="F155" s="1" t="s">
        <v>124</v>
      </c>
      <c r="G155" s="21" t="s">
        <v>466</v>
      </c>
      <c r="H155" s="20" t="s">
        <v>737</v>
      </c>
      <c r="I155" s="21" t="s">
        <v>738</v>
      </c>
      <c r="J155" s="68" t="n">
        <v>3425100.55</v>
      </c>
      <c r="K155" s="68" t="n">
        <v>272160</v>
      </c>
      <c r="L155" s="68" t="n">
        <v>3064385</v>
      </c>
      <c r="M155" s="69" t="n">
        <v>6761645.55</v>
      </c>
      <c r="N155" s="1" t="n">
        <v>5</v>
      </c>
      <c r="O155" s="22" t="n">
        <v>4297000</v>
      </c>
      <c r="P155" s="31" t="n">
        <v>46157</v>
      </c>
      <c r="AB155" s="3" t="n">
        <v>46134</v>
      </c>
      <c r="AC155" s="3" t="n">
        <v>47960</v>
      </c>
      <c r="AD155" s="3" t="n">
        <v>48051</v>
      </c>
      <c r="AE155" s="1" t="n">
        <v>83938</v>
      </c>
      <c r="AF155" s="1" t="s">
        <v>38</v>
      </c>
    </row>
    <row r="156" customFormat="false" ht="39.75" hidden="false" customHeight="true" outlineLevel="0" collapsed="false">
      <c r="A156" s="19" t="s">
        <v>29</v>
      </c>
      <c r="B156" s="21" t="s">
        <v>739</v>
      </c>
      <c r="C156" s="1" t="s">
        <v>416</v>
      </c>
      <c r="D156" s="13" t="s">
        <v>740</v>
      </c>
      <c r="E156" s="21" t="s">
        <v>741</v>
      </c>
      <c r="F156" s="1" t="s">
        <v>48</v>
      </c>
      <c r="G156" s="21" t="s">
        <v>466</v>
      </c>
      <c r="I156" s="21" t="s">
        <v>742</v>
      </c>
      <c r="J156" s="68" t="n">
        <v>2500040</v>
      </c>
      <c r="K156" s="68" t="n">
        <v>997360</v>
      </c>
      <c r="L156" s="68" t="n">
        <v>1060000</v>
      </c>
      <c r="M156" s="68" t="n">
        <v>4557400</v>
      </c>
      <c r="N156" s="1" t="n">
        <v>22</v>
      </c>
      <c r="AB156" s="3" t="n">
        <v>46195</v>
      </c>
      <c r="AC156" s="3" t="n">
        <v>47839</v>
      </c>
      <c r="AD156" s="3" t="n">
        <v>47929</v>
      </c>
      <c r="AE156" s="1" t="n">
        <v>85872</v>
      </c>
      <c r="AF156" s="1" t="s">
        <v>38</v>
      </c>
    </row>
    <row r="157" customFormat="false" ht="39.75" hidden="false" customHeight="true" outlineLevel="0" collapsed="false">
      <c r="A157" s="19" t="s">
        <v>29</v>
      </c>
      <c r="B157" s="21" t="s">
        <v>743</v>
      </c>
      <c r="C157" s="1" t="s">
        <v>145</v>
      </c>
      <c r="D157" s="13" t="s">
        <v>744</v>
      </c>
      <c r="E157" s="21" t="s">
        <v>745</v>
      </c>
      <c r="F157" s="1" t="s">
        <v>34</v>
      </c>
      <c r="G157" s="21" t="s">
        <v>466</v>
      </c>
      <c r="H157" s="20" t="s">
        <v>746</v>
      </c>
      <c r="I157" s="21" t="s">
        <v>747</v>
      </c>
      <c r="J157" s="68" t="n">
        <v>2394474.52</v>
      </c>
      <c r="K157" s="68" t="n">
        <v>194400</v>
      </c>
      <c r="L157" s="68" t="n">
        <v>2000000</v>
      </c>
      <c r="M157" s="68" t="n">
        <v>4588874.52</v>
      </c>
      <c r="N157" s="1" t="n">
        <v>7</v>
      </c>
      <c r="AB157" s="3" t="n">
        <v>46141</v>
      </c>
      <c r="AC157" s="3" t="n">
        <v>47602</v>
      </c>
      <c r="AD157" s="3" t="n">
        <v>47693</v>
      </c>
      <c r="AE157" s="1" t="n">
        <v>84022</v>
      </c>
      <c r="AF157" s="1" t="s">
        <v>38</v>
      </c>
    </row>
    <row r="158" customFormat="false" ht="39.75" hidden="false" customHeight="true" outlineLevel="0" collapsed="false">
      <c r="A158" s="19" t="s">
        <v>29</v>
      </c>
      <c r="B158" s="63" t="s">
        <v>748</v>
      </c>
      <c r="C158" s="1" t="s">
        <v>749</v>
      </c>
      <c r="D158" s="13" t="s">
        <v>750</v>
      </c>
      <c r="E158" s="13" t="s">
        <v>751</v>
      </c>
      <c r="F158" s="1" t="s">
        <v>329</v>
      </c>
      <c r="G158" s="21" t="s">
        <v>423</v>
      </c>
      <c r="I158" s="21" t="s">
        <v>752</v>
      </c>
      <c r="J158" s="69" t="n">
        <v>109978.14</v>
      </c>
      <c r="K158" s="22" t="n">
        <v>0</v>
      </c>
      <c r="L158" s="22" t="n">
        <v>0</v>
      </c>
      <c r="M158" s="69" t="n">
        <v>109978.14</v>
      </c>
      <c r="N158" s="1" t="n">
        <v>0</v>
      </c>
    </row>
    <row r="159" customFormat="false" ht="39.75" hidden="false" customHeight="true" outlineLevel="0" collapsed="false">
      <c r="A159" s="19" t="s">
        <v>29</v>
      </c>
      <c r="B159" s="21" t="s">
        <v>753</v>
      </c>
      <c r="C159" s="21" t="s">
        <v>316</v>
      </c>
      <c r="D159" s="13" t="s">
        <v>754</v>
      </c>
      <c r="E159" s="13" t="s">
        <v>755</v>
      </c>
      <c r="F159" s="1" t="s">
        <v>48</v>
      </c>
      <c r="G159" s="21" t="s">
        <v>466</v>
      </c>
      <c r="I159" s="21" t="s">
        <v>756</v>
      </c>
      <c r="J159" s="68" t="n">
        <v>1900000</v>
      </c>
      <c r="K159" s="68" t="n">
        <v>1087200</v>
      </c>
      <c r="L159" s="68" t="n">
        <v>1350000</v>
      </c>
      <c r="M159" s="68" t="n">
        <v>4337200</v>
      </c>
      <c r="N159" s="1" t="n">
        <v>17</v>
      </c>
      <c r="AB159" s="3" t="n">
        <v>46269</v>
      </c>
      <c r="AC159" s="3" t="n">
        <v>47972</v>
      </c>
      <c r="AD159" s="3" t="n">
        <v>48064</v>
      </c>
      <c r="AE159" s="1" t="n">
        <v>87801</v>
      </c>
      <c r="AF159" s="1" t="s">
        <v>38</v>
      </c>
    </row>
    <row r="160" customFormat="false" ht="39.75" hidden="false" customHeight="true" outlineLevel="0" collapsed="false">
      <c r="A160" s="19" t="s">
        <v>29</v>
      </c>
      <c r="B160" s="40" t="s">
        <v>757</v>
      </c>
      <c r="C160" s="70" t="s">
        <v>758</v>
      </c>
      <c r="D160" s="13" t="s">
        <v>759</v>
      </c>
      <c r="E160" s="21" t="s">
        <v>760</v>
      </c>
      <c r="F160" s="1" t="s">
        <v>761</v>
      </c>
      <c r="G160" s="21" t="s">
        <v>466</v>
      </c>
      <c r="I160" s="21" t="s">
        <v>762</v>
      </c>
      <c r="J160" s="68" t="n">
        <v>2306515</v>
      </c>
      <c r="K160" s="68" t="n">
        <v>1404000</v>
      </c>
      <c r="L160" s="68" t="n">
        <v>3204000</v>
      </c>
      <c r="M160" s="68" t="n">
        <f aca="false">SUM(L160+K160+J160)</f>
        <v>6914515</v>
      </c>
      <c r="N160" s="1" t="n">
        <v>28</v>
      </c>
      <c r="AB160" s="3" t="n">
        <v>46142</v>
      </c>
      <c r="AC160" s="3" t="n">
        <v>47786</v>
      </c>
      <c r="AD160" s="3" t="n">
        <v>47878</v>
      </c>
      <c r="AE160" s="1" t="n">
        <v>84107</v>
      </c>
      <c r="AF160" s="1" t="s">
        <v>38</v>
      </c>
    </row>
    <row r="161" customFormat="false" ht="39.75" hidden="false" customHeight="true" outlineLevel="0" collapsed="false">
      <c r="A161" s="19" t="s">
        <v>29</v>
      </c>
      <c r="B161" s="21" t="s">
        <v>763</v>
      </c>
      <c r="C161" s="1" t="s">
        <v>764</v>
      </c>
      <c r="D161" s="13" t="s">
        <v>765</v>
      </c>
      <c r="E161" s="13" t="s">
        <v>766</v>
      </c>
      <c r="F161" s="1" t="s">
        <v>48</v>
      </c>
      <c r="G161" s="21" t="s">
        <v>767</v>
      </c>
      <c r="I161" s="20" t="s">
        <v>768</v>
      </c>
      <c r="J161" s="68" t="n">
        <v>228775.54</v>
      </c>
      <c r="K161" s="22" t="n">
        <v>0</v>
      </c>
      <c r="L161" s="22" t="n">
        <v>0</v>
      </c>
      <c r="M161" s="68" t="n">
        <f aca="false">SUM(L161+K161+J161)</f>
        <v>228775.54</v>
      </c>
      <c r="N161" s="1" t="n">
        <v>0</v>
      </c>
      <c r="AB161" s="3" t="n">
        <v>46216</v>
      </c>
      <c r="AC161" s="3" t="n">
        <v>46581</v>
      </c>
      <c r="AD161" s="3" t="n">
        <v>46673</v>
      </c>
      <c r="AE161" s="1" t="n">
        <v>86569</v>
      </c>
      <c r="AF161" s="1" t="s">
        <v>38</v>
      </c>
    </row>
    <row r="162" customFormat="false" ht="39.75" hidden="false" customHeight="true" outlineLevel="0" collapsed="false">
      <c r="A162" s="19" t="s">
        <v>29</v>
      </c>
      <c r="B162" s="21" t="s">
        <v>769</v>
      </c>
      <c r="C162" s="1" t="s">
        <v>764</v>
      </c>
      <c r="D162" s="13" t="s">
        <v>770</v>
      </c>
      <c r="E162" s="21" t="s">
        <v>771</v>
      </c>
      <c r="F162" s="1" t="s">
        <v>48</v>
      </c>
      <c r="G162" s="20" t="s">
        <v>772</v>
      </c>
      <c r="H162" s="20" t="s">
        <v>773</v>
      </c>
      <c r="I162" s="71" t="s">
        <v>774</v>
      </c>
      <c r="J162" s="69" t="n">
        <v>45600</v>
      </c>
      <c r="K162" s="68" t="n">
        <v>360000</v>
      </c>
      <c r="L162" s="22" t="n">
        <v>0</v>
      </c>
      <c r="M162" s="69" t="n">
        <v>405600</v>
      </c>
      <c r="N162" s="1" t="n">
        <v>2</v>
      </c>
      <c r="O162" s="22" t="n">
        <v>202800</v>
      </c>
      <c r="P162" s="31" t="n">
        <v>46162</v>
      </c>
    </row>
    <row r="163" customFormat="false" ht="39.75" hidden="false" customHeight="true" outlineLevel="0" collapsed="false">
      <c r="A163" s="19" t="s">
        <v>29</v>
      </c>
      <c r="B163" s="40" t="s">
        <v>775</v>
      </c>
      <c r="C163" s="1" t="s">
        <v>416</v>
      </c>
      <c r="D163" s="13" t="s">
        <v>776</v>
      </c>
      <c r="E163" s="13" t="s">
        <v>777</v>
      </c>
      <c r="F163" s="1" t="s">
        <v>48</v>
      </c>
      <c r="G163" s="20" t="s">
        <v>778</v>
      </c>
      <c r="I163" s="20" t="s">
        <v>779</v>
      </c>
      <c r="J163" s="68" t="n">
        <v>100787.98</v>
      </c>
      <c r="K163" s="68" t="n">
        <v>199125</v>
      </c>
      <c r="L163" s="22" t="n">
        <v>0</v>
      </c>
      <c r="M163" s="68" t="n">
        <v>299912.98</v>
      </c>
      <c r="N163" s="1" t="n">
        <v>6</v>
      </c>
      <c r="AB163" s="3" t="n">
        <v>46174</v>
      </c>
      <c r="AC163" s="3" t="n">
        <v>47635</v>
      </c>
      <c r="AD163" s="3" t="n">
        <v>47727</v>
      </c>
      <c r="AE163" s="1" t="n">
        <v>85424</v>
      </c>
      <c r="AF163" s="1" t="s">
        <v>38</v>
      </c>
    </row>
    <row r="164" customFormat="false" ht="39.75" hidden="false" customHeight="true" outlineLevel="0" collapsed="false">
      <c r="A164" s="19" t="s">
        <v>29</v>
      </c>
      <c r="B164" s="21" t="s">
        <v>780</v>
      </c>
      <c r="C164" s="1" t="s">
        <v>121</v>
      </c>
      <c r="D164" s="13" t="s">
        <v>781</v>
      </c>
      <c r="E164" s="20" t="s">
        <v>782</v>
      </c>
      <c r="F164" s="1" t="s">
        <v>124</v>
      </c>
      <c r="G164" s="20" t="s">
        <v>778</v>
      </c>
      <c r="H164" s="20" t="s">
        <v>783</v>
      </c>
      <c r="I164" s="20" t="s">
        <v>784</v>
      </c>
      <c r="J164" s="22" t="n">
        <v>0</v>
      </c>
      <c r="K164" s="69" t="n">
        <v>223500</v>
      </c>
      <c r="L164" s="68" t="n">
        <v>75195</v>
      </c>
      <c r="M164" s="68" t="n">
        <v>298695</v>
      </c>
      <c r="N164" s="1" t="n">
        <v>3</v>
      </c>
    </row>
    <row r="165" customFormat="false" ht="39.75" hidden="false" customHeight="true" outlineLevel="0" collapsed="false">
      <c r="A165" s="19" t="s">
        <v>29</v>
      </c>
      <c r="B165" s="21" t="s">
        <v>785</v>
      </c>
      <c r="C165" s="21" t="s">
        <v>367</v>
      </c>
      <c r="D165" s="21" t="s">
        <v>786</v>
      </c>
      <c r="E165" s="21" t="s">
        <v>787</v>
      </c>
      <c r="F165" s="21" t="s">
        <v>788</v>
      </c>
      <c r="G165" s="21" t="s">
        <v>789</v>
      </c>
      <c r="H165" s="21"/>
      <c r="I165" s="21" t="s">
        <v>790</v>
      </c>
      <c r="J165" s="33" t="n">
        <v>410586.6</v>
      </c>
      <c r="K165" s="33" t="n">
        <v>913800</v>
      </c>
      <c r="L165" s="33" t="n">
        <v>217145.52</v>
      </c>
      <c r="M165" s="33" t="n">
        <f aca="false">SUM(J165,K165,L165)</f>
        <v>1541532.12</v>
      </c>
      <c r="N165" s="13" t="n">
        <v>21</v>
      </c>
      <c r="O165" s="22" t="n">
        <v>721000</v>
      </c>
      <c r="P165" s="31" t="n">
        <v>46162</v>
      </c>
      <c r="AB165" s="3" t="n">
        <v>46135</v>
      </c>
      <c r="AC165" s="3" t="n">
        <v>47231</v>
      </c>
      <c r="AD165" s="3" t="n">
        <v>47322</v>
      </c>
      <c r="AE165" s="1" t="n">
        <v>83950</v>
      </c>
      <c r="AF165" s="1" t="s">
        <v>38</v>
      </c>
    </row>
    <row r="166" customFormat="false" ht="39.75" hidden="false" customHeight="true" outlineLevel="0" collapsed="false">
      <c r="A166" s="19" t="s">
        <v>29</v>
      </c>
      <c r="B166" s="21" t="s">
        <v>791</v>
      </c>
      <c r="C166" s="21" t="s">
        <v>792</v>
      </c>
      <c r="D166" s="21" t="s">
        <v>786</v>
      </c>
      <c r="E166" s="21" t="s">
        <v>793</v>
      </c>
      <c r="F166" s="21" t="s">
        <v>48</v>
      </c>
      <c r="G166" s="21" t="s">
        <v>789</v>
      </c>
      <c r="H166" s="21"/>
      <c r="I166" s="21" t="s">
        <v>790</v>
      </c>
      <c r="J166" s="33" t="n">
        <v>496090.64</v>
      </c>
      <c r="K166" s="33" t="n">
        <v>819600</v>
      </c>
      <c r="L166" s="33"/>
      <c r="M166" s="33" t="n">
        <f aca="false">SUM(J166,K166,L166)</f>
        <v>1315690.64</v>
      </c>
      <c r="N166" s="13" t="n">
        <v>22</v>
      </c>
      <c r="AB166" s="3" t="n">
        <v>46197</v>
      </c>
      <c r="AC166" s="3" t="n">
        <v>47293</v>
      </c>
      <c r="AD166" s="3" t="n">
        <v>47385</v>
      </c>
      <c r="AE166" s="1" t="n">
        <v>85887</v>
      </c>
      <c r="AF166" s="1" t="s">
        <v>38</v>
      </c>
    </row>
    <row r="167" customFormat="false" ht="39.75" hidden="false" customHeight="true" outlineLevel="0" collapsed="false">
      <c r="A167" s="19" t="s">
        <v>29</v>
      </c>
      <c r="B167" s="21" t="s">
        <v>794</v>
      </c>
      <c r="C167" s="21" t="s">
        <v>395</v>
      </c>
      <c r="D167" s="21" t="s">
        <v>786</v>
      </c>
      <c r="E167" s="21" t="s">
        <v>795</v>
      </c>
      <c r="F167" s="40" t="s">
        <v>796</v>
      </c>
      <c r="G167" s="21" t="s">
        <v>789</v>
      </c>
      <c r="H167" s="21"/>
      <c r="I167" s="21" t="s">
        <v>790</v>
      </c>
      <c r="J167" s="33" t="n">
        <v>606559.96</v>
      </c>
      <c r="K167" s="33" t="n">
        <v>694200</v>
      </c>
      <c r="L167" s="33"/>
      <c r="M167" s="33" t="n">
        <f aca="false">SUM(J167,K167,L167)</f>
        <v>1300759.96</v>
      </c>
      <c r="N167" s="13" t="n">
        <v>15</v>
      </c>
      <c r="AB167" s="3" t="n">
        <v>46149</v>
      </c>
      <c r="AC167" s="3" t="n">
        <v>47245</v>
      </c>
      <c r="AD167" s="3" t="n">
        <v>47337</v>
      </c>
      <c r="AE167" s="1" t="n">
        <v>84345</v>
      </c>
      <c r="AF167" s="1" t="s">
        <v>38</v>
      </c>
    </row>
    <row r="168" customFormat="false" ht="39.75" hidden="false" customHeight="true" outlineLevel="0" collapsed="false">
      <c r="A168" s="19" t="s">
        <v>29</v>
      </c>
      <c r="B168" s="21" t="s">
        <v>797</v>
      </c>
      <c r="C168" s="21" t="s">
        <v>798</v>
      </c>
      <c r="D168" s="21" t="s">
        <v>786</v>
      </c>
      <c r="E168" s="21" t="s">
        <v>408</v>
      </c>
      <c r="F168" s="40" t="s">
        <v>799</v>
      </c>
      <c r="G168" s="21" t="s">
        <v>789</v>
      </c>
      <c r="H168" s="21"/>
      <c r="I168" s="21" t="s">
        <v>790</v>
      </c>
      <c r="J168" s="33" t="n">
        <v>2661804.94</v>
      </c>
      <c r="K168" s="33" t="n">
        <v>3682800</v>
      </c>
      <c r="L168" s="33" t="n">
        <v>639395.4</v>
      </c>
      <c r="M168" s="33" t="n">
        <f aca="false">SUM(J168,K168,L168)</f>
        <v>6984000.34</v>
      </c>
      <c r="N168" s="13" t="n">
        <v>84</v>
      </c>
    </row>
    <row r="169" customFormat="false" ht="39.75" hidden="false" customHeight="true" outlineLevel="0" collapsed="false">
      <c r="A169" s="19" t="s">
        <v>29</v>
      </c>
      <c r="B169" s="40" t="s">
        <v>800</v>
      </c>
      <c r="C169" s="72" t="s">
        <v>679</v>
      </c>
      <c r="D169" s="21" t="s">
        <v>786</v>
      </c>
      <c r="E169" s="72" t="s">
        <v>801</v>
      </c>
      <c r="F169" s="42" t="s">
        <v>124</v>
      </c>
      <c r="G169" s="21" t="s">
        <v>789</v>
      </c>
      <c r="H169" s="40"/>
      <c r="I169" s="21" t="s">
        <v>790</v>
      </c>
      <c r="J169" s="72" t="n">
        <v>419749.69</v>
      </c>
      <c r="K169" s="73" t="n">
        <v>422700</v>
      </c>
      <c r="L169" s="42"/>
      <c r="M169" s="33" t="n">
        <f aca="false">SUM(J169,K169,L169)</f>
        <v>842449.69</v>
      </c>
      <c r="N169" s="40" t="n">
        <v>11</v>
      </c>
      <c r="AB169" s="3" t="n">
        <v>46176</v>
      </c>
      <c r="AC169" s="3" t="n">
        <v>47272</v>
      </c>
      <c r="AD169" s="3" t="n">
        <v>47364</v>
      </c>
      <c r="AE169" s="1" t="n">
        <v>85475</v>
      </c>
      <c r="AF169" s="1" t="s">
        <v>38</v>
      </c>
    </row>
    <row r="170" customFormat="false" ht="39.75" hidden="false" customHeight="true" outlineLevel="0" collapsed="false">
      <c r="A170" s="19" t="s">
        <v>29</v>
      </c>
      <c r="B170" s="40" t="s">
        <v>802</v>
      </c>
      <c r="C170" s="72" t="s">
        <v>803</v>
      </c>
      <c r="D170" s="21" t="s">
        <v>786</v>
      </c>
      <c r="E170" s="72" t="s">
        <v>804</v>
      </c>
      <c r="F170" s="42" t="s">
        <v>124</v>
      </c>
      <c r="G170" s="21" t="s">
        <v>789</v>
      </c>
      <c r="H170" s="40"/>
      <c r="I170" s="21" t="s">
        <v>790</v>
      </c>
      <c r="J170" s="72" t="n">
        <v>64459.82</v>
      </c>
      <c r="K170" s="73" t="n">
        <v>180000</v>
      </c>
      <c r="L170" s="42"/>
      <c r="M170" s="33" t="n">
        <f aca="false">SUM(J170,K170,L170)</f>
        <v>244459.82</v>
      </c>
      <c r="N170" s="40" t="n">
        <v>2</v>
      </c>
    </row>
    <row r="171" customFormat="false" ht="39.75" hidden="false" customHeight="true" outlineLevel="0" collapsed="false">
      <c r="A171" s="19" t="s">
        <v>29</v>
      </c>
      <c r="B171" s="21" t="s">
        <v>805</v>
      </c>
      <c r="C171" s="21" t="s">
        <v>367</v>
      </c>
      <c r="D171" s="21" t="s">
        <v>806</v>
      </c>
      <c r="E171" s="21" t="s">
        <v>807</v>
      </c>
      <c r="F171" s="21" t="s">
        <v>48</v>
      </c>
      <c r="G171" s="21" t="s">
        <v>808</v>
      </c>
      <c r="H171" s="21"/>
      <c r="I171" s="21" t="s">
        <v>809</v>
      </c>
      <c r="J171" s="33" t="n">
        <v>357196.7</v>
      </c>
      <c r="K171" s="33"/>
      <c r="L171" s="33" t="n">
        <v>7143934.06</v>
      </c>
      <c r="M171" s="33" t="n">
        <f aca="false">SUM(J171,K171,L171)</f>
        <v>7501130.76</v>
      </c>
      <c r="O171" s="22" t="n">
        <v>2596000</v>
      </c>
      <c r="P171" s="31" t="n">
        <v>46162</v>
      </c>
      <c r="AB171" s="3" t="n">
        <v>46135</v>
      </c>
      <c r="AC171" s="3" t="n">
        <v>46866</v>
      </c>
      <c r="AD171" s="3" t="n">
        <v>46957</v>
      </c>
      <c r="AE171" s="1" t="n">
        <v>83945</v>
      </c>
      <c r="AF171" s="1" t="s">
        <v>38</v>
      </c>
    </row>
    <row r="172" customFormat="false" ht="39.75" hidden="false" customHeight="true" outlineLevel="0" collapsed="false">
      <c r="A172" s="19" t="s">
        <v>29</v>
      </c>
      <c r="B172" s="21" t="s">
        <v>810</v>
      </c>
      <c r="C172" s="21" t="s">
        <v>792</v>
      </c>
      <c r="D172" s="21" t="s">
        <v>806</v>
      </c>
      <c r="E172" s="21" t="s">
        <v>811</v>
      </c>
      <c r="F172" s="21" t="s">
        <v>48</v>
      </c>
      <c r="G172" s="21" t="s">
        <v>808</v>
      </c>
      <c r="H172" s="21"/>
      <c r="I172" s="21" t="s">
        <v>809</v>
      </c>
      <c r="J172" s="33" t="n">
        <v>15250</v>
      </c>
      <c r="K172" s="33"/>
      <c r="L172" s="33" t="n">
        <v>305000</v>
      </c>
      <c r="M172" s="33" t="n">
        <f aca="false">SUM(J172,K172,L172)</f>
        <v>320250</v>
      </c>
    </row>
    <row r="173" customFormat="false" ht="39.75" hidden="false" customHeight="true" outlineLevel="0" collapsed="false">
      <c r="A173" s="19" t="s">
        <v>29</v>
      </c>
      <c r="B173" s="21" t="s">
        <v>812</v>
      </c>
      <c r="C173" s="21" t="s">
        <v>395</v>
      </c>
      <c r="D173" s="21" t="s">
        <v>806</v>
      </c>
      <c r="E173" s="21" t="s">
        <v>813</v>
      </c>
      <c r="F173" s="40" t="s">
        <v>796</v>
      </c>
      <c r="G173" s="21" t="s">
        <v>808</v>
      </c>
      <c r="H173" s="21"/>
      <c r="I173" s="21" t="s">
        <v>809</v>
      </c>
      <c r="J173" s="33" t="n">
        <v>42175</v>
      </c>
      <c r="K173" s="33"/>
      <c r="L173" s="33" t="n">
        <v>843500</v>
      </c>
      <c r="M173" s="33" t="n">
        <f aca="false">SUM(J173,K173,L173)</f>
        <v>885675</v>
      </c>
      <c r="AB173" s="3" t="n">
        <v>46149</v>
      </c>
      <c r="AC173" s="3" t="n">
        <v>46880</v>
      </c>
      <c r="AD173" s="3" t="n">
        <v>46972</v>
      </c>
      <c r="AE173" s="1" t="n">
        <v>84378</v>
      </c>
      <c r="AF173" s="1" t="s">
        <v>38</v>
      </c>
    </row>
    <row r="174" customFormat="false" ht="39.75" hidden="false" customHeight="true" outlineLevel="0" collapsed="false">
      <c r="A174" s="19" t="s">
        <v>29</v>
      </c>
      <c r="B174" s="21" t="s">
        <v>814</v>
      </c>
      <c r="C174" s="21" t="s">
        <v>685</v>
      </c>
      <c r="D174" s="21" t="s">
        <v>806</v>
      </c>
      <c r="E174" s="21" t="s">
        <v>815</v>
      </c>
      <c r="F174" s="40" t="s">
        <v>59</v>
      </c>
      <c r="G174" s="21" t="s">
        <v>808</v>
      </c>
      <c r="H174" s="21"/>
      <c r="I174" s="21" t="s">
        <v>809</v>
      </c>
      <c r="J174" s="33" t="n">
        <v>4350</v>
      </c>
      <c r="K174" s="33"/>
      <c r="L174" s="33" t="n">
        <v>87000</v>
      </c>
      <c r="M174" s="33" t="n">
        <f aca="false">SUM(J174,K174,L174)</f>
        <v>91350</v>
      </c>
      <c r="AB174" s="3" t="n">
        <v>46126</v>
      </c>
      <c r="AC174" s="3" t="n">
        <v>46857</v>
      </c>
      <c r="AD174" s="3" t="n">
        <v>46948</v>
      </c>
      <c r="AE174" s="1" t="n">
        <v>83887</v>
      </c>
      <c r="AF174" s="1" t="s">
        <v>38</v>
      </c>
    </row>
    <row r="175" customFormat="false" ht="39.75" hidden="false" customHeight="true" outlineLevel="0" collapsed="false">
      <c r="A175" s="19" t="s">
        <v>29</v>
      </c>
      <c r="B175" s="21" t="s">
        <v>816</v>
      </c>
      <c r="C175" s="1" t="s">
        <v>817</v>
      </c>
      <c r="D175" s="13" t="s">
        <v>818</v>
      </c>
      <c r="E175" s="13" t="s">
        <v>819</v>
      </c>
      <c r="F175" s="1" t="s">
        <v>136</v>
      </c>
      <c r="G175" s="20" t="s">
        <v>778</v>
      </c>
      <c r="H175" s="20" t="s">
        <v>142</v>
      </c>
      <c r="I175" s="21" t="s">
        <v>820</v>
      </c>
      <c r="J175" s="22" t="n">
        <v>0</v>
      </c>
      <c r="K175" s="69" t="n">
        <v>299400</v>
      </c>
      <c r="L175" s="22" t="n">
        <v>0</v>
      </c>
      <c r="M175" s="69" t="n">
        <v>299400</v>
      </c>
      <c r="N175" s="1" t="n">
        <v>55</v>
      </c>
      <c r="AB175" s="3" t="n">
        <v>46125</v>
      </c>
      <c r="AC175" s="3" t="n">
        <v>47586</v>
      </c>
      <c r="AD175" s="3" t="n">
        <v>47677</v>
      </c>
      <c r="AE175" s="1" t="n">
        <v>83570</v>
      </c>
      <c r="AF175" s="1" t="s">
        <v>38</v>
      </c>
    </row>
    <row r="176" customFormat="false" ht="39.75" hidden="false" customHeight="true" outlineLevel="0" collapsed="false">
      <c r="A176" s="19" t="s">
        <v>29</v>
      </c>
      <c r="B176" s="21" t="s">
        <v>821</v>
      </c>
      <c r="C176" s="1" t="s">
        <v>416</v>
      </c>
      <c r="D176" s="13" t="s">
        <v>822</v>
      </c>
      <c r="E176" s="21" t="s">
        <v>632</v>
      </c>
      <c r="F176" s="1" t="s">
        <v>48</v>
      </c>
      <c r="G176" s="20" t="s">
        <v>823</v>
      </c>
      <c r="I176" s="21" t="s">
        <v>824</v>
      </c>
      <c r="J176" s="68" t="n">
        <v>40000</v>
      </c>
      <c r="K176" s="22" t="n">
        <v>0</v>
      </c>
      <c r="L176" s="22" t="n">
        <v>0</v>
      </c>
      <c r="M176" s="68" t="n">
        <v>40000</v>
      </c>
      <c r="N176" s="1" t="n">
        <v>0</v>
      </c>
      <c r="AB176" s="3" t="n">
        <v>46202</v>
      </c>
      <c r="AC176" s="3" t="n">
        <v>46506</v>
      </c>
      <c r="AD176" s="3" t="n">
        <v>46597</v>
      </c>
      <c r="AE176" s="1" t="n">
        <v>86016</v>
      </c>
      <c r="AF176" s="1" t="s">
        <v>38</v>
      </c>
    </row>
    <row r="177" customFormat="false" ht="39.75" hidden="false" customHeight="true" outlineLevel="0" collapsed="false">
      <c r="A177" s="19" t="s">
        <v>29</v>
      </c>
      <c r="B177" s="21" t="s">
        <v>825</v>
      </c>
      <c r="C177" s="1" t="s">
        <v>145</v>
      </c>
      <c r="D177" s="13" t="s">
        <v>826</v>
      </c>
      <c r="E177" s="21" t="s">
        <v>827</v>
      </c>
      <c r="F177" s="1" t="s">
        <v>34</v>
      </c>
      <c r="G177" s="20" t="s">
        <v>823</v>
      </c>
      <c r="H177" s="20" t="s">
        <v>828</v>
      </c>
      <c r="I177" s="21" t="s">
        <v>829</v>
      </c>
      <c r="J177" s="68" t="n">
        <v>230000</v>
      </c>
      <c r="K177" s="22" t="n">
        <v>0</v>
      </c>
      <c r="L177" s="22" t="n">
        <v>0</v>
      </c>
      <c r="M177" s="68" t="n">
        <v>230000</v>
      </c>
      <c r="N177" s="1" t="n">
        <v>0</v>
      </c>
      <c r="AB177" s="3" t="n">
        <v>46141</v>
      </c>
      <c r="AC177" s="3" t="n">
        <v>46689</v>
      </c>
      <c r="AD177" s="3" t="n">
        <v>46781</v>
      </c>
      <c r="AE177" s="1" t="n">
        <v>84064</v>
      </c>
      <c r="AF177" s="1" t="s">
        <v>38</v>
      </c>
    </row>
    <row r="178" customFormat="false" ht="39.75" hidden="false" customHeight="true" outlineLevel="0" collapsed="false">
      <c r="A178" s="19" t="s">
        <v>29</v>
      </c>
      <c r="B178" s="21" t="s">
        <v>830</v>
      </c>
      <c r="C178" s="1" t="s">
        <v>831</v>
      </c>
      <c r="D178" s="13" t="s">
        <v>832</v>
      </c>
      <c r="E178" s="21" t="s">
        <v>833</v>
      </c>
      <c r="F178" s="1" t="s">
        <v>48</v>
      </c>
      <c r="G178" s="20" t="s">
        <v>823</v>
      </c>
      <c r="I178" s="21" t="s">
        <v>834</v>
      </c>
      <c r="J178" s="68" t="n">
        <v>8550</v>
      </c>
      <c r="K178" s="22" t="n">
        <v>0</v>
      </c>
      <c r="L178" s="68" t="n">
        <v>6450</v>
      </c>
      <c r="M178" s="69" t="n">
        <v>15000</v>
      </c>
      <c r="N178" s="1" t="n">
        <v>0</v>
      </c>
      <c r="AB178" s="3" t="n">
        <v>46209</v>
      </c>
      <c r="AC178" s="3" t="n">
        <v>46758</v>
      </c>
      <c r="AD178" s="3" t="n">
        <v>46849</v>
      </c>
      <c r="AE178" s="1" t="n">
        <v>86329</v>
      </c>
      <c r="AF178" s="1" t="s">
        <v>38</v>
      </c>
    </row>
    <row r="179" customFormat="false" ht="39.75" hidden="false" customHeight="true" outlineLevel="0" collapsed="false">
      <c r="A179" s="19" t="s">
        <v>29</v>
      </c>
      <c r="B179" s="21" t="s">
        <v>835</v>
      </c>
      <c r="C179" s="1" t="s">
        <v>316</v>
      </c>
      <c r="D179" s="13" t="s">
        <v>836</v>
      </c>
      <c r="E179" s="21" t="s">
        <v>837</v>
      </c>
      <c r="F179" s="1" t="s">
        <v>48</v>
      </c>
      <c r="G179" s="20" t="s">
        <v>823</v>
      </c>
      <c r="I179" s="21" t="s">
        <v>838</v>
      </c>
      <c r="J179" s="68" t="n">
        <v>20730.74</v>
      </c>
      <c r="K179" s="22" t="n">
        <v>0</v>
      </c>
      <c r="L179" s="68" t="n">
        <v>9000</v>
      </c>
      <c r="M179" s="68" t="n">
        <v>29730.74</v>
      </c>
      <c r="N179" s="1" t="n">
        <v>0</v>
      </c>
      <c r="AB179" s="3" t="n">
        <v>46212</v>
      </c>
      <c r="AC179" s="3" t="n">
        <v>46577</v>
      </c>
      <c r="AD179" s="3" t="n">
        <v>46669</v>
      </c>
      <c r="AE179" s="1" t="n">
        <v>86447</v>
      </c>
      <c r="AF179" s="1" t="s">
        <v>38</v>
      </c>
    </row>
    <row r="180" customFormat="false" ht="39.75" hidden="false" customHeight="true" outlineLevel="0" collapsed="false">
      <c r="A180" s="19" t="s">
        <v>29</v>
      </c>
      <c r="B180" s="21" t="s">
        <v>839</v>
      </c>
      <c r="C180" s="1" t="s">
        <v>145</v>
      </c>
      <c r="D180" s="13" t="s">
        <v>840</v>
      </c>
      <c r="E180" s="13" t="s">
        <v>841</v>
      </c>
      <c r="F180" s="1" t="s">
        <v>34</v>
      </c>
      <c r="G180" s="20" t="s">
        <v>823</v>
      </c>
      <c r="H180" s="66" t="s">
        <v>828</v>
      </c>
      <c r="I180" s="21" t="s">
        <v>842</v>
      </c>
      <c r="J180" s="68" t="n">
        <v>49939.45</v>
      </c>
      <c r="K180" s="22" t="n">
        <v>0</v>
      </c>
      <c r="L180" s="22" t="n">
        <v>0</v>
      </c>
      <c r="M180" s="68" t="n">
        <v>49939.45</v>
      </c>
      <c r="N180" s="1" t="n">
        <v>0</v>
      </c>
      <c r="AB180" s="3" t="n">
        <v>46141</v>
      </c>
      <c r="AC180" s="3" t="n">
        <v>46506</v>
      </c>
      <c r="AD180" s="3" t="n">
        <v>46597</v>
      </c>
      <c r="AE180" s="1" t="n">
        <v>84029</v>
      </c>
      <c r="AF180" s="1" t="s">
        <v>38</v>
      </c>
    </row>
    <row r="181" customFormat="false" ht="39.75" hidden="false" customHeight="true" outlineLevel="0" collapsed="false">
      <c r="A181" s="19" t="s">
        <v>29</v>
      </c>
      <c r="B181" s="21" t="s">
        <v>843</v>
      </c>
      <c r="C181" s="1" t="s">
        <v>844</v>
      </c>
      <c r="D181" s="13" t="s">
        <v>845</v>
      </c>
      <c r="E181" s="21" t="s">
        <v>846</v>
      </c>
      <c r="F181" s="1" t="s">
        <v>48</v>
      </c>
      <c r="G181" s="20" t="s">
        <v>823</v>
      </c>
      <c r="I181" s="20" t="s">
        <v>847</v>
      </c>
      <c r="J181" s="68" t="n">
        <v>12050</v>
      </c>
      <c r="K181" s="22" t="n">
        <v>0</v>
      </c>
      <c r="L181" s="68" t="n">
        <v>4450</v>
      </c>
      <c r="M181" s="68" t="n">
        <v>16500</v>
      </c>
      <c r="N181" s="1" t="n">
        <v>0</v>
      </c>
      <c r="AB181" s="3" t="n">
        <v>46191</v>
      </c>
      <c r="AC181" s="3" t="n">
        <v>46586</v>
      </c>
      <c r="AD181" s="3" t="n">
        <v>46678</v>
      </c>
      <c r="AE181" s="1" t="n">
        <v>85854</v>
      </c>
      <c r="AF181" s="1" t="s">
        <v>38</v>
      </c>
    </row>
    <row r="182" customFormat="false" ht="39.75" hidden="false" customHeight="true" outlineLevel="0" collapsed="false">
      <c r="A182" s="19" t="s">
        <v>29</v>
      </c>
      <c r="B182" s="40" t="s">
        <v>848</v>
      </c>
      <c r="C182" s="72" t="s">
        <v>676</v>
      </c>
      <c r="D182" s="21" t="s">
        <v>806</v>
      </c>
      <c r="E182" s="72" t="s">
        <v>849</v>
      </c>
      <c r="F182" s="42" t="s">
        <v>34</v>
      </c>
      <c r="G182" s="21" t="s">
        <v>808</v>
      </c>
      <c r="H182" s="40"/>
      <c r="I182" s="21" t="s">
        <v>809</v>
      </c>
      <c r="J182" s="72" t="n">
        <v>42950</v>
      </c>
      <c r="K182" s="73"/>
      <c r="L182" s="42" t="n">
        <v>859000</v>
      </c>
      <c r="M182" s="33" t="n">
        <f aca="false">SUM(J182,K182,L182)</f>
        <v>901950</v>
      </c>
      <c r="AB182" s="3" t="n">
        <v>46141</v>
      </c>
      <c r="AC182" s="3" t="n">
        <v>46872</v>
      </c>
      <c r="AD182" s="3" t="n">
        <v>46963</v>
      </c>
      <c r="AE182" s="1" t="n">
        <v>84082</v>
      </c>
      <c r="AF182" s="1" t="s">
        <v>38</v>
      </c>
    </row>
    <row r="183" customFormat="false" ht="39.75" hidden="false" customHeight="true" outlineLevel="0" collapsed="false">
      <c r="A183" s="19" t="s">
        <v>29</v>
      </c>
      <c r="B183" s="40" t="s">
        <v>850</v>
      </c>
      <c r="C183" s="72" t="s">
        <v>679</v>
      </c>
      <c r="D183" s="21" t="s">
        <v>806</v>
      </c>
      <c r="E183" s="72" t="s">
        <v>851</v>
      </c>
      <c r="F183" s="42" t="s">
        <v>124</v>
      </c>
      <c r="G183" s="21" t="s">
        <v>808</v>
      </c>
      <c r="H183" s="40"/>
      <c r="I183" s="21" t="s">
        <v>809</v>
      </c>
      <c r="J183" s="72" t="n">
        <v>4639.19</v>
      </c>
      <c r="K183" s="73"/>
      <c r="L183" s="42" t="n">
        <v>92783.82</v>
      </c>
      <c r="M183" s="33" t="n">
        <f aca="false">SUM(J183,K183,L183)</f>
        <v>97423.01</v>
      </c>
      <c r="AB183" s="3" t="n">
        <v>46146</v>
      </c>
      <c r="AC183" s="3" t="n">
        <v>46877</v>
      </c>
      <c r="AD183" s="3" t="n">
        <v>46969</v>
      </c>
      <c r="AE183" s="1" t="n">
        <v>84449</v>
      </c>
      <c r="AF183" s="1" t="s">
        <v>38</v>
      </c>
    </row>
    <row r="184" customFormat="false" ht="39.75" hidden="false" customHeight="true" outlineLevel="0" collapsed="false">
      <c r="A184" s="19" t="s">
        <v>29</v>
      </c>
      <c r="B184" s="40" t="s">
        <v>852</v>
      </c>
      <c r="C184" s="72" t="s">
        <v>853</v>
      </c>
      <c r="D184" s="21" t="s">
        <v>806</v>
      </c>
      <c r="E184" s="72" t="s">
        <v>854</v>
      </c>
      <c r="F184" s="42" t="s">
        <v>48</v>
      </c>
      <c r="G184" s="21" t="s">
        <v>808</v>
      </c>
      <c r="H184" s="40"/>
      <c r="I184" s="21" t="s">
        <v>809</v>
      </c>
      <c r="J184" s="72" t="n">
        <v>235023.8</v>
      </c>
      <c r="K184" s="73"/>
      <c r="L184" s="42" t="n">
        <v>4700476</v>
      </c>
      <c r="M184" s="33" t="n">
        <f aca="false">SUM(J184,K184,L184)</f>
        <v>4935499.8</v>
      </c>
      <c r="AB184" s="3" t="n">
        <v>46142</v>
      </c>
      <c r="AC184" s="3" t="n">
        <v>46873</v>
      </c>
      <c r="AD184" s="3" t="n">
        <v>46964</v>
      </c>
      <c r="AE184" s="1" t="n">
        <v>84094</v>
      </c>
      <c r="AF184" s="1" t="s">
        <v>38</v>
      </c>
    </row>
    <row r="185" customFormat="false" ht="39.75" hidden="false" customHeight="true" outlineLevel="0" collapsed="false">
      <c r="A185" s="19" t="s">
        <v>29</v>
      </c>
      <c r="B185" s="40" t="s">
        <v>855</v>
      </c>
      <c r="C185" s="72" t="s">
        <v>803</v>
      </c>
      <c r="D185" s="21" t="s">
        <v>806</v>
      </c>
      <c r="E185" s="72" t="s">
        <v>856</v>
      </c>
      <c r="F185" s="42" t="s">
        <v>124</v>
      </c>
      <c r="G185" s="21" t="s">
        <v>808</v>
      </c>
      <c r="H185" s="40"/>
      <c r="I185" s="21" t="s">
        <v>809</v>
      </c>
      <c r="J185" s="72" t="n">
        <v>7200</v>
      </c>
      <c r="K185" s="73"/>
      <c r="L185" s="74" t="n">
        <v>144000</v>
      </c>
      <c r="M185" s="33" t="n">
        <f aca="false">SUM(J185,K185,L185)</f>
        <v>151200</v>
      </c>
    </row>
    <row r="186" customFormat="false" ht="39.75" hidden="false" customHeight="true" outlineLevel="0" collapsed="false">
      <c r="A186" s="19" t="s">
        <v>29</v>
      </c>
      <c r="B186" s="40" t="s">
        <v>857</v>
      </c>
      <c r="C186" s="72" t="s">
        <v>858</v>
      </c>
      <c r="D186" s="21" t="s">
        <v>806</v>
      </c>
      <c r="E186" s="72" t="s">
        <v>859</v>
      </c>
      <c r="F186" s="42" t="s">
        <v>860</v>
      </c>
      <c r="G186" s="21" t="s">
        <v>808</v>
      </c>
      <c r="H186" s="40"/>
      <c r="I186" s="21" t="s">
        <v>809</v>
      </c>
      <c r="J186" s="72" t="n">
        <v>68053.5</v>
      </c>
      <c r="K186" s="73"/>
      <c r="L186" s="74" t="n">
        <v>1361069.91</v>
      </c>
      <c r="M186" s="74" t="n">
        <f aca="false">SUM(J186:L186)</f>
        <v>1429123.41</v>
      </c>
      <c r="AB186" s="3" t="n">
        <v>46185</v>
      </c>
      <c r="AC186" s="3" t="n">
        <v>46916</v>
      </c>
      <c r="AD186" s="3" t="n">
        <v>47008</v>
      </c>
      <c r="AE186" s="1" t="n">
        <v>85659</v>
      </c>
      <c r="AF186" s="1" t="s">
        <v>38</v>
      </c>
    </row>
    <row r="187" customFormat="false" ht="39.75" hidden="false" customHeight="true" outlineLevel="0" collapsed="false">
      <c r="A187" s="19" t="s">
        <v>29</v>
      </c>
      <c r="B187" s="40" t="s">
        <v>861</v>
      </c>
      <c r="C187" s="72" t="s">
        <v>862</v>
      </c>
      <c r="D187" s="21" t="s">
        <v>806</v>
      </c>
      <c r="E187" s="72" t="s">
        <v>863</v>
      </c>
      <c r="F187" s="42" t="s">
        <v>59</v>
      </c>
      <c r="G187" s="21" t="s">
        <v>808</v>
      </c>
      <c r="H187" s="40"/>
      <c r="I187" s="21" t="s">
        <v>809</v>
      </c>
      <c r="J187" s="72"/>
      <c r="K187" s="73"/>
      <c r="L187" s="74" t="n">
        <v>182000</v>
      </c>
      <c r="M187" s="74" t="n">
        <f aca="false">SUM(J187:L187)</f>
        <v>182000</v>
      </c>
      <c r="AB187" s="3" t="n">
        <v>46233</v>
      </c>
      <c r="AC187" s="3" t="n">
        <v>46964</v>
      </c>
      <c r="AD187" s="3" t="n">
        <v>47056</v>
      </c>
      <c r="AE187" s="1" t="n">
        <v>87092</v>
      </c>
      <c r="AF187" s="1" t="s">
        <v>38</v>
      </c>
    </row>
    <row r="188" customFormat="false" ht="39.75" hidden="false" customHeight="true" outlineLevel="0" collapsed="false">
      <c r="A188" s="19" t="s">
        <v>29</v>
      </c>
      <c r="B188" s="1" t="s">
        <v>864</v>
      </c>
      <c r="C188" s="1" t="s">
        <v>865</v>
      </c>
      <c r="D188" s="13" t="s">
        <v>866</v>
      </c>
      <c r="E188" s="20" t="s">
        <v>867</v>
      </c>
      <c r="F188" s="1" t="s">
        <v>48</v>
      </c>
      <c r="G188" s="21" t="s">
        <v>868</v>
      </c>
      <c r="I188" s="20" t="s">
        <v>869</v>
      </c>
      <c r="J188" s="68" t="n">
        <v>21010</v>
      </c>
      <c r="K188" s="22" t="n">
        <v>0</v>
      </c>
      <c r="L188" s="22" t="n">
        <v>0</v>
      </c>
      <c r="M188" s="68" t="n">
        <v>21010</v>
      </c>
      <c r="N188" s="1" t="n">
        <v>0</v>
      </c>
      <c r="AB188" s="3" t="n">
        <v>46276</v>
      </c>
      <c r="AC188" s="3" t="n">
        <v>47007</v>
      </c>
      <c r="AD188" s="3" t="n">
        <v>47098</v>
      </c>
      <c r="AE188" s="1" t="n">
        <v>87923</v>
      </c>
      <c r="AF188" s="1" t="s">
        <v>38</v>
      </c>
    </row>
    <row r="189" customFormat="false" ht="39.75" hidden="false" customHeight="true" outlineLevel="0" collapsed="false">
      <c r="A189" s="19" t="s">
        <v>29</v>
      </c>
      <c r="B189" s="1" t="s">
        <v>870</v>
      </c>
      <c r="C189" s="13" t="s">
        <v>871</v>
      </c>
      <c r="D189" s="13" t="s">
        <v>872</v>
      </c>
      <c r="E189" s="13" t="s">
        <v>873</v>
      </c>
      <c r="F189" s="1" t="s">
        <v>48</v>
      </c>
      <c r="G189" s="21" t="s">
        <v>823</v>
      </c>
      <c r="H189" s="66" t="s">
        <v>828</v>
      </c>
      <c r="I189" s="20" t="s">
        <v>874</v>
      </c>
      <c r="J189" s="68" t="n">
        <v>50000</v>
      </c>
      <c r="K189" s="22" t="n">
        <v>0</v>
      </c>
      <c r="L189" s="22" t="n">
        <v>0</v>
      </c>
      <c r="M189" s="68" t="n">
        <v>50000</v>
      </c>
      <c r="N189" s="1" t="n">
        <v>0</v>
      </c>
      <c r="O189" s="22" t="n">
        <v>50000</v>
      </c>
      <c r="P189" s="31" t="n">
        <v>46162</v>
      </c>
      <c r="AB189" s="3" t="n">
        <v>46142</v>
      </c>
      <c r="AC189" s="3" t="n">
        <v>46295</v>
      </c>
      <c r="AD189" s="3" t="n">
        <v>46386</v>
      </c>
      <c r="AE189" s="1" t="n">
        <v>84087</v>
      </c>
      <c r="AF189" s="1" t="s">
        <v>38</v>
      </c>
    </row>
    <row r="190" customFormat="false" ht="39.75" hidden="false" customHeight="true" outlineLevel="0" collapsed="false">
      <c r="A190" s="19" t="s">
        <v>29</v>
      </c>
      <c r="B190" s="1" t="s">
        <v>875</v>
      </c>
      <c r="C190" s="1" t="s">
        <v>456</v>
      </c>
      <c r="D190" s="1" t="s">
        <v>876</v>
      </c>
      <c r="E190" s="13" t="s">
        <v>877</v>
      </c>
      <c r="F190" s="1" t="s">
        <v>91</v>
      </c>
      <c r="G190" s="21" t="s">
        <v>878</v>
      </c>
      <c r="H190" s="75" t="s">
        <v>443</v>
      </c>
      <c r="I190" s="21" t="s">
        <v>879</v>
      </c>
      <c r="J190" s="68" t="n">
        <v>20120</v>
      </c>
      <c r="K190" s="68" t="n">
        <v>41166.55</v>
      </c>
      <c r="L190" s="22" t="n">
        <v>0</v>
      </c>
      <c r="M190" s="69" t="n">
        <v>61286.55</v>
      </c>
      <c r="N190" s="1" t="n">
        <v>2</v>
      </c>
      <c r="O190" s="76" t="n">
        <v>61286.55</v>
      </c>
      <c r="P190" s="31" t="n">
        <v>46157</v>
      </c>
      <c r="AB190" s="3" t="n">
        <v>46134</v>
      </c>
      <c r="AC190" s="3" t="n">
        <v>46326</v>
      </c>
      <c r="AD190" s="3" t="n">
        <v>46418</v>
      </c>
      <c r="AE190" s="1" t="n">
        <v>83930</v>
      </c>
      <c r="AF190" s="1" t="s">
        <v>38</v>
      </c>
    </row>
    <row r="191" customFormat="false" ht="39.75" hidden="false" customHeight="true" outlineLevel="0" collapsed="false">
      <c r="A191" s="19" t="s">
        <v>29</v>
      </c>
      <c r="B191" s="1" t="s">
        <v>880</v>
      </c>
      <c r="C191" s="1" t="s">
        <v>543</v>
      </c>
      <c r="D191" s="13" t="s">
        <v>881</v>
      </c>
      <c r="E191" s="21" t="s">
        <v>882</v>
      </c>
      <c r="F191" s="1" t="s">
        <v>233</v>
      </c>
      <c r="G191" s="20" t="s">
        <v>883</v>
      </c>
      <c r="H191" s="20" t="s">
        <v>737</v>
      </c>
      <c r="I191" s="21" t="s">
        <v>884</v>
      </c>
      <c r="J191" s="68" t="n">
        <v>111905.35</v>
      </c>
      <c r="K191" s="22" t="n">
        <v>0</v>
      </c>
      <c r="L191" s="22" t="n">
        <v>0</v>
      </c>
      <c r="M191" s="68" t="n">
        <v>111905.35</v>
      </c>
      <c r="N191" s="1" t="n">
        <v>0</v>
      </c>
      <c r="AB191" s="3" t="n">
        <v>46156</v>
      </c>
      <c r="AC191" s="3" t="n">
        <v>46887</v>
      </c>
      <c r="AD191" s="3" t="n">
        <v>46979</v>
      </c>
      <c r="AE191" s="1" t="n">
        <v>84508</v>
      </c>
      <c r="AF191" s="1" t="s">
        <v>38</v>
      </c>
    </row>
    <row r="192" customFormat="false" ht="39.75" hidden="false" customHeight="true" outlineLevel="0" collapsed="false">
      <c r="A192" s="19" t="s">
        <v>29</v>
      </c>
      <c r="B192" s="1" t="s">
        <v>885</v>
      </c>
      <c r="C192" s="1" t="s">
        <v>871</v>
      </c>
      <c r="D192" s="1" t="s">
        <v>886</v>
      </c>
      <c r="E192" s="20" t="s">
        <v>887</v>
      </c>
      <c r="F192" s="1" t="s">
        <v>48</v>
      </c>
      <c r="G192" s="21" t="s">
        <v>888</v>
      </c>
      <c r="H192" s="20" t="s">
        <v>889</v>
      </c>
      <c r="I192" s="20" t="s">
        <v>890</v>
      </c>
      <c r="J192" s="68" t="n">
        <v>799697.6</v>
      </c>
      <c r="K192" s="22" t="n">
        <v>0</v>
      </c>
      <c r="L192" s="69" t="n">
        <v>1200302.4</v>
      </c>
      <c r="M192" s="68" t="n">
        <v>2000000</v>
      </c>
      <c r="N192" s="1" t="n">
        <v>0</v>
      </c>
      <c r="O192" s="22" t="n">
        <v>1468000</v>
      </c>
      <c r="P192" s="31" t="n">
        <v>46162</v>
      </c>
      <c r="AB192" s="3" t="n">
        <v>46142</v>
      </c>
      <c r="AC192" s="3" t="n">
        <v>46812</v>
      </c>
      <c r="AD192" s="3" t="n">
        <v>46903</v>
      </c>
      <c r="AE192" s="1" t="n">
        <v>84118</v>
      </c>
      <c r="AF192" s="1" t="s">
        <v>38</v>
      </c>
    </row>
    <row r="193" customFormat="false" ht="39.75" hidden="false" customHeight="true" outlineLevel="0" collapsed="false">
      <c r="A193" s="19" t="s">
        <v>29</v>
      </c>
      <c r="B193" s="1" t="s">
        <v>891</v>
      </c>
      <c r="C193" s="20" t="s">
        <v>609</v>
      </c>
      <c r="D193" s="21" t="s">
        <v>892</v>
      </c>
      <c r="E193" s="21" t="s">
        <v>893</v>
      </c>
      <c r="F193" s="20" t="s">
        <v>612</v>
      </c>
      <c r="G193" s="21" t="s">
        <v>894</v>
      </c>
      <c r="H193" s="20" t="s">
        <v>515</v>
      </c>
      <c r="I193" s="21" t="s">
        <v>895</v>
      </c>
      <c r="J193" s="22" t="n">
        <v>0</v>
      </c>
      <c r="K193" s="68" t="n">
        <v>15080</v>
      </c>
      <c r="L193" s="22" t="n">
        <v>0</v>
      </c>
      <c r="M193" s="68" t="n">
        <v>15080</v>
      </c>
      <c r="N193" s="1" t="n">
        <v>1</v>
      </c>
      <c r="AB193" s="3" t="n">
        <v>46160</v>
      </c>
      <c r="AC193" s="3" t="n">
        <v>46252</v>
      </c>
      <c r="AD193" s="3" t="n">
        <v>46344</v>
      </c>
      <c r="AE193" s="1" t="n">
        <v>84907</v>
      </c>
      <c r="AF193" s="1" t="s">
        <v>38</v>
      </c>
    </row>
    <row r="194" customFormat="false" ht="39.75" hidden="false" customHeight="true" outlineLevel="0" collapsed="false">
      <c r="A194" s="19" t="s">
        <v>29</v>
      </c>
      <c r="B194" s="1" t="s">
        <v>896</v>
      </c>
      <c r="C194" s="20" t="s">
        <v>609</v>
      </c>
      <c r="D194" s="13" t="s">
        <v>897</v>
      </c>
      <c r="E194" s="20" t="s">
        <v>898</v>
      </c>
      <c r="F194" s="1" t="s">
        <v>612</v>
      </c>
      <c r="G194" s="21" t="s">
        <v>894</v>
      </c>
      <c r="H194" s="20" t="s">
        <v>515</v>
      </c>
      <c r="I194" s="21" t="s">
        <v>899</v>
      </c>
      <c r="J194" s="22" t="n">
        <v>0</v>
      </c>
      <c r="K194" s="68" t="n">
        <v>15080</v>
      </c>
      <c r="L194" s="22" t="n">
        <v>0</v>
      </c>
      <c r="M194" s="68" t="n">
        <v>15080</v>
      </c>
      <c r="N194" s="1" t="n">
        <v>1</v>
      </c>
      <c r="AB194" s="3" t="n">
        <v>46153</v>
      </c>
      <c r="AC194" s="3" t="n">
        <v>46245</v>
      </c>
      <c r="AD194" s="3" t="n">
        <v>46337</v>
      </c>
      <c r="AE194" s="1" t="n">
        <v>84524</v>
      </c>
      <c r="AF194" s="1" t="s">
        <v>38</v>
      </c>
    </row>
    <row r="195" customFormat="false" ht="39.75" hidden="false" customHeight="true" outlineLevel="0" collapsed="false">
      <c r="A195" s="19" t="s">
        <v>29</v>
      </c>
      <c r="B195" s="1" t="s">
        <v>900</v>
      </c>
      <c r="C195" s="1" t="s">
        <v>510</v>
      </c>
      <c r="D195" s="13" t="s">
        <v>901</v>
      </c>
      <c r="E195" s="21" t="s">
        <v>902</v>
      </c>
      <c r="F195" s="1" t="s">
        <v>513</v>
      </c>
      <c r="G195" s="21" t="s">
        <v>894</v>
      </c>
      <c r="H195" s="20" t="s">
        <v>515</v>
      </c>
      <c r="I195" s="20" t="s">
        <v>903</v>
      </c>
      <c r="J195" s="22" t="n">
        <v>0</v>
      </c>
      <c r="K195" s="68" t="n">
        <v>15080</v>
      </c>
      <c r="L195" s="22" t="n">
        <v>0</v>
      </c>
      <c r="M195" s="68" t="n">
        <v>15080</v>
      </c>
      <c r="N195" s="1" t="n">
        <v>1</v>
      </c>
      <c r="AB195" s="3" t="n">
        <v>46153</v>
      </c>
      <c r="AC195" s="3" t="n">
        <v>46184</v>
      </c>
      <c r="AD195" s="3" t="n">
        <v>46276</v>
      </c>
      <c r="AE195" s="1" t="n">
        <v>84481</v>
      </c>
      <c r="AF195" s="1" t="s">
        <v>38</v>
      </c>
    </row>
    <row r="196" customFormat="false" ht="39.75" hidden="false" customHeight="true" outlineLevel="0" collapsed="false">
      <c r="A196" s="19" t="s">
        <v>29</v>
      </c>
      <c r="B196" s="1" t="s">
        <v>904</v>
      </c>
      <c r="C196" s="1" t="s">
        <v>496</v>
      </c>
      <c r="D196" s="13" t="s">
        <v>905</v>
      </c>
      <c r="E196" s="21" t="s">
        <v>906</v>
      </c>
      <c r="F196" s="1" t="s">
        <v>34</v>
      </c>
      <c r="G196" s="21" t="s">
        <v>894</v>
      </c>
      <c r="H196" s="20" t="s">
        <v>515</v>
      </c>
      <c r="I196" s="20" t="s">
        <v>907</v>
      </c>
      <c r="J196" s="22" t="n">
        <v>0</v>
      </c>
      <c r="K196" s="68" t="n">
        <v>15080</v>
      </c>
      <c r="L196" s="22" t="n">
        <v>0</v>
      </c>
      <c r="M196" s="68" t="n">
        <v>15080</v>
      </c>
      <c r="N196" s="1" t="n">
        <v>1</v>
      </c>
      <c r="AB196" s="3" t="n">
        <v>46150</v>
      </c>
      <c r="AC196" s="3" t="n">
        <v>46264</v>
      </c>
      <c r="AD196" s="3" t="n">
        <v>46356</v>
      </c>
      <c r="AE196" s="1" t="n">
        <v>84393</v>
      </c>
      <c r="AF196" s="1" t="s">
        <v>38</v>
      </c>
    </row>
    <row r="197" customFormat="false" ht="39.75" hidden="false" customHeight="true" outlineLevel="0" collapsed="false">
      <c r="A197" s="19" t="s">
        <v>29</v>
      </c>
      <c r="B197" s="1" t="s">
        <v>908</v>
      </c>
      <c r="C197" s="1" t="s">
        <v>490</v>
      </c>
      <c r="D197" s="13" t="s">
        <v>909</v>
      </c>
      <c r="E197" s="13" t="s">
        <v>910</v>
      </c>
      <c r="F197" s="1" t="s">
        <v>48</v>
      </c>
      <c r="G197" s="21" t="s">
        <v>894</v>
      </c>
      <c r="H197" s="20" t="s">
        <v>515</v>
      </c>
      <c r="I197" s="21" t="s">
        <v>911</v>
      </c>
      <c r="J197" s="22" t="n">
        <v>0</v>
      </c>
      <c r="K197" s="68" t="n">
        <v>15080</v>
      </c>
      <c r="L197" s="22" t="n">
        <v>0</v>
      </c>
      <c r="M197" s="68" t="n">
        <v>15080</v>
      </c>
      <c r="N197" s="1" t="n">
        <v>1</v>
      </c>
      <c r="AB197" s="3" t="n">
        <v>46157</v>
      </c>
      <c r="AC197" s="3" t="n">
        <v>46249</v>
      </c>
      <c r="AD197" s="3" t="n">
        <v>46341</v>
      </c>
      <c r="AE197" s="1" t="n">
        <v>84921</v>
      </c>
      <c r="AF197" s="1" t="s">
        <v>38</v>
      </c>
    </row>
    <row r="198" customFormat="false" ht="39.75" hidden="false" customHeight="true" outlineLevel="0" collapsed="false">
      <c r="A198" s="19" t="s">
        <v>29</v>
      </c>
      <c r="B198" s="1" t="s">
        <v>912</v>
      </c>
      <c r="C198" s="1" t="s">
        <v>496</v>
      </c>
      <c r="D198" s="1" t="s">
        <v>913</v>
      </c>
      <c r="E198" s="13" t="s">
        <v>914</v>
      </c>
      <c r="F198" s="1" t="s">
        <v>34</v>
      </c>
      <c r="G198" s="21" t="s">
        <v>894</v>
      </c>
      <c r="H198" s="20" t="s">
        <v>515</v>
      </c>
      <c r="I198" s="21" t="s">
        <v>915</v>
      </c>
      <c r="J198" s="22" t="n">
        <v>0</v>
      </c>
      <c r="K198" s="68" t="n">
        <v>15080</v>
      </c>
      <c r="L198" s="22" t="n">
        <v>0</v>
      </c>
      <c r="M198" s="68" t="n">
        <v>15080</v>
      </c>
      <c r="N198" s="1" t="n">
        <v>1</v>
      </c>
      <c r="AB198" s="3" t="n">
        <v>46150</v>
      </c>
      <c r="AC198" s="3" t="n">
        <v>46242</v>
      </c>
      <c r="AD198" s="3" t="n">
        <v>46334</v>
      </c>
      <c r="AE198" s="1" t="n">
        <v>84408</v>
      </c>
      <c r="AF198" s="1" t="s">
        <v>38</v>
      </c>
    </row>
    <row r="199" customFormat="false" ht="39.75" hidden="false" customHeight="true" outlineLevel="0" collapsed="false">
      <c r="A199" s="19" t="s">
        <v>29</v>
      </c>
      <c r="B199" s="1" t="s">
        <v>916</v>
      </c>
      <c r="C199" s="1" t="s">
        <v>411</v>
      </c>
      <c r="D199" s="13" t="s">
        <v>917</v>
      </c>
      <c r="E199" s="20" t="s">
        <v>918</v>
      </c>
      <c r="F199" s="1" t="s">
        <v>59</v>
      </c>
      <c r="G199" s="21" t="s">
        <v>894</v>
      </c>
      <c r="H199" s="20" t="s">
        <v>515</v>
      </c>
      <c r="I199" s="21" t="s">
        <v>919</v>
      </c>
      <c r="J199" s="22" t="n">
        <v>0</v>
      </c>
      <c r="K199" s="68" t="n">
        <v>15080</v>
      </c>
      <c r="L199" s="22" t="n">
        <v>0</v>
      </c>
      <c r="M199" s="68" t="n">
        <v>15080</v>
      </c>
      <c r="N199" s="1" t="n">
        <v>1</v>
      </c>
      <c r="O199" s="22" t="n">
        <v>15080</v>
      </c>
      <c r="P199" s="31" t="n">
        <v>46183</v>
      </c>
      <c r="AB199" s="3" t="n">
        <v>46156</v>
      </c>
      <c r="AC199" s="3" t="n">
        <v>46294</v>
      </c>
      <c r="AD199" s="3" t="n">
        <v>46385</v>
      </c>
      <c r="AE199" s="1" t="n">
        <v>84535</v>
      </c>
      <c r="AF199" s="1" t="s">
        <v>38</v>
      </c>
    </row>
    <row r="200" customFormat="false" ht="39.75" hidden="false" customHeight="true" outlineLevel="0" collapsed="false">
      <c r="A200" s="19" t="s">
        <v>29</v>
      </c>
      <c r="B200" s="1" t="s">
        <v>920</v>
      </c>
      <c r="C200" s="1" t="s">
        <v>496</v>
      </c>
      <c r="D200" s="1" t="s">
        <v>921</v>
      </c>
      <c r="E200" s="20" t="s">
        <v>922</v>
      </c>
      <c r="F200" s="1" t="s">
        <v>34</v>
      </c>
      <c r="G200" s="21" t="s">
        <v>894</v>
      </c>
      <c r="H200" s="20" t="s">
        <v>515</v>
      </c>
      <c r="I200" s="20" t="s">
        <v>923</v>
      </c>
      <c r="J200" s="22" t="n">
        <v>0</v>
      </c>
      <c r="K200" s="68" t="n">
        <v>15080</v>
      </c>
      <c r="L200" s="22" t="n">
        <v>0</v>
      </c>
      <c r="M200" s="68" t="n">
        <v>15080</v>
      </c>
      <c r="N200" s="1" t="n">
        <v>1</v>
      </c>
      <c r="AB200" s="3" t="n">
        <v>46150</v>
      </c>
      <c r="AC200" s="3" t="n">
        <v>46242</v>
      </c>
      <c r="AD200" s="3" t="n">
        <v>46334</v>
      </c>
      <c r="AE200" s="1" t="n">
        <v>84414</v>
      </c>
      <c r="AF200" s="1" t="s">
        <v>38</v>
      </c>
    </row>
    <row r="201" customFormat="false" ht="39.75" hidden="false" customHeight="true" outlineLevel="0" collapsed="false">
      <c r="A201" s="19" t="s">
        <v>29</v>
      </c>
      <c r="B201" s="1" t="s">
        <v>924</v>
      </c>
      <c r="C201" s="1" t="s">
        <v>411</v>
      </c>
      <c r="D201" s="13" t="s">
        <v>925</v>
      </c>
      <c r="E201" s="20" t="s">
        <v>926</v>
      </c>
      <c r="F201" s="1" t="s">
        <v>59</v>
      </c>
      <c r="G201" s="21" t="s">
        <v>894</v>
      </c>
      <c r="H201" s="20" t="s">
        <v>515</v>
      </c>
      <c r="I201" s="21" t="s">
        <v>927</v>
      </c>
      <c r="J201" s="22" t="n">
        <v>0</v>
      </c>
      <c r="K201" s="68" t="n">
        <v>15080</v>
      </c>
      <c r="L201" s="22" t="n">
        <v>0</v>
      </c>
      <c r="M201" s="68" t="n">
        <v>15080</v>
      </c>
      <c r="N201" s="1" t="n">
        <v>1</v>
      </c>
      <c r="O201" s="22" t="n">
        <v>15080</v>
      </c>
      <c r="P201" s="31" t="n">
        <v>46183</v>
      </c>
      <c r="AB201" s="3" t="n">
        <v>46168</v>
      </c>
      <c r="AC201" s="3" t="n">
        <v>46260</v>
      </c>
      <c r="AD201" s="3" t="n">
        <v>46352</v>
      </c>
      <c r="AE201" s="1" t="n">
        <v>85321</v>
      </c>
      <c r="AF201" s="1" t="s">
        <v>38</v>
      </c>
    </row>
    <row r="202" customFormat="false" ht="39.75" hidden="false" customHeight="true" outlineLevel="0" collapsed="false">
      <c r="A202" s="19" t="s">
        <v>29</v>
      </c>
      <c r="B202" s="1" t="s">
        <v>928</v>
      </c>
      <c r="C202" s="1" t="s">
        <v>121</v>
      </c>
      <c r="D202" s="13" t="s">
        <v>929</v>
      </c>
      <c r="E202" s="13" t="s">
        <v>930</v>
      </c>
      <c r="F202" s="1" t="s">
        <v>124</v>
      </c>
      <c r="G202" s="21" t="s">
        <v>888</v>
      </c>
      <c r="H202" s="20" t="s">
        <v>931</v>
      </c>
      <c r="I202" s="20" t="s">
        <v>932</v>
      </c>
      <c r="J202" s="69" t="n">
        <v>628386.5</v>
      </c>
      <c r="K202" s="69" t="n">
        <v>421500</v>
      </c>
      <c r="L202" s="69" t="n">
        <v>950000</v>
      </c>
      <c r="M202" s="68" t="n">
        <v>1999886.5</v>
      </c>
      <c r="N202" s="1" t="n">
        <v>11</v>
      </c>
      <c r="AB202" s="3" t="n">
        <v>46205</v>
      </c>
      <c r="AC202" s="3" t="n">
        <v>47850</v>
      </c>
      <c r="AD202" s="3" t="n">
        <v>47940</v>
      </c>
      <c r="AE202" s="1" t="n">
        <v>86302</v>
      </c>
      <c r="AF202" s="1" t="s">
        <v>38</v>
      </c>
    </row>
    <row r="203" customFormat="false" ht="39.75" hidden="false" customHeight="true" outlineLevel="0" collapsed="false">
      <c r="A203" s="19" t="s">
        <v>29</v>
      </c>
      <c r="B203" s="1" t="s">
        <v>933</v>
      </c>
      <c r="C203" s="1" t="s">
        <v>411</v>
      </c>
      <c r="D203" s="13" t="s">
        <v>934</v>
      </c>
      <c r="E203" s="21" t="s">
        <v>935</v>
      </c>
      <c r="F203" s="1" t="s">
        <v>59</v>
      </c>
      <c r="G203" s="21" t="s">
        <v>894</v>
      </c>
      <c r="H203" s="20" t="s">
        <v>515</v>
      </c>
      <c r="I203" s="20" t="s">
        <v>936</v>
      </c>
      <c r="J203" s="22" t="n">
        <v>0</v>
      </c>
      <c r="K203" s="68" t="n">
        <v>15080</v>
      </c>
      <c r="L203" s="22" t="n">
        <v>0</v>
      </c>
      <c r="M203" s="68" t="n">
        <v>15080</v>
      </c>
      <c r="N203" s="1" t="n">
        <v>1</v>
      </c>
      <c r="AB203" s="3" t="n">
        <v>46156</v>
      </c>
      <c r="AC203" s="3" t="n">
        <v>46248</v>
      </c>
      <c r="AD203" s="3" t="n">
        <v>46340</v>
      </c>
      <c r="AE203" s="1" t="n">
        <v>84514</v>
      </c>
      <c r="AF203" s="1" t="s">
        <v>38</v>
      </c>
    </row>
    <row r="204" customFormat="false" ht="39.75" hidden="false" customHeight="true" outlineLevel="0" collapsed="false">
      <c r="A204" s="19" t="s">
        <v>29</v>
      </c>
      <c r="B204" s="1" t="s">
        <v>937</v>
      </c>
      <c r="C204" s="1" t="s">
        <v>121</v>
      </c>
      <c r="D204" s="13" t="s">
        <v>938</v>
      </c>
      <c r="E204" s="21" t="s">
        <v>939</v>
      </c>
      <c r="F204" s="1" t="s">
        <v>124</v>
      </c>
      <c r="G204" s="21" t="s">
        <v>894</v>
      </c>
      <c r="H204" s="20" t="s">
        <v>515</v>
      </c>
      <c r="I204" s="21" t="s">
        <v>940</v>
      </c>
      <c r="J204" s="22" t="n">
        <v>0</v>
      </c>
      <c r="K204" s="68" t="n">
        <v>15080</v>
      </c>
      <c r="L204" s="22" t="n">
        <v>0</v>
      </c>
      <c r="M204" s="68" t="n">
        <v>15080</v>
      </c>
      <c r="N204" s="1" t="n">
        <v>1</v>
      </c>
      <c r="AB204" s="3" t="n">
        <v>46154</v>
      </c>
      <c r="AC204" s="3" t="n">
        <v>46246</v>
      </c>
      <c r="AD204" s="3" t="n">
        <v>46338</v>
      </c>
      <c r="AE204" s="1" t="n">
        <v>84489</v>
      </c>
      <c r="AF204" s="1" t="s">
        <v>38</v>
      </c>
    </row>
    <row r="205" customFormat="false" ht="39.75" hidden="false" customHeight="true" outlineLevel="0" collapsed="false">
      <c r="A205" s="19" t="s">
        <v>29</v>
      </c>
      <c r="B205" s="1" t="s">
        <v>941</v>
      </c>
      <c r="C205" s="1" t="s">
        <v>121</v>
      </c>
      <c r="D205" s="13" t="s">
        <v>942</v>
      </c>
      <c r="E205" s="13" t="s">
        <v>943</v>
      </c>
      <c r="F205" s="1" t="s">
        <v>124</v>
      </c>
      <c r="G205" s="21" t="s">
        <v>944</v>
      </c>
      <c r="H205" s="20" t="s">
        <v>945</v>
      </c>
      <c r="I205" s="21" t="s">
        <v>946</v>
      </c>
      <c r="J205" s="69" t="n">
        <v>25800</v>
      </c>
      <c r="K205" s="68" t="n">
        <v>336000</v>
      </c>
      <c r="L205" s="22" t="n">
        <v>0</v>
      </c>
      <c r="M205" s="68" t="n">
        <v>361800</v>
      </c>
      <c r="N205" s="1" t="n">
        <v>1</v>
      </c>
      <c r="AB205" s="3" t="n">
        <v>46160</v>
      </c>
      <c r="AC205" s="3" t="n">
        <v>46891</v>
      </c>
      <c r="AD205" s="3" t="n">
        <v>46983</v>
      </c>
      <c r="AE205" s="1" t="n">
        <v>84926</v>
      </c>
      <c r="AF205" s="1" t="s">
        <v>38</v>
      </c>
    </row>
    <row r="206" customFormat="false" ht="39.75" hidden="false" customHeight="true" outlineLevel="0" collapsed="false">
      <c r="A206" s="19" t="s">
        <v>29</v>
      </c>
      <c r="B206" s="1" t="s">
        <v>947</v>
      </c>
      <c r="C206" s="1" t="s">
        <v>411</v>
      </c>
      <c r="D206" s="13" t="s">
        <v>948</v>
      </c>
      <c r="E206" s="13" t="s">
        <v>949</v>
      </c>
      <c r="F206" s="1" t="s">
        <v>59</v>
      </c>
      <c r="G206" s="21" t="s">
        <v>950</v>
      </c>
      <c r="H206" s="20" t="s">
        <v>951</v>
      </c>
      <c r="I206" s="21" t="s">
        <v>952</v>
      </c>
      <c r="J206" s="68" t="n">
        <v>17894.4</v>
      </c>
      <c r="K206" s="68" t="n">
        <v>71189.02</v>
      </c>
      <c r="L206" s="22" t="n">
        <v>0</v>
      </c>
      <c r="M206" s="68" t="n">
        <v>89083.42</v>
      </c>
      <c r="N206" s="1" t="n">
        <v>2</v>
      </c>
      <c r="O206" s="22" t="n">
        <v>89083.42</v>
      </c>
      <c r="P206" s="31" t="n">
        <v>46183</v>
      </c>
      <c r="AB206" s="3" t="n">
        <v>46156</v>
      </c>
      <c r="AC206" s="3" t="n">
        <v>46340</v>
      </c>
      <c r="AD206" s="3" t="n">
        <v>46432</v>
      </c>
      <c r="AE206" s="1" t="n">
        <v>84512</v>
      </c>
      <c r="AF206" s="1" t="s">
        <v>38</v>
      </c>
    </row>
    <row r="207" customFormat="false" ht="39.75" hidden="false" customHeight="true" outlineLevel="0" collapsed="false">
      <c r="A207" s="19" t="s">
        <v>29</v>
      </c>
      <c r="B207" s="1" t="s">
        <v>953</v>
      </c>
      <c r="C207" s="1" t="s">
        <v>496</v>
      </c>
      <c r="D207" s="13" t="s">
        <v>954</v>
      </c>
      <c r="E207" s="21" t="s">
        <v>955</v>
      </c>
      <c r="F207" s="1" t="s">
        <v>34</v>
      </c>
      <c r="G207" s="21" t="s">
        <v>950</v>
      </c>
      <c r="H207" s="20" t="s">
        <v>956</v>
      </c>
      <c r="I207" s="21" t="s">
        <v>957</v>
      </c>
      <c r="J207" s="68" t="n">
        <v>26169.88</v>
      </c>
      <c r="K207" s="68" t="n">
        <v>61019.16</v>
      </c>
      <c r="L207" s="22" t="n">
        <v>0</v>
      </c>
      <c r="M207" s="68" t="n">
        <v>87189.04</v>
      </c>
      <c r="N207" s="1" t="n">
        <v>1</v>
      </c>
      <c r="AB207" s="3" t="n">
        <v>46150</v>
      </c>
      <c r="AC207" s="3" t="n">
        <v>46334</v>
      </c>
      <c r="AD207" s="3" t="n">
        <v>46426</v>
      </c>
      <c r="AE207" s="1" t="n">
        <v>84419</v>
      </c>
      <c r="AF207" s="1" t="s">
        <v>38</v>
      </c>
    </row>
    <row r="208" customFormat="false" ht="39.75" hidden="false" customHeight="true" outlineLevel="0" collapsed="false">
      <c r="A208" s="19" t="s">
        <v>29</v>
      </c>
      <c r="B208" s="1" t="s">
        <v>958</v>
      </c>
      <c r="C208" s="1" t="s">
        <v>510</v>
      </c>
      <c r="D208" s="21" t="s">
        <v>959</v>
      </c>
      <c r="E208" s="13" t="s">
        <v>960</v>
      </c>
      <c r="F208" s="1" t="s">
        <v>513</v>
      </c>
      <c r="G208" s="21" t="s">
        <v>950</v>
      </c>
      <c r="I208" s="21" t="s">
        <v>961</v>
      </c>
      <c r="J208" s="68" t="n">
        <v>16446</v>
      </c>
      <c r="K208" s="68" t="n">
        <v>40679.44</v>
      </c>
      <c r="L208" s="22" t="n">
        <v>0</v>
      </c>
      <c r="M208" s="68" t="n">
        <v>57125.44</v>
      </c>
      <c r="N208" s="1" t="n">
        <v>2</v>
      </c>
      <c r="AB208" s="3" t="n">
        <v>46195</v>
      </c>
      <c r="AC208" s="3" t="n">
        <v>46287</v>
      </c>
      <c r="AD208" s="3" t="n">
        <v>46378</v>
      </c>
      <c r="AE208" s="1" t="n">
        <v>85860</v>
      </c>
      <c r="AF208" s="1" t="s">
        <v>38</v>
      </c>
    </row>
    <row r="209" customFormat="false" ht="39.75" hidden="false" customHeight="true" outlineLevel="0" collapsed="false">
      <c r="A209" s="19" t="s">
        <v>29</v>
      </c>
      <c r="B209" s="1" t="s">
        <v>962</v>
      </c>
      <c r="C209" s="13" t="s">
        <v>490</v>
      </c>
      <c r="D209" s="13" t="s">
        <v>963</v>
      </c>
      <c r="E209" s="13" t="s">
        <v>910</v>
      </c>
      <c r="F209" s="1" t="s">
        <v>48</v>
      </c>
      <c r="G209" s="21" t="s">
        <v>950</v>
      </c>
      <c r="H209" s="20" t="s">
        <v>472</v>
      </c>
      <c r="I209" s="21" t="s">
        <v>964</v>
      </c>
      <c r="J209" s="69" t="n">
        <v>19894.4</v>
      </c>
      <c r="K209" s="68" t="n">
        <v>71189.02</v>
      </c>
      <c r="L209" s="22" t="n">
        <v>0</v>
      </c>
      <c r="M209" s="68" t="n">
        <v>91083.42</v>
      </c>
      <c r="N209" s="1" t="n">
        <v>2</v>
      </c>
      <c r="AB209" s="3" t="n">
        <v>46160</v>
      </c>
      <c r="AC209" s="3" t="n">
        <v>46344</v>
      </c>
      <c r="AD209" s="3" t="n">
        <v>46436</v>
      </c>
      <c r="AE209" s="1" t="n">
        <v>84949</v>
      </c>
      <c r="AF209" s="1" t="s">
        <v>38</v>
      </c>
    </row>
    <row r="210" customFormat="false" ht="39.75" hidden="false" customHeight="true" outlineLevel="0" collapsed="false">
      <c r="A210" s="19" t="s">
        <v>29</v>
      </c>
      <c r="B210" s="1" t="s">
        <v>965</v>
      </c>
      <c r="C210" s="1" t="s">
        <v>496</v>
      </c>
      <c r="D210" s="13" t="s">
        <v>966</v>
      </c>
      <c r="E210" s="13" t="s">
        <v>967</v>
      </c>
      <c r="F210" s="1" t="s">
        <v>34</v>
      </c>
      <c r="G210" s="21" t="s">
        <v>950</v>
      </c>
      <c r="H210" s="20" t="s">
        <v>142</v>
      </c>
      <c r="I210" s="21" t="s">
        <v>968</v>
      </c>
      <c r="J210" s="68" t="n">
        <v>19894.4</v>
      </c>
      <c r="K210" s="68" t="n">
        <v>71189.02</v>
      </c>
      <c r="L210" s="22" t="n">
        <v>0</v>
      </c>
      <c r="M210" s="68" t="n">
        <v>91083.42</v>
      </c>
      <c r="N210" s="1" t="n">
        <v>2</v>
      </c>
      <c r="AB210" s="3" t="n">
        <v>46150</v>
      </c>
      <c r="AC210" s="3" t="n">
        <v>46334</v>
      </c>
      <c r="AD210" s="3" t="n">
        <v>46426</v>
      </c>
      <c r="AE210" s="1" t="n">
        <v>84428</v>
      </c>
      <c r="AF210" s="1" t="s">
        <v>38</v>
      </c>
    </row>
    <row r="211" customFormat="false" ht="39.75" hidden="false" customHeight="true" outlineLevel="0" collapsed="false">
      <c r="A211" s="19" t="s">
        <v>29</v>
      </c>
      <c r="B211" s="1" t="s">
        <v>969</v>
      </c>
      <c r="C211" s="1" t="s">
        <v>970</v>
      </c>
      <c r="D211" s="1" t="s">
        <v>971</v>
      </c>
      <c r="E211" s="21" t="s">
        <v>972</v>
      </c>
      <c r="F211" s="1" t="s">
        <v>136</v>
      </c>
      <c r="G211" s="21" t="s">
        <v>950</v>
      </c>
      <c r="H211" s="20" t="s">
        <v>323</v>
      </c>
      <c r="I211" s="20" t="s">
        <v>973</v>
      </c>
      <c r="J211" s="68" t="n">
        <v>19894.4</v>
      </c>
      <c r="K211" s="68" t="n">
        <v>71189.02</v>
      </c>
      <c r="L211" s="22" t="n">
        <v>0</v>
      </c>
      <c r="M211" s="68" t="n">
        <v>91083.42</v>
      </c>
      <c r="N211" s="1" t="n">
        <v>2</v>
      </c>
      <c r="O211" s="22" t="n">
        <v>91083.42</v>
      </c>
      <c r="P211" s="31" t="n">
        <v>46188</v>
      </c>
      <c r="AB211" s="3" t="n">
        <v>46155</v>
      </c>
      <c r="AC211" s="3" t="n">
        <v>46339</v>
      </c>
      <c r="AD211" s="3" t="n">
        <v>46431</v>
      </c>
      <c r="AE211" s="1" t="n">
        <v>84505</v>
      </c>
      <c r="AF211" s="1" t="s">
        <v>38</v>
      </c>
    </row>
    <row r="212" customFormat="false" ht="39.75" hidden="false" customHeight="true" outlineLevel="0" collapsed="false">
      <c r="A212" s="19" t="s">
        <v>29</v>
      </c>
      <c r="B212" s="1" t="s">
        <v>974</v>
      </c>
      <c r="C212" s="1" t="s">
        <v>975</v>
      </c>
      <c r="O212" s="22" t="n">
        <v>5030000</v>
      </c>
      <c r="P212" s="31" t="n">
        <v>46162</v>
      </c>
      <c r="AB212" s="3" t="n">
        <v>46153</v>
      </c>
      <c r="AC212" s="3" t="n">
        <v>47614</v>
      </c>
      <c r="AD212" s="3" t="n">
        <v>47706</v>
      </c>
      <c r="AE212" s="1" t="n">
        <v>84129</v>
      </c>
      <c r="AF212" s="1" t="s">
        <v>38</v>
      </c>
    </row>
    <row r="213" customFormat="false" ht="39.75" hidden="false" customHeight="true" outlineLevel="0" collapsed="false">
      <c r="A213" s="19" t="s">
        <v>29</v>
      </c>
      <c r="B213" s="1" t="s">
        <v>976</v>
      </c>
      <c r="C213" s="1" t="s">
        <v>316</v>
      </c>
      <c r="D213" s="13" t="s">
        <v>977</v>
      </c>
      <c r="E213" s="21" t="s">
        <v>978</v>
      </c>
      <c r="F213" s="1" t="s">
        <v>48</v>
      </c>
      <c r="G213" s="20" t="s">
        <v>979</v>
      </c>
      <c r="I213" s="21" t="s">
        <v>980</v>
      </c>
      <c r="J213" s="68" t="n">
        <v>271200</v>
      </c>
      <c r="K213" s="68" t="n">
        <v>328300</v>
      </c>
      <c r="L213" s="22" t="n">
        <v>0</v>
      </c>
      <c r="M213" s="68" t="n">
        <v>599500</v>
      </c>
      <c r="N213" s="1" t="n">
        <v>8</v>
      </c>
    </row>
    <row r="214" customFormat="false" ht="39.75" hidden="false" customHeight="true" outlineLevel="0" collapsed="false">
      <c r="A214" s="19" t="s">
        <v>29</v>
      </c>
      <c r="B214" s="1" t="s">
        <v>981</v>
      </c>
      <c r="C214" s="20" t="s">
        <v>982</v>
      </c>
      <c r="D214" s="13" t="s">
        <v>983</v>
      </c>
      <c r="E214" s="21" t="s">
        <v>385</v>
      </c>
      <c r="F214" s="1" t="s">
        <v>136</v>
      </c>
      <c r="G214" s="20" t="s">
        <v>979</v>
      </c>
      <c r="H214" s="20" t="s">
        <v>984</v>
      </c>
      <c r="I214" s="21" t="s">
        <v>985</v>
      </c>
      <c r="J214" s="68" t="n">
        <v>327538</v>
      </c>
      <c r="K214" s="68" t="n">
        <v>161875</v>
      </c>
      <c r="L214" s="22" t="n">
        <v>0</v>
      </c>
      <c r="M214" s="68" t="n">
        <v>489413</v>
      </c>
      <c r="N214" s="1" t="n">
        <v>7</v>
      </c>
      <c r="AB214" s="3" t="n">
        <v>46155</v>
      </c>
      <c r="AC214" s="3" t="n">
        <v>47251</v>
      </c>
      <c r="AD214" s="3" t="n">
        <v>47343</v>
      </c>
      <c r="AE214" s="1" t="n">
        <v>84504</v>
      </c>
      <c r="AF214" s="1" t="s">
        <v>38</v>
      </c>
    </row>
    <row r="215" customFormat="false" ht="39.75" hidden="false" customHeight="true" outlineLevel="0" collapsed="false">
      <c r="A215" s="19" t="s">
        <v>29</v>
      </c>
      <c r="B215" s="1" t="s">
        <v>986</v>
      </c>
      <c r="C215" s="1" t="s">
        <v>127</v>
      </c>
      <c r="D215" s="13" t="s">
        <v>987</v>
      </c>
      <c r="E215" s="21" t="s">
        <v>988</v>
      </c>
      <c r="F215" s="1" t="s">
        <v>124</v>
      </c>
      <c r="G215" s="21" t="s">
        <v>989</v>
      </c>
      <c r="I215" s="21" t="s">
        <v>990</v>
      </c>
      <c r="J215" s="70"/>
      <c r="K215" s="77" t="n">
        <v>348000</v>
      </c>
      <c r="L215" s="70"/>
      <c r="M215" s="69" t="n">
        <v>2246134.74</v>
      </c>
      <c r="N215" s="1" t="n">
        <v>6</v>
      </c>
      <c r="AB215" s="3" t="n">
        <v>46195</v>
      </c>
      <c r="AC215" s="3" t="n">
        <v>47291</v>
      </c>
      <c r="AD215" s="3" t="n">
        <v>47383</v>
      </c>
      <c r="AE215" s="1" t="n">
        <v>85879</v>
      </c>
      <c r="AF215" s="1" t="s">
        <v>38</v>
      </c>
    </row>
    <row r="216" customFormat="false" ht="39.75" hidden="false" customHeight="true" outlineLevel="0" collapsed="false">
      <c r="A216" s="19" t="s">
        <v>29</v>
      </c>
      <c r="B216" s="1" t="s">
        <v>991</v>
      </c>
      <c r="C216" s="1" t="s">
        <v>316</v>
      </c>
      <c r="D216" s="13" t="s">
        <v>992</v>
      </c>
      <c r="E216" s="21" t="s">
        <v>993</v>
      </c>
      <c r="F216" s="1" t="s">
        <v>48</v>
      </c>
      <c r="G216" s="21" t="s">
        <v>994</v>
      </c>
      <c r="I216" s="21" t="s">
        <v>995</v>
      </c>
      <c r="J216" s="70"/>
      <c r="K216" s="78" t="n">
        <v>0</v>
      </c>
      <c r="L216" s="70"/>
      <c r="M216" s="69" t="n">
        <v>9869219.57</v>
      </c>
      <c r="N216" s="1" t="n">
        <v>0</v>
      </c>
      <c r="AB216" s="3" t="n">
        <v>46195</v>
      </c>
      <c r="AC216" s="3" t="n">
        <v>47291</v>
      </c>
      <c r="AD216" s="3" t="n">
        <v>47383</v>
      </c>
      <c r="AE216" s="1" t="n">
        <v>85857</v>
      </c>
      <c r="AF216" s="1" t="s">
        <v>38</v>
      </c>
    </row>
    <row r="217" customFormat="false" ht="39.75" hidden="false" customHeight="true" outlineLevel="0" collapsed="false">
      <c r="A217" s="19" t="s">
        <v>29</v>
      </c>
      <c r="B217" s="1" t="s">
        <v>996</v>
      </c>
      <c r="C217" s="1" t="s">
        <v>997</v>
      </c>
      <c r="D217" s="13" t="s">
        <v>998</v>
      </c>
      <c r="E217" s="21" t="s">
        <v>999</v>
      </c>
      <c r="F217" s="1" t="s">
        <v>48</v>
      </c>
      <c r="G217" s="21" t="s">
        <v>1000</v>
      </c>
      <c r="I217" s="21" t="s">
        <v>1001</v>
      </c>
      <c r="J217" s="22" t="n">
        <v>0</v>
      </c>
      <c r="K217" s="68" t="n">
        <v>15080</v>
      </c>
      <c r="L217" s="22" t="n">
        <v>0</v>
      </c>
      <c r="M217" s="68" t="n">
        <v>15080</v>
      </c>
      <c r="N217" s="1" t="n">
        <v>1</v>
      </c>
      <c r="AB217" s="3" t="n">
        <v>46185</v>
      </c>
      <c r="AC217" s="3" t="n">
        <v>46277</v>
      </c>
      <c r="AD217" s="3" t="n">
        <v>46368</v>
      </c>
      <c r="AE217" s="1" t="n">
        <v>85549</v>
      </c>
      <c r="AF217" s="1" t="s">
        <v>38</v>
      </c>
    </row>
    <row r="218" customFormat="false" ht="39.75" hidden="false" customHeight="true" outlineLevel="0" collapsed="false">
      <c r="A218" s="19" t="s">
        <v>29</v>
      </c>
      <c r="B218" s="1" t="s">
        <v>1002</v>
      </c>
      <c r="C218" s="1" t="s">
        <v>997</v>
      </c>
      <c r="D218" s="13" t="s">
        <v>1003</v>
      </c>
      <c r="E218" s="21" t="s">
        <v>1004</v>
      </c>
      <c r="F218" s="1" t="s">
        <v>48</v>
      </c>
      <c r="G218" s="21" t="s">
        <v>1000</v>
      </c>
      <c r="I218" s="21" t="s">
        <v>1005</v>
      </c>
      <c r="J218" s="22" t="n">
        <v>0</v>
      </c>
      <c r="K218" s="68" t="n">
        <v>15080</v>
      </c>
      <c r="L218" s="22" t="n">
        <v>0</v>
      </c>
      <c r="M218" s="68" t="n">
        <v>15080</v>
      </c>
      <c r="N218" s="1" t="n">
        <v>1</v>
      </c>
      <c r="AB218" s="3" t="n">
        <v>46203</v>
      </c>
      <c r="AC218" s="3" t="n">
        <v>46295</v>
      </c>
      <c r="AD218" s="3" t="n">
        <v>46386</v>
      </c>
      <c r="AE218" s="1" t="n">
        <v>86056</v>
      </c>
      <c r="AF218" s="1" t="s">
        <v>38</v>
      </c>
    </row>
    <row r="219" customFormat="false" ht="39.75" hidden="false" customHeight="true" outlineLevel="0" collapsed="false">
      <c r="A219" s="19" t="s">
        <v>29</v>
      </c>
      <c r="B219" s="1" t="s">
        <v>1006</v>
      </c>
      <c r="C219" s="1" t="s">
        <v>416</v>
      </c>
      <c r="D219" s="13" t="s">
        <v>1007</v>
      </c>
      <c r="E219" s="13" t="s">
        <v>1008</v>
      </c>
      <c r="F219" s="1" t="s">
        <v>48</v>
      </c>
      <c r="G219" s="21" t="s">
        <v>1009</v>
      </c>
      <c r="I219" s="21" t="s">
        <v>1010</v>
      </c>
      <c r="J219" s="68" t="n">
        <v>399632.04</v>
      </c>
      <c r="K219" s="68" t="n">
        <v>1600200</v>
      </c>
      <c r="L219" s="22" t="n">
        <v>0</v>
      </c>
      <c r="M219" s="68" t="n">
        <v>1999832.04</v>
      </c>
      <c r="N219" s="1" t="n">
        <v>36</v>
      </c>
      <c r="AB219" s="3" t="n">
        <v>46188</v>
      </c>
      <c r="AC219" s="3" t="n">
        <v>46919</v>
      </c>
      <c r="AD219" s="3" t="n">
        <v>47011</v>
      </c>
      <c r="AE219" s="1" t="n">
        <v>85687</v>
      </c>
      <c r="AF219" s="1" t="s">
        <v>38</v>
      </c>
    </row>
    <row r="220" customFormat="false" ht="39.75" hidden="false" customHeight="true" outlineLevel="0" collapsed="false">
      <c r="A220" s="19" t="s">
        <v>29</v>
      </c>
      <c r="B220" s="1" t="s">
        <v>1011</v>
      </c>
      <c r="C220" s="13" t="s">
        <v>1012</v>
      </c>
      <c r="D220" s="13" t="s">
        <v>1013</v>
      </c>
      <c r="E220" s="13" t="s">
        <v>1014</v>
      </c>
      <c r="F220" s="1" t="s">
        <v>59</v>
      </c>
      <c r="G220" s="21" t="s">
        <v>1015</v>
      </c>
      <c r="I220" s="21" t="s">
        <v>1016</v>
      </c>
      <c r="J220" s="68" t="n">
        <v>48719.15</v>
      </c>
      <c r="K220" s="22" t="n">
        <v>0</v>
      </c>
      <c r="L220" s="22" t="n">
        <v>0</v>
      </c>
      <c r="M220" s="68" t="n">
        <v>48719.15</v>
      </c>
      <c r="N220" s="1" t="n">
        <v>0</v>
      </c>
      <c r="AB220" s="3" t="n">
        <v>46184</v>
      </c>
      <c r="AC220" s="3" t="n">
        <v>46457</v>
      </c>
      <c r="AD220" s="3" t="n">
        <v>46549</v>
      </c>
      <c r="AE220" s="1" t="n">
        <v>85580</v>
      </c>
      <c r="AF220" s="1" t="s">
        <v>38</v>
      </c>
    </row>
    <row r="221" customFormat="false" ht="39.75" hidden="false" customHeight="true" outlineLevel="0" collapsed="false">
      <c r="A221" s="19" t="s">
        <v>29</v>
      </c>
      <c r="B221" s="1" t="s">
        <v>1017</v>
      </c>
      <c r="C221" s="13" t="s">
        <v>1012</v>
      </c>
      <c r="D221" s="13" t="s">
        <v>1018</v>
      </c>
      <c r="E221" s="13" t="s">
        <v>1014</v>
      </c>
      <c r="F221" s="1" t="s">
        <v>59</v>
      </c>
      <c r="G221" s="21" t="s">
        <v>1015</v>
      </c>
      <c r="I221" s="21" t="s">
        <v>1019</v>
      </c>
      <c r="J221" s="68" t="n">
        <v>51567.7</v>
      </c>
      <c r="K221" s="22" t="n">
        <v>0</v>
      </c>
      <c r="L221" s="22" t="n">
        <v>0</v>
      </c>
      <c r="M221" s="68" t="n">
        <v>51567.7</v>
      </c>
      <c r="N221" s="1" t="n">
        <v>0</v>
      </c>
      <c r="AB221" s="3" t="n">
        <v>46184</v>
      </c>
      <c r="AC221" s="3" t="n">
        <v>46276</v>
      </c>
      <c r="AD221" s="3" t="n">
        <v>46367</v>
      </c>
      <c r="AE221" s="1" t="n">
        <v>85609</v>
      </c>
      <c r="AF221" s="1" t="s">
        <v>38</v>
      </c>
    </row>
    <row r="222" customFormat="false" ht="39.75" hidden="false" customHeight="true" outlineLevel="0" collapsed="false">
      <c r="A222" s="19" t="s">
        <v>29</v>
      </c>
      <c r="B222" s="1" t="s">
        <v>1020</v>
      </c>
      <c r="C222" s="1" t="s">
        <v>339</v>
      </c>
      <c r="D222" s="1" t="s">
        <v>1021</v>
      </c>
      <c r="E222" s="20" t="s">
        <v>1022</v>
      </c>
      <c r="F222" s="1" t="s">
        <v>233</v>
      </c>
      <c r="G222" s="20" t="s">
        <v>868</v>
      </c>
      <c r="H222" s="21" t="s">
        <v>1023</v>
      </c>
      <c r="I222" s="21" t="s">
        <v>1024</v>
      </c>
      <c r="J222" s="68" t="n">
        <v>9500</v>
      </c>
      <c r="K222" s="22" t="n">
        <v>0</v>
      </c>
      <c r="L222" s="68" t="n">
        <v>40500</v>
      </c>
      <c r="M222" s="69" t="n">
        <v>50000</v>
      </c>
      <c r="N222" s="1" t="n">
        <v>0</v>
      </c>
      <c r="AB222" s="3" t="n">
        <v>46163</v>
      </c>
      <c r="AC222" s="3" t="n">
        <v>46894</v>
      </c>
      <c r="AD222" s="3" t="n">
        <v>46986</v>
      </c>
      <c r="AE222" s="1" t="n">
        <v>85283</v>
      </c>
      <c r="AF222" s="1" t="s">
        <v>38</v>
      </c>
    </row>
    <row r="223" customFormat="false" ht="39.75" hidden="false" customHeight="true" outlineLevel="0" collapsed="false">
      <c r="A223" s="19" t="s">
        <v>29</v>
      </c>
      <c r="B223" s="1" t="s">
        <v>1025</v>
      </c>
      <c r="C223" s="1" t="s">
        <v>339</v>
      </c>
      <c r="D223" s="13" t="s">
        <v>1026</v>
      </c>
      <c r="E223" s="13" t="s">
        <v>1027</v>
      </c>
      <c r="F223" s="1" t="s">
        <v>233</v>
      </c>
      <c r="G223" s="20" t="s">
        <v>868</v>
      </c>
      <c r="H223" s="21" t="s">
        <v>1028</v>
      </c>
      <c r="I223" s="21" t="s">
        <v>1029</v>
      </c>
      <c r="J223" s="68" t="n">
        <v>12800</v>
      </c>
      <c r="K223" s="22" t="n">
        <v>0</v>
      </c>
      <c r="L223" s="68" t="n">
        <v>37200</v>
      </c>
      <c r="M223" s="68" t="n">
        <v>50000</v>
      </c>
      <c r="N223" s="1" t="n">
        <v>0</v>
      </c>
      <c r="AB223" s="3" t="n">
        <v>46189</v>
      </c>
      <c r="AC223" s="3" t="n">
        <v>46920</v>
      </c>
      <c r="AD223" s="3" t="n">
        <v>47012</v>
      </c>
      <c r="AE223" s="1" t="n">
        <v>85707</v>
      </c>
      <c r="AF223" s="1" t="s">
        <v>38</v>
      </c>
    </row>
    <row r="224" customFormat="false" ht="39.75" hidden="false" customHeight="true" outlineLevel="0" collapsed="false">
      <c r="A224" s="19" t="s">
        <v>29</v>
      </c>
      <c r="B224" s="1" t="s">
        <v>1030</v>
      </c>
      <c r="C224" s="20" t="s">
        <v>145</v>
      </c>
      <c r="D224" s="20" t="s">
        <v>1031</v>
      </c>
      <c r="E224" s="20" t="s">
        <v>1032</v>
      </c>
      <c r="F224" s="20" t="s">
        <v>34</v>
      </c>
      <c r="G224" s="20" t="s">
        <v>868</v>
      </c>
      <c r="H224" s="21" t="s">
        <v>1033</v>
      </c>
      <c r="I224" s="21" t="s">
        <v>1034</v>
      </c>
      <c r="J224" s="68" t="n">
        <v>10000</v>
      </c>
      <c r="K224" s="68" t="n">
        <v>36000</v>
      </c>
      <c r="L224" s="69" t="n">
        <v>34000</v>
      </c>
      <c r="M224" s="68" t="n">
        <v>80000</v>
      </c>
      <c r="N224" s="1" t="n">
        <v>0</v>
      </c>
      <c r="AB224" s="3" t="n">
        <v>46163</v>
      </c>
      <c r="AC224" s="3" t="n">
        <v>46894</v>
      </c>
      <c r="AD224" s="3" t="n">
        <v>46986</v>
      </c>
      <c r="AE224" s="1" t="n">
        <v>85278</v>
      </c>
      <c r="AF224" s="1" t="s">
        <v>38</v>
      </c>
    </row>
    <row r="225" customFormat="false" ht="39.75" hidden="false" customHeight="true" outlineLevel="0" collapsed="false">
      <c r="A225" s="19" t="s">
        <v>29</v>
      </c>
      <c r="B225" s="1" t="s">
        <v>1035</v>
      </c>
      <c r="C225" s="1" t="s">
        <v>997</v>
      </c>
      <c r="D225" s="13" t="s">
        <v>1036</v>
      </c>
      <c r="E225" s="13" t="s">
        <v>1037</v>
      </c>
      <c r="F225" s="1" t="s">
        <v>48</v>
      </c>
      <c r="G225" s="20" t="s">
        <v>868</v>
      </c>
      <c r="H225" s="21" t="s">
        <v>1038</v>
      </c>
      <c r="I225" s="20" t="s">
        <v>1039</v>
      </c>
      <c r="J225" s="69" t="n">
        <v>50000</v>
      </c>
      <c r="K225" s="68" t="n">
        <v>50000</v>
      </c>
      <c r="L225" s="22" t="n">
        <v>0</v>
      </c>
      <c r="M225" s="68" t="n">
        <v>100000</v>
      </c>
      <c r="N225" s="1" t="n">
        <v>1</v>
      </c>
      <c r="AB225" s="3" t="n">
        <v>46203</v>
      </c>
      <c r="AC225" s="3" t="n">
        <v>46934</v>
      </c>
      <c r="AD225" s="3" t="n">
        <v>47026</v>
      </c>
      <c r="AE225" s="1" t="n">
        <v>86058</v>
      </c>
      <c r="AF225" s="1" t="s">
        <v>38</v>
      </c>
    </row>
    <row r="226" customFormat="false" ht="39.75" hidden="false" customHeight="true" outlineLevel="0" collapsed="false">
      <c r="A226" s="19" t="s">
        <v>29</v>
      </c>
      <c r="B226" s="1" t="s">
        <v>1040</v>
      </c>
      <c r="C226" s="1" t="s">
        <v>496</v>
      </c>
      <c r="D226" s="1" t="s">
        <v>1041</v>
      </c>
      <c r="E226" s="21" t="s">
        <v>1042</v>
      </c>
      <c r="F226" s="1" t="s">
        <v>34</v>
      </c>
      <c r="G226" s="20" t="s">
        <v>1043</v>
      </c>
      <c r="H226" s="21" t="s">
        <v>1033</v>
      </c>
      <c r="I226" s="21" t="s">
        <v>1044</v>
      </c>
      <c r="J226" s="69" t="n">
        <v>476259.3</v>
      </c>
      <c r="K226" s="68" t="n">
        <v>123500</v>
      </c>
      <c r="L226" s="22" t="n">
        <v>0</v>
      </c>
      <c r="M226" s="68" t="n">
        <v>599759.3</v>
      </c>
      <c r="N226" s="1" t="n">
        <v>3</v>
      </c>
      <c r="AB226" s="3" t="n">
        <v>46185</v>
      </c>
      <c r="AC226" s="3" t="n">
        <v>47281</v>
      </c>
      <c r="AD226" s="3" t="n">
        <v>47373</v>
      </c>
      <c r="AE226" s="1" t="n">
        <v>85651</v>
      </c>
      <c r="AF226" s="1" t="s">
        <v>38</v>
      </c>
    </row>
    <row r="227" customFormat="false" ht="39.75" hidden="false" customHeight="true" outlineLevel="0" collapsed="false">
      <c r="A227" s="19" t="s">
        <v>29</v>
      </c>
      <c r="B227" s="1" t="s">
        <v>1045</v>
      </c>
      <c r="C227" s="1" t="s">
        <v>997</v>
      </c>
      <c r="D227" s="1" t="s">
        <v>1046</v>
      </c>
      <c r="E227" s="45" t="s">
        <v>1047</v>
      </c>
      <c r="F227" s="1" t="s">
        <v>48</v>
      </c>
      <c r="G227" s="20" t="s">
        <v>1048</v>
      </c>
      <c r="I227" s="20" t="s">
        <v>1049</v>
      </c>
      <c r="J227" s="22" t="n">
        <v>0</v>
      </c>
      <c r="K227" s="69" t="n">
        <v>144000</v>
      </c>
      <c r="L227" s="22" t="n">
        <v>0</v>
      </c>
      <c r="M227" s="69" t="n">
        <v>144000</v>
      </c>
      <c r="N227" s="1" t="n">
        <v>4</v>
      </c>
      <c r="AB227" s="3" t="n">
        <v>46203</v>
      </c>
      <c r="AC227" s="3" t="n">
        <v>46934</v>
      </c>
      <c r="AD227" s="3" t="n">
        <v>47026</v>
      </c>
      <c r="AE227" s="1" t="n">
        <v>86063</v>
      </c>
      <c r="AF227" s="1" t="s">
        <v>38</v>
      </c>
    </row>
    <row r="228" customFormat="false" ht="39.75" hidden="false" customHeight="true" outlineLevel="0" collapsed="false">
      <c r="A228" s="19" t="s">
        <v>29</v>
      </c>
      <c r="B228" s="1" t="s">
        <v>1050</v>
      </c>
      <c r="C228" s="1" t="s">
        <v>1051</v>
      </c>
      <c r="D228" s="13" t="s">
        <v>1052</v>
      </c>
      <c r="E228" s="20" t="s">
        <v>1053</v>
      </c>
      <c r="F228" s="1" t="s">
        <v>48</v>
      </c>
      <c r="G228" s="20" t="s">
        <v>1048</v>
      </c>
      <c r="H228" s="20" t="s">
        <v>515</v>
      </c>
      <c r="I228" s="20" t="s">
        <v>1054</v>
      </c>
      <c r="J228" s="22" t="n">
        <v>0</v>
      </c>
      <c r="K228" s="69" t="n">
        <v>133200</v>
      </c>
      <c r="L228" s="22" t="n">
        <v>0</v>
      </c>
      <c r="M228" s="69" t="n">
        <v>133200</v>
      </c>
      <c r="N228" s="1" t="n">
        <v>5</v>
      </c>
      <c r="AB228" s="3" t="n">
        <v>46163</v>
      </c>
      <c r="AC228" s="3" t="n">
        <v>46528</v>
      </c>
      <c r="AD228" s="3" t="n">
        <v>46620</v>
      </c>
      <c r="AE228" s="1" t="n">
        <v>85313</v>
      </c>
      <c r="AF228" s="1" t="s">
        <v>38</v>
      </c>
    </row>
    <row r="229" customFormat="false" ht="39.75" hidden="false" customHeight="true" outlineLevel="0" collapsed="false">
      <c r="A229" s="19" t="s">
        <v>29</v>
      </c>
      <c r="B229" s="1" t="s">
        <v>1055</v>
      </c>
      <c r="C229" s="1" t="s">
        <v>416</v>
      </c>
      <c r="D229" s="13" t="s">
        <v>1056</v>
      </c>
      <c r="E229" s="20" t="s">
        <v>1057</v>
      </c>
      <c r="F229" s="1" t="s">
        <v>48</v>
      </c>
      <c r="G229" s="20" t="s">
        <v>1048</v>
      </c>
      <c r="I229" s="20" t="s">
        <v>1058</v>
      </c>
      <c r="J229" s="22" t="n">
        <v>0</v>
      </c>
      <c r="K229" s="68" t="n">
        <v>36000</v>
      </c>
      <c r="L229" s="22" t="n">
        <v>0</v>
      </c>
      <c r="M229" s="68" t="n">
        <v>36000</v>
      </c>
      <c r="N229" s="1" t="n">
        <v>1</v>
      </c>
      <c r="AB229" s="3" t="n">
        <v>46185</v>
      </c>
      <c r="AC229" s="3" t="n">
        <v>46916</v>
      </c>
      <c r="AD229" s="3" t="n">
        <v>47008</v>
      </c>
      <c r="AE229" s="1" t="n">
        <v>85656</v>
      </c>
      <c r="AF229" s="1" t="s">
        <v>38</v>
      </c>
    </row>
    <row r="230" customFormat="false" ht="39.75" hidden="false" customHeight="true" outlineLevel="0" collapsed="false">
      <c r="A230" s="19" t="s">
        <v>29</v>
      </c>
      <c r="B230" s="1" t="s">
        <v>1059</v>
      </c>
      <c r="C230" s="1" t="s">
        <v>1060</v>
      </c>
      <c r="D230" s="1" t="s">
        <v>1061</v>
      </c>
      <c r="E230" s="1" t="s">
        <v>1062</v>
      </c>
      <c r="F230" s="1" t="s">
        <v>612</v>
      </c>
      <c r="G230" s="21" t="s">
        <v>1063</v>
      </c>
      <c r="H230" s="20" t="s">
        <v>1064</v>
      </c>
      <c r="I230" s="21" t="s">
        <v>1065</v>
      </c>
      <c r="J230" s="68" t="n">
        <v>224898.25</v>
      </c>
      <c r="K230" s="22" t="n">
        <v>0</v>
      </c>
      <c r="L230" s="68" t="n">
        <v>74735</v>
      </c>
      <c r="M230" s="68" t="n">
        <v>299633.25</v>
      </c>
      <c r="N230" s="1" t="n">
        <v>0</v>
      </c>
      <c r="O230" s="79" t="n">
        <v>299633.25</v>
      </c>
      <c r="P230" s="31" t="n">
        <v>46190</v>
      </c>
      <c r="AB230" s="3" t="n">
        <v>46169</v>
      </c>
      <c r="AC230" s="3" t="n">
        <v>46900</v>
      </c>
      <c r="AD230" s="3" t="n">
        <v>46992</v>
      </c>
      <c r="AE230" s="1" t="n">
        <v>85325</v>
      </c>
      <c r="AF230" s="1" t="s">
        <v>38</v>
      </c>
    </row>
    <row r="231" customFormat="false" ht="39.75" hidden="false" customHeight="true" outlineLevel="0" collapsed="false">
      <c r="A231" s="19" t="s">
        <v>29</v>
      </c>
      <c r="B231" s="1" t="s">
        <v>1066</v>
      </c>
      <c r="C231" s="1" t="s">
        <v>121</v>
      </c>
      <c r="D231" s="1" t="s">
        <v>1067</v>
      </c>
      <c r="E231" s="20" t="s">
        <v>1068</v>
      </c>
      <c r="F231" s="1" t="s">
        <v>124</v>
      </c>
      <c r="G231" s="20" t="s">
        <v>868</v>
      </c>
      <c r="H231" s="20" t="s">
        <v>1069</v>
      </c>
      <c r="I231" s="20" t="s">
        <v>1070</v>
      </c>
      <c r="J231" s="68" t="n">
        <v>29000</v>
      </c>
      <c r="K231" s="69" t="n">
        <v>39800</v>
      </c>
      <c r="L231" s="69" t="n">
        <v>2000</v>
      </c>
      <c r="M231" s="69" t="n">
        <v>70800</v>
      </c>
      <c r="N231" s="1" t="n">
        <v>2</v>
      </c>
      <c r="AB231" s="3" t="n">
        <v>46175</v>
      </c>
      <c r="AC231" s="3" t="n">
        <v>46906</v>
      </c>
      <c r="AD231" s="3" t="n">
        <v>46998</v>
      </c>
      <c r="AE231" s="1" t="n">
        <v>85462</v>
      </c>
      <c r="AF231" s="1" t="s">
        <v>38</v>
      </c>
    </row>
    <row r="232" customFormat="false" ht="39.75" hidden="false" customHeight="true" outlineLevel="0" collapsed="false">
      <c r="A232" s="19" t="s">
        <v>29</v>
      </c>
      <c r="B232" s="1" t="s">
        <v>1071</v>
      </c>
      <c r="C232" s="1" t="s">
        <v>316</v>
      </c>
      <c r="D232" s="1" t="s">
        <v>1072</v>
      </c>
      <c r="E232" s="20" t="s">
        <v>1073</v>
      </c>
      <c r="G232" s="20" t="s">
        <v>1074</v>
      </c>
      <c r="I232" s="20" t="s">
        <v>1075</v>
      </c>
      <c r="M232" s="68" t="n">
        <v>6197725</v>
      </c>
      <c r="AB232" s="3" t="n">
        <v>46197</v>
      </c>
      <c r="AC232" s="3" t="n">
        <v>46745</v>
      </c>
      <c r="AD232" s="3" t="n">
        <v>46836</v>
      </c>
      <c r="AE232" s="1" t="n">
        <v>85913</v>
      </c>
      <c r="AF232" s="1" t="s">
        <v>38</v>
      </c>
    </row>
    <row r="233" customFormat="false" ht="39.75" hidden="false" customHeight="true" outlineLevel="0" collapsed="false">
      <c r="A233" s="19" t="s">
        <v>29</v>
      </c>
      <c r="B233" s="1" t="s">
        <v>1076</v>
      </c>
      <c r="C233" s="1" t="s">
        <v>159</v>
      </c>
      <c r="D233" s="1" t="s">
        <v>1077</v>
      </c>
      <c r="E233" s="20" t="s">
        <v>1078</v>
      </c>
      <c r="G233" s="20" t="s">
        <v>1079</v>
      </c>
      <c r="I233" s="21" t="s">
        <v>1080</v>
      </c>
      <c r="M233" s="69" t="n">
        <v>880838.81</v>
      </c>
      <c r="AB233" s="3" t="n">
        <v>46174</v>
      </c>
      <c r="AC233" s="3" t="n">
        <v>46905</v>
      </c>
      <c r="AD233" s="3" t="n">
        <v>46997</v>
      </c>
      <c r="AE233" s="1" t="n">
        <v>85453</v>
      </c>
      <c r="AF233" s="1" t="s">
        <v>38</v>
      </c>
    </row>
    <row r="234" customFormat="false" ht="39.75" hidden="false" customHeight="true" outlineLevel="0" collapsed="false">
      <c r="A234" s="19" t="s">
        <v>29</v>
      </c>
      <c r="B234" s="1" t="s">
        <v>1081</v>
      </c>
      <c r="C234" s="1" t="s">
        <v>416</v>
      </c>
      <c r="D234" s="1" t="s">
        <v>1082</v>
      </c>
      <c r="E234" s="21" t="s">
        <v>1083</v>
      </c>
      <c r="F234" s="1" t="s">
        <v>48</v>
      </c>
      <c r="G234" s="21" t="s">
        <v>1000</v>
      </c>
      <c r="I234" s="21" t="s">
        <v>1084</v>
      </c>
      <c r="J234" s="22" t="n">
        <v>0</v>
      </c>
      <c r="K234" s="68" t="n">
        <v>15080</v>
      </c>
      <c r="L234" s="22" t="n">
        <v>0</v>
      </c>
      <c r="M234" s="68" t="n">
        <v>15080</v>
      </c>
      <c r="N234" s="1" t="n">
        <v>1</v>
      </c>
      <c r="AB234" s="3" t="n">
        <v>46224</v>
      </c>
      <c r="AC234" s="3" t="n">
        <v>46316</v>
      </c>
      <c r="AD234" s="3" t="n">
        <v>46408</v>
      </c>
      <c r="AE234" s="1" t="n">
        <v>86774</v>
      </c>
      <c r="AF234" s="1" t="s">
        <v>38</v>
      </c>
    </row>
    <row r="235" customFormat="false" ht="39.75" hidden="false" customHeight="true" outlineLevel="0" collapsed="false">
      <c r="A235" s="19" t="s">
        <v>29</v>
      </c>
      <c r="B235" s="1" t="s">
        <v>1085</v>
      </c>
      <c r="C235" s="1" t="s">
        <v>416</v>
      </c>
      <c r="D235" s="1" t="s">
        <v>1086</v>
      </c>
      <c r="E235" s="21" t="s">
        <v>1087</v>
      </c>
      <c r="F235" s="1" t="s">
        <v>48</v>
      </c>
      <c r="G235" s="21" t="s">
        <v>1000</v>
      </c>
      <c r="I235" s="21" t="s">
        <v>1088</v>
      </c>
      <c r="J235" s="22" t="n">
        <v>0</v>
      </c>
      <c r="K235" s="68" t="n">
        <v>15080</v>
      </c>
      <c r="L235" s="22" t="n">
        <v>0</v>
      </c>
      <c r="M235" s="68" t="n">
        <v>15080</v>
      </c>
      <c r="N235" s="1" t="n">
        <v>1</v>
      </c>
      <c r="AB235" s="3" t="n">
        <v>46223</v>
      </c>
      <c r="AC235" s="3" t="n">
        <v>46315</v>
      </c>
      <c r="AD235" s="3" t="n">
        <v>46407</v>
      </c>
      <c r="AE235" s="1" t="n">
        <v>86749</v>
      </c>
      <c r="AF235" s="1" t="s">
        <v>38</v>
      </c>
    </row>
    <row r="236" customFormat="false" ht="39.75" hidden="false" customHeight="true" outlineLevel="0" collapsed="false">
      <c r="A236" s="19" t="s">
        <v>29</v>
      </c>
      <c r="B236" s="1" t="s">
        <v>1089</v>
      </c>
      <c r="C236" s="1" t="s">
        <v>416</v>
      </c>
      <c r="D236" s="1" t="s">
        <v>1090</v>
      </c>
      <c r="E236" s="13" t="s">
        <v>1091</v>
      </c>
      <c r="F236" s="1" t="s">
        <v>48</v>
      </c>
      <c r="G236" s="21" t="s">
        <v>1000</v>
      </c>
      <c r="I236" s="21" t="s">
        <v>1092</v>
      </c>
      <c r="J236" s="22" t="n">
        <v>0</v>
      </c>
      <c r="K236" s="68" t="n">
        <v>15080</v>
      </c>
      <c r="L236" s="22" t="n">
        <v>0</v>
      </c>
      <c r="M236" s="68" t="n">
        <v>15080</v>
      </c>
      <c r="N236" s="1" t="n">
        <v>1</v>
      </c>
      <c r="AB236" s="3" t="n">
        <v>46223</v>
      </c>
      <c r="AC236" s="3" t="n">
        <v>46315</v>
      </c>
      <c r="AD236" s="3" t="n">
        <v>46407</v>
      </c>
      <c r="AE236" s="1" t="n">
        <v>86751</v>
      </c>
      <c r="AF236" s="1" t="s">
        <v>38</v>
      </c>
    </row>
    <row r="237" customFormat="false" ht="39.75" hidden="false" customHeight="true" outlineLevel="0" collapsed="false">
      <c r="A237" s="19" t="s">
        <v>29</v>
      </c>
      <c r="B237" s="1" t="s">
        <v>1093</v>
      </c>
      <c r="C237" s="1" t="s">
        <v>416</v>
      </c>
      <c r="D237" s="13" t="s">
        <v>1094</v>
      </c>
      <c r="E237" s="13" t="s">
        <v>1095</v>
      </c>
      <c r="F237" s="1" t="s">
        <v>48</v>
      </c>
      <c r="G237" s="21" t="s">
        <v>1000</v>
      </c>
      <c r="I237" s="21" t="s">
        <v>1096</v>
      </c>
      <c r="J237" s="22" t="n">
        <v>0</v>
      </c>
      <c r="K237" s="68" t="n">
        <v>15080</v>
      </c>
      <c r="L237" s="22" t="n">
        <v>0</v>
      </c>
      <c r="M237" s="68" t="n">
        <v>15080</v>
      </c>
      <c r="N237" s="1" t="n">
        <v>1</v>
      </c>
      <c r="AB237" s="3" t="n">
        <v>46223</v>
      </c>
      <c r="AC237" s="3" t="n">
        <v>46315</v>
      </c>
      <c r="AD237" s="3" t="n">
        <v>46407</v>
      </c>
      <c r="AE237" s="1" t="n">
        <v>86759</v>
      </c>
      <c r="AF237" s="1" t="s">
        <v>38</v>
      </c>
    </row>
    <row r="238" customFormat="false" ht="39.75" hidden="false" customHeight="true" outlineLevel="0" collapsed="false">
      <c r="A238" s="19" t="s">
        <v>29</v>
      </c>
      <c r="B238" s="1" t="s">
        <v>1097</v>
      </c>
      <c r="C238" s="1" t="s">
        <v>416</v>
      </c>
      <c r="D238" s="1" t="s">
        <v>1098</v>
      </c>
      <c r="E238" s="13" t="s">
        <v>1099</v>
      </c>
      <c r="F238" s="1" t="s">
        <v>48</v>
      </c>
      <c r="G238" s="21" t="s">
        <v>1000</v>
      </c>
      <c r="I238" s="20" t="s">
        <v>1100</v>
      </c>
      <c r="J238" s="22" t="n">
        <v>0</v>
      </c>
      <c r="K238" s="68" t="n">
        <v>15080</v>
      </c>
      <c r="L238" s="22" t="n">
        <v>0</v>
      </c>
      <c r="M238" s="68" t="n">
        <v>15080</v>
      </c>
      <c r="N238" s="1" t="n">
        <v>1</v>
      </c>
      <c r="AB238" s="3" t="n">
        <v>46224</v>
      </c>
      <c r="AC238" s="3" t="n">
        <v>46255</v>
      </c>
      <c r="AD238" s="3" t="n">
        <v>46347</v>
      </c>
      <c r="AE238" s="1" t="n">
        <v>86775</v>
      </c>
      <c r="AF238" s="1" t="s">
        <v>38</v>
      </c>
    </row>
    <row r="239" customFormat="false" ht="39.75" hidden="false" customHeight="true" outlineLevel="0" collapsed="false">
      <c r="A239" s="19" t="s">
        <v>29</v>
      </c>
      <c r="B239" s="80" t="s">
        <v>1101</v>
      </c>
      <c r="C239" s="80" t="s">
        <v>416</v>
      </c>
      <c r="D239" s="80" t="s">
        <v>1102</v>
      </c>
      <c r="E239" s="21" t="s">
        <v>1103</v>
      </c>
      <c r="F239" s="80" t="s">
        <v>48</v>
      </c>
      <c r="G239" s="81" t="s">
        <v>1000</v>
      </c>
      <c r="H239" s="80"/>
      <c r="I239" s="82" t="s">
        <v>1104</v>
      </c>
      <c r="J239" s="83" t="n">
        <v>0</v>
      </c>
      <c r="K239" s="84" t="n">
        <v>15080</v>
      </c>
      <c r="L239" s="83" t="n">
        <v>0</v>
      </c>
      <c r="M239" s="84" t="n">
        <v>15080</v>
      </c>
      <c r="N239" s="80" t="n">
        <v>1</v>
      </c>
      <c r="AB239" s="3" t="n">
        <v>46174</v>
      </c>
      <c r="AC239" s="3" t="n">
        <v>46266</v>
      </c>
      <c r="AD239" s="3" t="n">
        <v>46357</v>
      </c>
      <c r="AE239" s="1" t="n">
        <v>85434</v>
      </c>
      <c r="AF239" s="1" t="s">
        <v>38</v>
      </c>
    </row>
    <row r="240" customFormat="false" ht="39.75" hidden="false" customHeight="true" outlineLevel="0" collapsed="false">
      <c r="A240" s="19" t="s">
        <v>29</v>
      </c>
      <c r="B240" s="1" t="s">
        <v>1105</v>
      </c>
      <c r="C240" s="1" t="s">
        <v>416</v>
      </c>
      <c r="D240" s="1" t="s">
        <v>1106</v>
      </c>
      <c r="E240" s="13" t="s">
        <v>1099</v>
      </c>
      <c r="F240" s="1" t="s">
        <v>48</v>
      </c>
      <c r="G240" s="21" t="s">
        <v>1000</v>
      </c>
      <c r="I240" s="20" t="s">
        <v>1107</v>
      </c>
      <c r="J240" s="22" t="n">
        <v>0</v>
      </c>
      <c r="K240" s="68" t="n">
        <v>15080</v>
      </c>
      <c r="L240" s="22" t="n">
        <v>0</v>
      </c>
      <c r="M240" s="68" t="n">
        <v>15080</v>
      </c>
      <c r="N240" s="1" t="n">
        <v>1</v>
      </c>
      <c r="AB240" s="3" t="n">
        <v>46224</v>
      </c>
      <c r="AC240" s="3" t="n">
        <v>46255</v>
      </c>
      <c r="AD240" s="3" t="n">
        <v>46347</v>
      </c>
      <c r="AE240" s="1" t="n">
        <v>86773</v>
      </c>
      <c r="AF240" s="1" t="s">
        <v>38</v>
      </c>
    </row>
    <row r="241" customFormat="false" ht="39.75" hidden="false" customHeight="true" outlineLevel="0" collapsed="false">
      <c r="A241" s="19" t="s">
        <v>29</v>
      </c>
      <c r="B241" s="1" t="s">
        <v>1108</v>
      </c>
      <c r="C241" s="1" t="s">
        <v>416</v>
      </c>
      <c r="D241" s="13" t="s">
        <v>1109</v>
      </c>
      <c r="E241" s="13" t="s">
        <v>1110</v>
      </c>
      <c r="F241" s="1" t="s">
        <v>48</v>
      </c>
      <c r="G241" s="21" t="s">
        <v>1000</v>
      </c>
      <c r="I241" s="21" t="s">
        <v>1111</v>
      </c>
      <c r="J241" s="22" t="n">
        <v>0</v>
      </c>
      <c r="K241" s="68" t="n">
        <v>15080</v>
      </c>
      <c r="L241" s="22" t="n">
        <v>0</v>
      </c>
      <c r="M241" s="68" t="n">
        <v>15080</v>
      </c>
      <c r="N241" s="1" t="n">
        <v>1</v>
      </c>
      <c r="AB241" s="3" t="n">
        <v>46225</v>
      </c>
      <c r="AC241" s="3" t="n">
        <v>46348</v>
      </c>
      <c r="AD241" s="3" t="n">
        <v>46440</v>
      </c>
      <c r="AE241" s="1" t="n">
        <v>86788</v>
      </c>
      <c r="AF241" s="1" t="s">
        <v>38</v>
      </c>
    </row>
    <row r="242" customFormat="false" ht="39.75" hidden="false" customHeight="true" outlineLevel="0" collapsed="false">
      <c r="A242" s="19" t="s">
        <v>29</v>
      </c>
      <c r="B242" s="20" t="s">
        <v>1112</v>
      </c>
      <c r="C242" s="20" t="s">
        <v>416</v>
      </c>
      <c r="D242" s="20" t="s">
        <v>1113</v>
      </c>
      <c r="E242" s="21" t="s">
        <v>1114</v>
      </c>
      <c r="F242" s="20" t="s">
        <v>48</v>
      </c>
      <c r="G242" s="21" t="s">
        <v>1000</v>
      </c>
      <c r="I242" s="21" t="s">
        <v>1115</v>
      </c>
      <c r="J242" s="22" t="n">
        <v>0</v>
      </c>
      <c r="K242" s="68" t="n">
        <v>15080</v>
      </c>
      <c r="L242" s="22" t="n">
        <v>0</v>
      </c>
      <c r="M242" s="68" t="n">
        <v>15080</v>
      </c>
      <c r="N242" s="1" t="n">
        <v>1</v>
      </c>
      <c r="AB242" s="3" t="n">
        <v>46224</v>
      </c>
      <c r="AC242" s="3" t="n">
        <v>46255</v>
      </c>
      <c r="AD242" s="3" t="n">
        <v>46347</v>
      </c>
      <c r="AE242" s="1" t="n">
        <v>86795</v>
      </c>
      <c r="AF242" s="1" t="s">
        <v>38</v>
      </c>
    </row>
    <row r="243" customFormat="false" ht="39.75" hidden="false" customHeight="true" outlineLevel="0" collapsed="false">
      <c r="A243" s="19" t="s">
        <v>29</v>
      </c>
      <c r="B243" s="20" t="s">
        <v>1116</v>
      </c>
      <c r="C243" s="20" t="s">
        <v>416</v>
      </c>
      <c r="D243" s="21" t="s">
        <v>1117</v>
      </c>
      <c r="E243" s="21" t="s">
        <v>1118</v>
      </c>
      <c r="F243" s="20" t="s">
        <v>48</v>
      </c>
      <c r="G243" s="21" t="s">
        <v>1000</v>
      </c>
      <c r="I243" s="21" t="s">
        <v>1119</v>
      </c>
      <c r="J243" s="22" t="n">
        <v>0</v>
      </c>
      <c r="K243" s="68" t="n">
        <v>15080</v>
      </c>
      <c r="L243" s="22" t="n">
        <v>0</v>
      </c>
      <c r="M243" s="68" t="n">
        <v>15080</v>
      </c>
      <c r="N243" s="1" t="n">
        <v>1</v>
      </c>
      <c r="AB243" s="3" t="n">
        <v>46174</v>
      </c>
      <c r="AC243" s="3" t="n">
        <v>46266</v>
      </c>
      <c r="AD243" s="3" t="n">
        <v>46357</v>
      </c>
      <c r="AE243" s="1" t="n">
        <v>85441</v>
      </c>
      <c r="AF243" s="1" t="s">
        <v>38</v>
      </c>
    </row>
    <row r="244" customFormat="false" ht="39.75" hidden="false" customHeight="true" outlineLevel="0" collapsed="false">
      <c r="A244" s="19" t="s">
        <v>29</v>
      </c>
      <c r="B244" s="20" t="s">
        <v>1120</v>
      </c>
      <c r="C244" s="20" t="s">
        <v>416</v>
      </c>
      <c r="D244" s="20" t="s">
        <v>1121</v>
      </c>
      <c r="E244" s="21" t="s">
        <v>1122</v>
      </c>
      <c r="F244" s="20" t="s">
        <v>48</v>
      </c>
      <c r="G244" s="21" t="s">
        <v>1000</v>
      </c>
      <c r="I244" s="20" t="s">
        <v>1123</v>
      </c>
      <c r="J244" s="22" t="n">
        <v>0</v>
      </c>
      <c r="K244" s="68" t="n">
        <v>15080</v>
      </c>
      <c r="L244" s="22" t="n">
        <v>0</v>
      </c>
      <c r="M244" s="68" t="n">
        <v>15080</v>
      </c>
      <c r="N244" s="1" t="n">
        <v>1</v>
      </c>
      <c r="AB244" s="3" t="n">
        <v>46223</v>
      </c>
      <c r="AC244" s="3" t="n">
        <v>46254</v>
      </c>
      <c r="AD244" s="3" t="n">
        <v>46346</v>
      </c>
      <c r="AE244" s="1" t="n">
        <v>86659</v>
      </c>
      <c r="AF244" s="1" t="s">
        <v>38</v>
      </c>
    </row>
    <row r="245" customFormat="false" ht="39.75" hidden="false" customHeight="true" outlineLevel="0" collapsed="false">
      <c r="A245" s="19" t="s">
        <v>29</v>
      </c>
      <c r="B245" s="20" t="s">
        <v>1124</v>
      </c>
      <c r="C245" s="20" t="s">
        <v>416</v>
      </c>
      <c r="D245" s="20" t="s">
        <v>1125</v>
      </c>
      <c r="E245" s="21" t="s">
        <v>1126</v>
      </c>
      <c r="F245" s="20" t="s">
        <v>48</v>
      </c>
      <c r="G245" s="21" t="s">
        <v>1000</v>
      </c>
      <c r="I245" s="21" t="s">
        <v>1127</v>
      </c>
      <c r="J245" s="22" t="n">
        <v>0</v>
      </c>
      <c r="K245" s="68" t="n">
        <v>15080</v>
      </c>
      <c r="L245" s="22" t="n">
        <v>0</v>
      </c>
      <c r="M245" s="68" t="n">
        <v>15080</v>
      </c>
      <c r="N245" s="1" t="n">
        <v>1</v>
      </c>
    </row>
    <row r="246" customFormat="false" ht="39.75" hidden="false" customHeight="true" outlineLevel="0" collapsed="false">
      <c r="A246" s="19" t="s">
        <v>29</v>
      </c>
      <c r="B246" s="20" t="s">
        <v>1128</v>
      </c>
      <c r="C246" s="20" t="s">
        <v>416</v>
      </c>
      <c r="D246" s="21" t="s">
        <v>1129</v>
      </c>
      <c r="E246" s="21" t="s">
        <v>602</v>
      </c>
      <c r="F246" s="20" t="s">
        <v>48</v>
      </c>
      <c r="G246" s="21" t="s">
        <v>1000</v>
      </c>
      <c r="I246" s="20" t="s">
        <v>1130</v>
      </c>
      <c r="J246" s="22" t="n">
        <v>0</v>
      </c>
      <c r="K246" s="68" t="n">
        <v>15080</v>
      </c>
      <c r="L246" s="22" t="n">
        <v>0</v>
      </c>
      <c r="M246" s="68" t="n">
        <v>15080</v>
      </c>
      <c r="N246" s="1" t="n">
        <v>1</v>
      </c>
      <c r="AB246" s="3" t="n">
        <v>46224</v>
      </c>
      <c r="AC246" s="3" t="n">
        <v>46316</v>
      </c>
      <c r="AD246" s="3" t="n">
        <v>46408</v>
      </c>
      <c r="AE246" s="1" t="n">
        <v>86776</v>
      </c>
      <c r="AF246" s="1" t="s">
        <v>38</v>
      </c>
    </row>
    <row r="247" customFormat="false" ht="39.75" hidden="false" customHeight="true" outlineLevel="0" collapsed="false">
      <c r="A247" s="19" t="s">
        <v>29</v>
      </c>
      <c r="B247" s="20" t="s">
        <v>1131</v>
      </c>
      <c r="C247" s="20" t="s">
        <v>416</v>
      </c>
      <c r="D247" s="21" t="s">
        <v>1132</v>
      </c>
      <c r="E247" s="21" t="s">
        <v>1133</v>
      </c>
      <c r="F247" s="20" t="s">
        <v>48</v>
      </c>
      <c r="G247" s="21" t="s">
        <v>1000</v>
      </c>
      <c r="I247" s="21" t="s">
        <v>1134</v>
      </c>
      <c r="J247" s="22" t="n">
        <v>0</v>
      </c>
      <c r="K247" s="68" t="n">
        <v>15080</v>
      </c>
      <c r="L247" s="22" t="n">
        <v>0</v>
      </c>
      <c r="M247" s="68" t="n">
        <v>15080</v>
      </c>
      <c r="N247" s="1" t="n">
        <v>1</v>
      </c>
      <c r="AB247" s="3" t="n">
        <v>46223</v>
      </c>
      <c r="AC247" s="3" t="n">
        <v>46315</v>
      </c>
      <c r="AD247" s="3" t="n">
        <v>46407</v>
      </c>
      <c r="AE247" s="1" t="n">
        <v>86769</v>
      </c>
      <c r="AF247" s="1" t="s">
        <v>38</v>
      </c>
    </row>
    <row r="248" customFormat="false" ht="39.75" hidden="false" customHeight="true" outlineLevel="0" collapsed="false">
      <c r="A248" s="19" t="s">
        <v>29</v>
      </c>
      <c r="B248" s="20" t="s">
        <v>1135</v>
      </c>
      <c r="C248" s="20" t="s">
        <v>416</v>
      </c>
      <c r="D248" s="21" t="s">
        <v>1136</v>
      </c>
      <c r="E248" s="21" t="s">
        <v>1137</v>
      </c>
      <c r="F248" s="20" t="s">
        <v>48</v>
      </c>
      <c r="G248" s="21" t="s">
        <v>1000</v>
      </c>
      <c r="I248" s="21" t="s">
        <v>1138</v>
      </c>
      <c r="J248" s="22" t="n">
        <v>0</v>
      </c>
      <c r="K248" s="68" t="n">
        <v>15080</v>
      </c>
      <c r="L248" s="22" t="n">
        <v>0</v>
      </c>
      <c r="M248" s="68" t="n">
        <v>15080</v>
      </c>
      <c r="N248" s="1" t="n">
        <v>1</v>
      </c>
      <c r="AB248" s="3" t="n">
        <v>46223</v>
      </c>
      <c r="AC248" s="3" t="n">
        <v>46315</v>
      </c>
      <c r="AD248" s="3" t="n">
        <v>46407</v>
      </c>
      <c r="AE248" s="1" t="n">
        <v>86747</v>
      </c>
      <c r="AF248" s="1" t="s">
        <v>38</v>
      </c>
    </row>
    <row r="249" customFormat="false" ht="39.75" hidden="false" customHeight="true" outlineLevel="0" collapsed="false">
      <c r="A249" s="19" t="s">
        <v>29</v>
      </c>
      <c r="B249" s="20" t="s">
        <v>1139</v>
      </c>
      <c r="C249" s="20" t="s">
        <v>416</v>
      </c>
      <c r="D249" s="21" t="s">
        <v>1140</v>
      </c>
      <c r="E249" s="21" t="s">
        <v>1141</v>
      </c>
      <c r="F249" s="20" t="s">
        <v>48</v>
      </c>
      <c r="G249" s="21" t="s">
        <v>1000</v>
      </c>
      <c r="I249" s="20" t="s">
        <v>1142</v>
      </c>
      <c r="J249" s="22" t="n">
        <v>0</v>
      </c>
      <c r="K249" s="68" t="n">
        <v>15080</v>
      </c>
      <c r="L249" s="22" t="n">
        <v>0</v>
      </c>
      <c r="M249" s="68" t="n">
        <v>15080</v>
      </c>
      <c r="N249" s="1" t="n">
        <v>1</v>
      </c>
      <c r="AB249" s="3" t="n">
        <v>46223</v>
      </c>
      <c r="AC249" s="3" t="n">
        <v>46254</v>
      </c>
      <c r="AD249" s="3" t="n">
        <v>46346</v>
      </c>
      <c r="AE249" s="1" t="n">
        <v>86756</v>
      </c>
      <c r="AF249" s="1" t="s">
        <v>38</v>
      </c>
    </row>
    <row r="250" customFormat="false" ht="39.75" hidden="false" customHeight="true" outlineLevel="0" collapsed="false">
      <c r="A250" s="19" t="s">
        <v>29</v>
      </c>
      <c r="B250" s="1" t="s">
        <v>1143</v>
      </c>
      <c r="C250" s="1" t="s">
        <v>416</v>
      </c>
      <c r="D250" s="13" t="s">
        <v>1144</v>
      </c>
      <c r="E250" s="13" t="s">
        <v>1145</v>
      </c>
      <c r="F250" s="1" t="s">
        <v>48</v>
      </c>
      <c r="G250" s="20" t="s">
        <v>868</v>
      </c>
      <c r="H250" s="21" t="s">
        <v>1146</v>
      </c>
      <c r="I250" s="20" t="s">
        <v>1147</v>
      </c>
      <c r="J250" s="68" t="n">
        <v>70000</v>
      </c>
      <c r="K250" s="68" t="n">
        <v>36000</v>
      </c>
      <c r="L250" s="68" t="n">
        <v>24000</v>
      </c>
      <c r="M250" s="68" t="n">
        <v>130000</v>
      </c>
      <c r="N250" s="1" t="n">
        <v>1</v>
      </c>
      <c r="AB250" s="3" t="n">
        <v>46205</v>
      </c>
      <c r="AC250" s="3" t="n">
        <v>46936</v>
      </c>
      <c r="AD250" s="3" t="n">
        <v>47028</v>
      </c>
      <c r="AE250" s="1" t="n">
        <v>86256</v>
      </c>
      <c r="AF250" s="1" t="s">
        <v>38</v>
      </c>
    </row>
    <row r="251" customFormat="false" ht="39.75" hidden="false" customHeight="true" outlineLevel="0" collapsed="false">
      <c r="A251" s="19" t="s">
        <v>29</v>
      </c>
      <c r="B251" s="1" t="s">
        <v>1148</v>
      </c>
      <c r="C251" s="1" t="s">
        <v>510</v>
      </c>
      <c r="D251" s="13" t="s">
        <v>1149</v>
      </c>
      <c r="E251" s="13" t="s">
        <v>1150</v>
      </c>
      <c r="F251" s="1" t="s">
        <v>513</v>
      </c>
      <c r="G251" s="20" t="s">
        <v>1151</v>
      </c>
      <c r="I251" s="20" t="s">
        <v>1152</v>
      </c>
      <c r="J251" s="69" t="n">
        <v>30000</v>
      </c>
      <c r="K251" s="68" t="n">
        <v>336000</v>
      </c>
      <c r="L251" s="22" t="n">
        <v>0</v>
      </c>
      <c r="M251" s="68" t="n">
        <v>336000</v>
      </c>
      <c r="N251" s="1" t="n">
        <v>1</v>
      </c>
      <c r="AB251" s="3" t="n">
        <v>46246</v>
      </c>
      <c r="AC251" s="3" t="n">
        <v>46977</v>
      </c>
      <c r="AD251" s="3" t="n">
        <v>47069</v>
      </c>
      <c r="AE251" s="1" t="n">
        <v>87201</v>
      </c>
      <c r="AF251" s="1" t="s">
        <v>38</v>
      </c>
    </row>
    <row r="252" customFormat="false" ht="39.75" hidden="false" customHeight="true" outlineLevel="0" collapsed="false">
      <c r="A252" s="19" t="s">
        <v>29</v>
      </c>
      <c r="B252" s="20" t="s">
        <v>1153</v>
      </c>
      <c r="C252" s="20" t="s">
        <v>997</v>
      </c>
      <c r="D252" s="21" t="s">
        <v>1154</v>
      </c>
      <c r="E252" s="21" t="s">
        <v>1155</v>
      </c>
      <c r="F252" s="20" t="s">
        <v>48</v>
      </c>
      <c r="G252" s="20" t="s">
        <v>1151</v>
      </c>
      <c r="I252" s="21" t="s">
        <v>1156</v>
      </c>
      <c r="J252" s="68" t="n">
        <v>60000</v>
      </c>
      <c r="K252" s="68" t="n">
        <v>360000</v>
      </c>
      <c r="L252" s="22" t="n">
        <v>0</v>
      </c>
      <c r="M252" s="68" t="n">
        <v>420000</v>
      </c>
      <c r="N252" s="1" t="n">
        <v>2</v>
      </c>
      <c r="AB252" s="3" t="n">
        <v>46233</v>
      </c>
      <c r="AC252" s="3" t="n">
        <v>46964</v>
      </c>
      <c r="AD252" s="3" t="n">
        <v>47056</v>
      </c>
      <c r="AE252" s="1" t="n">
        <v>87079</v>
      </c>
      <c r="AF252" s="1" t="s">
        <v>38</v>
      </c>
    </row>
    <row r="253" customFormat="false" ht="39.75" hidden="false" customHeight="true" outlineLevel="0" collapsed="false">
      <c r="A253" s="19" t="s">
        <v>29</v>
      </c>
      <c r="B253" s="20" t="s">
        <v>1157</v>
      </c>
      <c r="C253" s="20" t="s">
        <v>1158</v>
      </c>
      <c r="D253" s="21" t="s">
        <v>1159</v>
      </c>
      <c r="E253" s="21" t="s">
        <v>1160</v>
      </c>
      <c r="F253" s="20" t="s">
        <v>136</v>
      </c>
      <c r="G253" s="20" t="s">
        <v>979</v>
      </c>
      <c r="H253" s="21" t="s">
        <v>1161</v>
      </c>
      <c r="I253" s="21" t="s">
        <v>1162</v>
      </c>
      <c r="J253" s="68" t="n">
        <v>331156</v>
      </c>
      <c r="K253" s="68" t="n">
        <v>252300</v>
      </c>
      <c r="L253" s="22" t="n">
        <v>0</v>
      </c>
      <c r="M253" s="68" t="n">
        <v>583456</v>
      </c>
      <c r="N253" s="1" t="n">
        <v>4</v>
      </c>
      <c r="AB253" s="3" t="n">
        <v>46174</v>
      </c>
      <c r="AC253" s="3" t="n">
        <v>46905</v>
      </c>
      <c r="AD253" s="3" t="n">
        <v>46997</v>
      </c>
      <c r="AE253" s="1" t="n">
        <v>85449</v>
      </c>
      <c r="AF253" s="1" t="s">
        <v>38</v>
      </c>
    </row>
    <row r="254" customFormat="false" ht="39.75" hidden="false" customHeight="true" outlineLevel="0" collapsed="false">
      <c r="A254" s="19" t="s">
        <v>29</v>
      </c>
      <c r="B254" s="1" t="s">
        <v>1163</v>
      </c>
      <c r="C254" s="20" t="s">
        <v>1164</v>
      </c>
      <c r="D254" s="13" t="s">
        <v>1165</v>
      </c>
      <c r="E254" s="21" t="s">
        <v>1166</v>
      </c>
      <c r="F254" s="1" t="s">
        <v>136</v>
      </c>
      <c r="G254" s="20" t="s">
        <v>1167</v>
      </c>
      <c r="H254" s="21" t="s">
        <v>1168</v>
      </c>
      <c r="I254" s="21" t="s">
        <v>1169</v>
      </c>
      <c r="J254" s="68" t="n">
        <v>3773000</v>
      </c>
      <c r="K254" s="68" t="n">
        <v>222800</v>
      </c>
      <c r="L254" s="22" t="n">
        <v>0</v>
      </c>
      <c r="M254" s="68" t="n">
        <v>3995800</v>
      </c>
      <c r="N254" s="1" t="n">
        <v>41</v>
      </c>
      <c r="AB254" s="3" t="n">
        <v>46182</v>
      </c>
      <c r="AC254" s="3" t="n">
        <v>46608</v>
      </c>
      <c r="AD254" s="3" t="n">
        <v>46761</v>
      </c>
      <c r="AE254" s="1" t="n">
        <v>85471</v>
      </c>
      <c r="AF254" s="1" t="s">
        <v>38</v>
      </c>
    </row>
    <row r="255" customFormat="false" ht="39.75" hidden="false" customHeight="true" outlineLevel="0" collapsed="false">
      <c r="A255" s="19" t="s">
        <v>29</v>
      </c>
      <c r="B255" s="1" t="s">
        <v>1170</v>
      </c>
      <c r="C255" s="13" t="s">
        <v>31</v>
      </c>
      <c r="D255" s="13" t="s">
        <v>1171</v>
      </c>
      <c r="E255" s="13" t="s">
        <v>1172</v>
      </c>
      <c r="F255" s="1" t="s">
        <v>34</v>
      </c>
      <c r="G255" s="21" t="s">
        <v>868</v>
      </c>
      <c r="H255" s="20" t="s">
        <v>1173</v>
      </c>
      <c r="I255" s="20" t="s">
        <v>1174</v>
      </c>
      <c r="J255" s="69" t="n">
        <v>14940</v>
      </c>
      <c r="K255" s="69" t="n">
        <v>25200</v>
      </c>
      <c r="L255" s="69" t="n">
        <v>9860</v>
      </c>
      <c r="M255" s="69" t="n">
        <v>50000</v>
      </c>
      <c r="N255" s="1" t="n">
        <v>2</v>
      </c>
      <c r="AB255" s="3" t="n">
        <v>46218</v>
      </c>
      <c r="AC255" s="3" t="n">
        <v>46949</v>
      </c>
      <c r="AD255" s="3" t="n">
        <v>47041</v>
      </c>
      <c r="AE255" s="1" t="n">
        <v>86602</v>
      </c>
      <c r="AF255" s="1" t="s">
        <v>38</v>
      </c>
    </row>
    <row r="256" customFormat="false" ht="39.75" hidden="false" customHeight="true" outlineLevel="0" collapsed="false">
      <c r="A256" s="19" t="s">
        <v>29</v>
      </c>
      <c r="B256" s="1" t="s">
        <v>1175</v>
      </c>
      <c r="C256" s="1" t="s">
        <v>997</v>
      </c>
      <c r="D256" s="13" t="s">
        <v>1176</v>
      </c>
      <c r="E256" s="21" t="s">
        <v>1155</v>
      </c>
      <c r="F256" s="1" t="s">
        <v>48</v>
      </c>
      <c r="G256" s="20" t="s">
        <v>1177</v>
      </c>
      <c r="H256" s="20" t="s">
        <v>515</v>
      </c>
      <c r="I256" s="21" t="s">
        <v>1178</v>
      </c>
      <c r="J256" s="22" t="n">
        <v>0</v>
      </c>
      <c r="K256" s="68" t="n">
        <v>15720</v>
      </c>
      <c r="L256" s="22" t="n">
        <v>0</v>
      </c>
      <c r="M256" s="68" t="n">
        <v>15720</v>
      </c>
      <c r="N256" s="1" t="n">
        <v>1</v>
      </c>
      <c r="AB256" s="3" t="n">
        <v>46233</v>
      </c>
      <c r="AC256" s="3" t="n">
        <v>46598</v>
      </c>
      <c r="AD256" s="3" t="n">
        <v>46690</v>
      </c>
      <c r="AE256" s="1" t="n">
        <v>87076</v>
      </c>
      <c r="AF256" s="1" t="s">
        <v>38</v>
      </c>
    </row>
    <row r="257" customFormat="false" ht="39.75" hidden="false" customHeight="true" outlineLevel="0" collapsed="false">
      <c r="A257" s="19" t="s">
        <v>29</v>
      </c>
      <c r="B257" s="1" t="s">
        <v>1179</v>
      </c>
      <c r="C257" s="1" t="s">
        <v>416</v>
      </c>
      <c r="D257" s="13" t="s">
        <v>1180</v>
      </c>
      <c r="E257" s="13" t="s">
        <v>1181</v>
      </c>
      <c r="F257" s="1" t="s">
        <v>48</v>
      </c>
      <c r="G257" s="21" t="s">
        <v>950</v>
      </c>
      <c r="H257" s="21" t="s">
        <v>1182</v>
      </c>
      <c r="I257" s="20" t="s">
        <v>1183</v>
      </c>
      <c r="J257" s="68" t="n">
        <v>19894.4</v>
      </c>
      <c r="K257" s="68" t="n">
        <v>71189.02</v>
      </c>
      <c r="L257" s="22" t="n">
        <v>0</v>
      </c>
      <c r="M257" s="68" t="n">
        <v>91083.42</v>
      </c>
      <c r="N257" s="1" t="n">
        <v>2</v>
      </c>
      <c r="AB257" s="3" t="n">
        <v>46195</v>
      </c>
      <c r="AC257" s="3" t="n">
        <v>46378</v>
      </c>
      <c r="AD257" s="3" t="n">
        <v>46468</v>
      </c>
      <c r="AE257" s="1" t="n">
        <v>85869</v>
      </c>
      <c r="AF257" s="1" t="s">
        <v>38</v>
      </c>
    </row>
    <row r="258" customFormat="false" ht="39.75" hidden="false" customHeight="true" outlineLevel="0" collapsed="false">
      <c r="A258" s="19" t="s">
        <v>29</v>
      </c>
      <c r="B258" s="1" t="s">
        <v>1184</v>
      </c>
      <c r="C258" s="1" t="s">
        <v>411</v>
      </c>
      <c r="D258" s="1" t="s">
        <v>1185</v>
      </c>
      <c r="E258" s="13" t="s">
        <v>561</v>
      </c>
      <c r="G258" s="21" t="s">
        <v>1186</v>
      </c>
      <c r="H258" s="13" t="s">
        <v>1187</v>
      </c>
      <c r="I258" s="21" t="s">
        <v>1188</v>
      </c>
      <c r="J258" s="69" t="n">
        <v>94500</v>
      </c>
      <c r="K258" s="68" t="n">
        <v>628500</v>
      </c>
      <c r="L258" s="22" t="n">
        <v>0</v>
      </c>
      <c r="M258" s="69" t="n">
        <v>723000</v>
      </c>
      <c r="N258" s="1" t="n">
        <v>23</v>
      </c>
      <c r="AB258" s="3" t="n">
        <v>46191</v>
      </c>
      <c r="AC258" s="3" t="n">
        <v>47287</v>
      </c>
      <c r="AD258" s="3" t="n">
        <v>47379</v>
      </c>
      <c r="AE258" s="1" t="n">
        <v>85745</v>
      </c>
      <c r="AF258" s="1" t="s">
        <v>38</v>
      </c>
    </row>
    <row r="259" customFormat="false" ht="39.75" hidden="false" customHeight="true" outlineLevel="0" collapsed="false">
      <c r="A259" s="19" t="s">
        <v>29</v>
      </c>
      <c r="B259" s="1" t="s">
        <v>1189</v>
      </c>
      <c r="C259" s="1" t="s">
        <v>510</v>
      </c>
      <c r="D259" s="13" t="s">
        <v>1190</v>
      </c>
      <c r="E259" s="21" t="s">
        <v>1191</v>
      </c>
      <c r="G259" s="21" t="s">
        <v>1186</v>
      </c>
      <c r="H259" s="13" t="s">
        <v>1192</v>
      </c>
      <c r="I259" s="21" t="s">
        <v>1193</v>
      </c>
      <c r="J259" s="69" t="n">
        <v>62376</v>
      </c>
      <c r="K259" s="69" t="n">
        <v>565200</v>
      </c>
      <c r="L259" s="68" t="n">
        <v>62988</v>
      </c>
      <c r="M259" s="68" t="n">
        <v>690564</v>
      </c>
      <c r="N259" s="1" t="n">
        <v>34</v>
      </c>
      <c r="AB259" s="3" t="n">
        <v>46195</v>
      </c>
      <c r="AC259" s="3" t="n">
        <v>47291</v>
      </c>
      <c r="AD259" s="3" t="n">
        <v>47383</v>
      </c>
      <c r="AE259" s="1" t="n">
        <v>85864</v>
      </c>
      <c r="AF259" s="1" t="s">
        <v>38</v>
      </c>
    </row>
    <row r="260" customFormat="false" ht="39.75" hidden="false" customHeight="true" outlineLevel="0" collapsed="false">
      <c r="A260" s="19" t="s">
        <v>29</v>
      </c>
      <c r="B260" s="1" t="s">
        <v>1194</v>
      </c>
      <c r="C260" s="1" t="s">
        <v>496</v>
      </c>
      <c r="D260" s="13" t="s">
        <v>1195</v>
      </c>
      <c r="E260" s="13" t="s">
        <v>1196</v>
      </c>
      <c r="G260" s="21" t="s">
        <v>1186</v>
      </c>
      <c r="H260" s="13" t="s">
        <v>1187</v>
      </c>
      <c r="I260" s="20" t="s">
        <v>1197</v>
      </c>
      <c r="J260" s="68" t="n">
        <v>17379</v>
      </c>
      <c r="K260" s="68" t="n">
        <v>275550</v>
      </c>
      <c r="L260" s="69" t="n">
        <v>38000.01</v>
      </c>
      <c r="M260" s="68" t="n">
        <v>330929.01</v>
      </c>
      <c r="N260" s="1" t="n">
        <v>13</v>
      </c>
      <c r="AB260" s="3" t="n">
        <v>46191</v>
      </c>
      <c r="AC260" s="3" t="n">
        <v>47287</v>
      </c>
      <c r="AD260" s="3" t="n">
        <v>47379</v>
      </c>
      <c r="AE260" s="1" t="n">
        <v>85713</v>
      </c>
      <c r="AF260" s="1" t="s">
        <v>38</v>
      </c>
    </row>
    <row r="261" customFormat="false" ht="39.75" hidden="false" customHeight="true" outlineLevel="0" collapsed="false">
      <c r="A261" s="19" t="s">
        <v>29</v>
      </c>
      <c r="B261" s="1" t="s">
        <v>1198</v>
      </c>
      <c r="C261" s="1" t="s">
        <v>121</v>
      </c>
      <c r="D261" s="13" t="s">
        <v>1199</v>
      </c>
      <c r="E261" s="1" t="s">
        <v>1200</v>
      </c>
      <c r="G261" s="21" t="s">
        <v>1186</v>
      </c>
      <c r="H261" s="13" t="s">
        <v>1187</v>
      </c>
      <c r="I261" s="21" t="s">
        <v>1201</v>
      </c>
      <c r="J261" s="69" t="n">
        <v>22709.67</v>
      </c>
      <c r="K261" s="68" t="n">
        <v>122400</v>
      </c>
      <c r="L261" s="68" t="n">
        <v>6000</v>
      </c>
      <c r="M261" s="68" t="n">
        <v>151109.67</v>
      </c>
      <c r="N261" s="1" t="n">
        <v>4</v>
      </c>
      <c r="AB261" s="3" t="n">
        <v>46216</v>
      </c>
      <c r="AC261" s="3" t="n">
        <v>47312</v>
      </c>
      <c r="AD261" s="3" t="n">
        <v>47404</v>
      </c>
      <c r="AE261" s="1" t="n">
        <v>86557</v>
      </c>
      <c r="AF261" s="1" t="s">
        <v>38</v>
      </c>
    </row>
    <row r="262" customFormat="false" ht="39.75" hidden="false" customHeight="true" outlineLevel="0" collapsed="false">
      <c r="A262" s="19" t="s">
        <v>29</v>
      </c>
      <c r="B262" s="1" t="s">
        <v>1202</v>
      </c>
      <c r="C262" s="1" t="s">
        <v>798</v>
      </c>
      <c r="D262" s="13" t="s">
        <v>1203</v>
      </c>
      <c r="E262" s="21" t="s">
        <v>1204</v>
      </c>
      <c r="G262" s="21" t="s">
        <v>1186</v>
      </c>
      <c r="H262" s="13" t="s">
        <v>1192</v>
      </c>
      <c r="I262" s="21" t="s">
        <v>1205</v>
      </c>
      <c r="J262" s="68" t="n">
        <v>209290.32</v>
      </c>
      <c r="K262" s="68" t="n">
        <v>1026000</v>
      </c>
      <c r="L262" s="69" t="n">
        <v>59625.74</v>
      </c>
      <c r="M262" s="69" t="n">
        <v>1294916.06</v>
      </c>
      <c r="N262" s="1" t="n">
        <v>42</v>
      </c>
      <c r="AB262" s="3" t="n">
        <v>46226</v>
      </c>
      <c r="AC262" s="3" t="n">
        <v>47322</v>
      </c>
      <c r="AD262" s="3" t="n">
        <v>47414</v>
      </c>
      <c r="AE262" s="1" t="n">
        <v>86834</v>
      </c>
      <c r="AF262" s="1" t="s">
        <v>38</v>
      </c>
    </row>
    <row r="263" customFormat="false" ht="39.75" hidden="false" customHeight="true" outlineLevel="0" collapsed="false">
      <c r="A263" s="19" t="s">
        <v>29</v>
      </c>
      <c r="B263" s="1" t="s">
        <v>1206</v>
      </c>
      <c r="C263" s="1" t="s">
        <v>416</v>
      </c>
      <c r="D263" s="1" t="s">
        <v>1207</v>
      </c>
      <c r="E263" s="21" t="s">
        <v>1208</v>
      </c>
      <c r="G263" s="20" t="s">
        <v>423</v>
      </c>
      <c r="H263" s="13" t="s">
        <v>1209</v>
      </c>
      <c r="I263" s="20" t="s">
        <v>1210</v>
      </c>
      <c r="J263" s="68" t="n">
        <v>111474.56</v>
      </c>
      <c r="K263" s="22" t="n">
        <v>0</v>
      </c>
      <c r="L263" s="22" t="n">
        <v>0</v>
      </c>
      <c r="M263" s="69" t="n">
        <v>111474.56</v>
      </c>
      <c r="N263" s="1" t="n">
        <v>0</v>
      </c>
      <c r="AB263" s="3" t="n">
        <v>46212</v>
      </c>
      <c r="AC263" s="3" t="n">
        <v>46943</v>
      </c>
      <c r="AD263" s="3" t="n">
        <v>47035</v>
      </c>
      <c r="AE263" s="1" t="n">
        <v>86443</v>
      </c>
      <c r="AF263" s="1" t="s">
        <v>38</v>
      </c>
    </row>
    <row r="264" customFormat="false" ht="39.75" hidden="false" customHeight="true" outlineLevel="0" collapsed="false">
      <c r="A264" s="19" t="s">
        <v>29</v>
      </c>
      <c r="B264" s="1" t="s">
        <v>1211</v>
      </c>
      <c r="C264" s="13" t="s">
        <v>682</v>
      </c>
      <c r="D264" s="1" t="s">
        <v>1212</v>
      </c>
      <c r="E264" s="21" t="s">
        <v>1213</v>
      </c>
      <c r="G264" s="21" t="s">
        <v>1214</v>
      </c>
      <c r="H264" s="21" t="s">
        <v>1215</v>
      </c>
      <c r="I264" s="21" t="s">
        <v>1216</v>
      </c>
      <c r="J264" s="69" t="n">
        <v>379937.8</v>
      </c>
      <c r="K264" s="68" t="n">
        <v>193200</v>
      </c>
      <c r="L264" s="22" t="n">
        <v>0</v>
      </c>
      <c r="M264" s="68" t="n">
        <v>573137.8</v>
      </c>
      <c r="N264" s="1" t="n">
        <v>10</v>
      </c>
      <c r="AB264" s="3" t="n">
        <v>46202</v>
      </c>
      <c r="AC264" s="3" t="n">
        <v>47298</v>
      </c>
      <c r="AD264" s="3" t="n">
        <v>47390</v>
      </c>
      <c r="AE264" s="1" t="n">
        <v>86043</v>
      </c>
      <c r="AF264" s="1" t="s">
        <v>38</v>
      </c>
    </row>
    <row r="265" customFormat="false" ht="39.75" hidden="false" customHeight="true" outlineLevel="0" collapsed="false">
      <c r="A265" s="19" t="s">
        <v>29</v>
      </c>
      <c r="B265" s="1" t="s">
        <v>1217</v>
      </c>
      <c r="C265" s="13" t="s">
        <v>682</v>
      </c>
      <c r="D265" s="1" t="s">
        <v>1218</v>
      </c>
      <c r="E265" s="21" t="s">
        <v>1022</v>
      </c>
      <c r="G265" s="21" t="s">
        <v>1219</v>
      </c>
      <c r="H265" s="13" t="s">
        <v>1220</v>
      </c>
      <c r="I265" s="20" t="s">
        <v>1221</v>
      </c>
      <c r="J265" s="68" t="n">
        <v>7819.34</v>
      </c>
      <c r="K265" s="68" t="n">
        <v>122400</v>
      </c>
      <c r="L265" s="69" t="n">
        <v>49600</v>
      </c>
      <c r="M265" s="69" t="n">
        <v>179819.34</v>
      </c>
      <c r="N265" s="1" t="n">
        <v>8</v>
      </c>
    </row>
    <row r="266" customFormat="false" ht="39.75" hidden="false" customHeight="true" outlineLevel="0" collapsed="false">
      <c r="A266" s="19" t="s">
        <v>29</v>
      </c>
      <c r="B266" s="1" t="s">
        <v>1222</v>
      </c>
      <c r="C266" s="1" t="s">
        <v>1223</v>
      </c>
      <c r="D266" s="1" t="s">
        <v>1224</v>
      </c>
      <c r="E266" s="20" t="s">
        <v>1225</v>
      </c>
      <c r="G266" s="20" t="s">
        <v>868</v>
      </c>
      <c r="H266" s="20" t="s">
        <v>1226</v>
      </c>
      <c r="I266" s="21" t="s">
        <v>1227</v>
      </c>
      <c r="J266" s="68" t="n">
        <v>9854.5</v>
      </c>
      <c r="K266" s="22" t="n">
        <v>0</v>
      </c>
      <c r="L266" s="68" t="n">
        <v>59495.5</v>
      </c>
      <c r="M266" s="68" t="n">
        <v>69350</v>
      </c>
      <c r="N266" s="1" t="n">
        <v>0</v>
      </c>
      <c r="AB266" s="3" t="n">
        <v>46206</v>
      </c>
      <c r="AC266" s="3" t="n">
        <v>46937</v>
      </c>
      <c r="AD266" s="3" t="n">
        <v>47029</v>
      </c>
      <c r="AE266" s="1" t="n">
        <v>86092</v>
      </c>
      <c r="AF266" s="1" t="s">
        <v>38</v>
      </c>
    </row>
    <row r="267" customFormat="false" ht="39.75" hidden="false" customHeight="true" outlineLevel="0" collapsed="false">
      <c r="A267" s="19" t="s">
        <v>29</v>
      </c>
      <c r="B267" s="1" t="s">
        <v>1228</v>
      </c>
      <c r="C267" s="1" t="s">
        <v>411</v>
      </c>
      <c r="D267" s="13" t="s">
        <v>1229</v>
      </c>
      <c r="E267" s="13" t="s">
        <v>1230</v>
      </c>
      <c r="G267" s="20" t="s">
        <v>1231</v>
      </c>
      <c r="H267" s="20" t="s">
        <v>515</v>
      </c>
      <c r="I267" s="20" t="s">
        <v>1232</v>
      </c>
      <c r="J267" s="22" t="n">
        <v>0</v>
      </c>
      <c r="K267" s="68" t="n">
        <v>554400</v>
      </c>
      <c r="L267" s="22" t="n">
        <v>0</v>
      </c>
      <c r="M267" s="68" t="n">
        <v>554400</v>
      </c>
      <c r="N267" s="1" t="n">
        <v>66</v>
      </c>
      <c r="AB267" s="3" t="n">
        <v>46205</v>
      </c>
      <c r="AC267" s="3" t="n">
        <v>46570</v>
      </c>
      <c r="AD267" s="3" t="n">
        <v>46662</v>
      </c>
      <c r="AE267" s="1" t="n">
        <v>86258</v>
      </c>
      <c r="AF267" s="1" t="s">
        <v>38</v>
      </c>
    </row>
    <row r="268" customFormat="false" ht="39.75" hidden="false" customHeight="true" outlineLevel="0" collapsed="false">
      <c r="A268" s="19" t="s">
        <v>29</v>
      </c>
      <c r="B268" s="1" t="s">
        <v>1233</v>
      </c>
      <c r="C268" s="13" t="s">
        <v>1234</v>
      </c>
      <c r="D268" s="13" t="s">
        <v>1235</v>
      </c>
      <c r="E268" s="13" t="s">
        <v>1236</v>
      </c>
      <c r="G268" s="20" t="s">
        <v>1231</v>
      </c>
      <c r="H268" s="20" t="s">
        <v>515</v>
      </c>
      <c r="I268" s="20" t="s">
        <v>1237</v>
      </c>
      <c r="J268" s="22" t="n">
        <v>0</v>
      </c>
      <c r="K268" s="68" t="n">
        <v>75600</v>
      </c>
      <c r="L268" s="22" t="n">
        <v>0</v>
      </c>
      <c r="M268" s="68" t="n">
        <v>75600</v>
      </c>
      <c r="N268" s="1" t="n">
        <v>9</v>
      </c>
      <c r="AB268" s="3" t="n">
        <v>46220</v>
      </c>
      <c r="AC268" s="3" t="n">
        <v>46769</v>
      </c>
      <c r="AD268" s="3" t="n">
        <v>46860</v>
      </c>
      <c r="AE268" s="1" t="n">
        <v>86640</v>
      </c>
      <c r="AF268" s="1" t="s">
        <v>38</v>
      </c>
    </row>
    <row r="269" customFormat="false" ht="39.75" hidden="false" customHeight="true" outlineLevel="0" collapsed="false">
      <c r="A269" s="19" t="s">
        <v>29</v>
      </c>
      <c r="B269" s="1" t="s">
        <v>1238</v>
      </c>
      <c r="C269" s="1" t="s">
        <v>496</v>
      </c>
      <c r="D269" s="13" t="s">
        <v>1239</v>
      </c>
      <c r="E269" s="13" t="s">
        <v>1240</v>
      </c>
      <c r="G269" s="20" t="s">
        <v>1231</v>
      </c>
      <c r="H269" s="20" t="s">
        <v>515</v>
      </c>
      <c r="I269" s="21" t="s">
        <v>1241</v>
      </c>
      <c r="J269" s="22" t="n">
        <v>0</v>
      </c>
      <c r="K269" s="68" t="n">
        <v>554400</v>
      </c>
      <c r="L269" s="22" t="n">
        <v>0</v>
      </c>
      <c r="M269" s="68" t="n">
        <v>554400</v>
      </c>
      <c r="N269" s="1" t="n">
        <v>66</v>
      </c>
      <c r="AB269" s="3" t="n">
        <v>46197</v>
      </c>
      <c r="AC269" s="3" t="n">
        <v>46562</v>
      </c>
      <c r="AD269" s="3" t="n">
        <v>46654</v>
      </c>
      <c r="AE269" s="1" t="n">
        <v>85894</v>
      </c>
      <c r="AF269" s="1" t="s">
        <v>38</v>
      </c>
    </row>
    <row r="270" customFormat="false" ht="39.75" hidden="false" customHeight="true" outlineLevel="0" collapsed="false">
      <c r="A270" s="19" t="s">
        <v>29</v>
      </c>
      <c r="B270" s="1" t="s">
        <v>1242</v>
      </c>
      <c r="C270" s="1" t="s">
        <v>1243</v>
      </c>
      <c r="D270" s="1" t="s">
        <v>1244</v>
      </c>
      <c r="E270" s="21" t="s">
        <v>1245</v>
      </c>
      <c r="G270" s="20" t="s">
        <v>1231</v>
      </c>
      <c r="H270" s="20" t="s">
        <v>515</v>
      </c>
      <c r="I270" s="20" t="s">
        <v>1246</v>
      </c>
      <c r="J270" s="22" t="n">
        <v>0</v>
      </c>
      <c r="K270" s="69" t="n">
        <v>75600</v>
      </c>
      <c r="L270" s="22" t="n">
        <v>0</v>
      </c>
      <c r="M270" s="68" t="n">
        <v>75600</v>
      </c>
      <c r="N270" s="1" t="n">
        <v>9</v>
      </c>
      <c r="AB270" s="3" t="n">
        <v>46217</v>
      </c>
      <c r="AC270" s="3" t="n">
        <v>46766</v>
      </c>
      <c r="AD270" s="3" t="n">
        <v>46857</v>
      </c>
      <c r="AE270" s="1" t="n">
        <v>86577</v>
      </c>
      <c r="AF270" s="1" t="s">
        <v>38</v>
      </c>
    </row>
    <row r="271" customFormat="false" ht="39.75" hidden="false" customHeight="true" outlineLevel="0" collapsed="false">
      <c r="A271" s="19" t="s">
        <v>29</v>
      </c>
      <c r="B271" s="1" t="s">
        <v>1247</v>
      </c>
      <c r="C271" s="1" t="s">
        <v>997</v>
      </c>
      <c r="D271" s="13" t="s">
        <v>1248</v>
      </c>
      <c r="E271" s="21" t="s">
        <v>1249</v>
      </c>
      <c r="G271" s="20" t="s">
        <v>1231</v>
      </c>
      <c r="H271" s="20" t="s">
        <v>515</v>
      </c>
      <c r="I271" s="21" t="s">
        <v>1250</v>
      </c>
      <c r="J271" s="22" t="n">
        <v>0</v>
      </c>
      <c r="K271" s="68" t="n">
        <v>75600</v>
      </c>
      <c r="L271" s="22" t="n">
        <v>0</v>
      </c>
      <c r="M271" s="68" t="n">
        <v>75600</v>
      </c>
      <c r="N271" s="1" t="n">
        <v>9</v>
      </c>
      <c r="AB271" s="3" t="n">
        <v>46232</v>
      </c>
      <c r="AC271" s="3" t="n">
        <v>46963</v>
      </c>
      <c r="AD271" s="3" t="n">
        <v>47055</v>
      </c>
      <c r="AE271" s="1" t="n">
        <v>87041</v>
      </c>
      <c r="AF271" s="1" t="s">
        <v>38</v>
      </c>
    </row>
    <row r="272" customFormat="false" ht="39.75" hidden="false" customHeight="true" outlineLevel="0" collapsed="false">
      <c r="A272" s="19" t="s">
        <v>29</v>
      </c>
      <c r="B272" s="1" t="s">
        <v>1251</v>
      </c>
      <c r="C272" s="1" t="s">
        <v>510</v>
      </c>
      <c r="D272" s="13" t="s">
        <v>1252</v>
      </c>
      <c r="E272" s="13" t="s">
        <v>1253</v>
      </c>
      <c r="G272" s="20" t="s">
        <v>1231</v>
      </c>
      <c r="H272" s="20" t="s">
        <v>515</v>
      </c>
      <c r="I272" s="21" t="s">
        <v>1254</v>
      </c>
      <c r="J272" s="22" t="n">
        <v>0</v>
      </c>
      <c r="K272" s="68" t="n">
        <v>554400</v>
      </c>
      <c r="L272" s="22" t="n">
        <v>0</v>
      </c>
      <c r="M272" s="68" t="n">
        <v>554400</v>
      </c>
      <c r="N272" s="1" t="n">
        <v>66</v>
      </c>
    </row>
    <row r="273" customFormat="false" ht="39.75" hidden="false" customHeight="true" outlineLevel="0" collapsed="false">
      <c r="A273" s="19" t="s">
        <v>29</v>
      </c>
      <c r="B273" s="1" t="s">
        <v>1255</v>
      </c>
      <c r="C273" s="1" t="s">
        <v>1256</v>
      </c>
      <c r="D273" s="1" t="s">
        <v>1257</v>
      </c>
      <c r="E273" s="13" t="s">
        <v>1258</v>
      </c>
      <c r="G273" s="20" t="s">
        <v>1231</v>
      </c>
      <c r="H273" s="20" t="s">
        <v>515</v>
      </c>
      <c r="I273" s="20" t="s">
        <v>1259</v>
      </c>
      <c r="J273" s="22" t="n">
        <v>0</v>
      </c>
      <c r="K273" s="68" t="n">
        <v>554400</v>
      </c>
      <c r="L273" s="22" t="n">
        <v>0</v>
      </c>
      <c r="M273" s="68" t="n">
        <v>554400</v>
      </c>
      <c r="N273" s="1" t="n">
        <v>66</v>
      </c>
      <c r="AB273" s="3" t="n">
        <v>46241</v>
      </c>
      <c r="AC273" s="3" t="n">
        <v>46606</v>
      </c>
      <c r="AD273" s="3" t="n">
        <v>46698</v>
      </c>
      <c r="AE273" s="1" t="n">
        <v>87184</v>
      </c>
      <c r="AF273" s="1" t="s">
        <v>38</v>
      </c>
    </row>
    <row r="274" customFormat="false" ht="39.75" hidden="false" customHeight="true" outlineLevel="0" collapsed="false">
      <c r="A274" s="19" t="s">
        <v>29</v>
      </c>
      <c r="B274" s="1" t="s">
        <v>1260</v>
      </c>
      <c r="C274" s="13" t="s">
        <v>490</v>
      </c>
      <c r="D274" s="1" t="s">
        <v>1261</v>
      </c>
      <c r="E274" s="13" t="s">
        <v>1262</v>
      </c>
      <c r="G274" s="20" t="s">
        <v>1231</v>
      </c>
      <c r="H274" s="20" t="s">
        <v>515</v>
      </c>
      <c r="I274" s="20" t="s">
        <v>1263</v>
      </c>
      <c r="J274" s="22" t="n">
        <v>0</v>
      </c>
      <c r="K274" s="68" t="n">
        <v>67200</v>
      </c>
      <c r="L274" s="22" t="n">
        <v>0</v>
      </c>
      <c r="M274" s="68" t="n">
        <v>67200</v>
      </c>
      <c r="N274" s="1" t="n">
        <v>8</v>
      </c>
      <c r="AB274" s="3" t="n">
        <v>46218</v>
      </c>
      <c r="AC274" s="3" t="n">
        <v>46583</v>
      </c>
      <c r="AD274" s="3" t="n">
        <v>46675</v>
      </c>
      <c r="AE274" s="1" t="n">
        <v>86611</v>
      </c>
      <c r="AF274" s="1" t="s">
        <v>38</v>
      </c>
    </row>
    <row r="275" customFormat="false" ht="39.75" hidden="false" customHeight="true" outlineLevel="0" collapsed="false">
      <c r="A275" s="19" t="s">
        <v>29</v>
      </c>
      <c r="B275" s="1" t="s">
        <v>1264</v>
      </c>
      <c r="C275" s="1" t="s">
        <v>1265</v>
      </c>
      <c r="D275" s="1" t="s">
        <v>1266</v>
      </c>
      <c r="E275" s="13" t="s">
        <v>1267</v>
      </c>
      <c r="G275" s="20" t="s">
        <v>1231</v>
      </c>
      <c r="H275" s="20" t="s">
        <v>515</v>
      </c>
      <c r="I275" s="21" t="s">
        <v>1268</v>
      </c>
      <c r="J275" s="22" t="n">
        <v>0</v>
      </c>
      <c r="K275" s="68" t="n">
        <v>58800</v>
      </c>
      <c r="L275" s="22" t="n">
        <v>0</v>
      </c>
      <c r="M275" s="68" t="n">
        <v>58800</v>
      </c>
      <c r="N275" s="1" t="n">
        <v>7</v>
      </c>
      <c r="AB275" s="3" t="n">
        <v>46206</v>
      </c>
      <c r="AC275" s="3" t="n">
        <v>46571</v>
      </c>
      <c r="AD275" s="3" t="n">
        <v>46663</v>
      </c>
      <c r="AE275" s="1" t="n">
        <v>86088</v>
      </c>
      <c r="AF275" s="1" t="s">
        <v>38</v>
      </c>
    </row>
    <row r="276" customFormat="false" ht="39.75" hidden="false" customHeight="true" outlineLevel="0" collapsed="false">
      <c r="A276" s="19" t="s">
        <v>29</v>
      </c>
      <c r="B276" s="1" t="s">
        <v>1269</v>
      </c>
      <c r="C276" s="1" t="s">
        <v>456</v>
      </c>
      <c r="D276" s="1" t="s">
        <v>1270</v>
      </c>
      <c r="E276" s="13" t="s">
        <v>1271</v>
      </c>
      <c r="G276" s="20" t="s">
        <v>1231</v>
      </c>
      <c r="H276" s="20" t="s">
        <v>515</v>
      </c>
      <c r="I276" s="21" t="s">
        <v>1272</v>
      </c>
      <c r="J276" s="22" t="n">
        <v>0</v>
      </c>
      <c r="K276" s="68" t="n">
        <v>554400</v>
      </c>
      <c r="L276" s="22" t="n">
        <v>0</v>
      </c>
      <c r="M276" s="68" t="n">
        <v>554400</v>
      </c>
      <c r="N276" s="1" t="n">
        <v>66</v>
      </c>
      <c r="AB276" s="3" t="n">
        <v>46205</v>
      </c>
      <c r="AC276" s="3" t="n">
        <v>46570</v>
      </c>
      <c r="AD276" s="3" t="n">
        <v>46662</v>
      </c>
      <c r="AE276" s="1" t="n">
        <v>86288</v>
      </c>
      <c r="AF276" s="1" t="s">
        <v>38</v>
      </c>
    </row>
    <row r="277" customFormat="false" ht="39.75" hidden="false" customHeight="true" outlineLevel="0" collapsed="false">
      <c r="A277" s="19" t="s">
        <v>29</v>
      </c>
      <c r="B277" s="1" t="s">
        <v>1273</v>
      </c>
      <c r="C277" s="1" t="s">
        <v>1051</v>
      </c>
      <c r="D277" s="1" t="s">
        <v>1274</v>
      </c>
      <c r="E277" s="21" t="s">
        <v>1275</v>
      </c>
      <c r="G277" s="20" t="s">
        <v>1231</v>
      </c>
      <c r="H277" s="20" t="s">
        <v>515</v>
      </c>
      <c r="I277" s="20" t="s">
        <v>1276</v>
      </c>
      <c r="J277" s="22" t="n">
        <v>0</v>
      </c>
      <c r="K277" s="68" t="n">
        <v>554400</v>
      </c>
      <c r="L277" s="22" t="n">
        <v>0</v>
      </c>
      <c r="M277" s="68" t="n">
        <v>554400</v>
      </c>
      <c r="N277" s="1" t="n">
        <v>66</v>
      </c>
      <c r="AB277" s="3" t="n">
        <v>46209</v>
      </c>
      <c r="AC277" s="3" t="n">
        <v>46574</v>
      </c>
      <c r="AD277" s="3" t="n">
        <v>46666</v>
      </c>
      <c r="AE277" s="1" t="n">
        <v>86355</v>
      </c>
      <c r="AF277" s="1" t="s">
        <v>38</v>
      </c>
    </row>
    <row r="278" customFormat="false" ht="39.75" hidden="false" customHeight="true" outlineLevel="0" collapsed="false">
      <c r="A278" s="19" t="s">
        <v>29</v>
      </c>
      <c r="B278" s="1" t="s">
        <v>1277</v>
      </c>
      <c r="C278" s="1" t="s">
        <v>1278</v>
      </c>
      <c r="D278" s="1" t="s">
        <v>1279</v>
      </c>
      <c r="E278" s="13" t="s">
        <v>1280</v>
      </c>
      <c r="G278" s="20" t="s">
        <v>1231</v>
      </c>
      <c r="H278" s="20" t="s">
        <v>515</v>
      </c>
      <c r="I278" s="20" t="s">
        <v>1281</v>
      </c>
      <c r="J278" s="22" t="n">
        <v>0</v>
      </c>
      <c r="K278" s="68" t="n">
        <v>554400</v>
      </c>
      <c r="L278" s="22" t="n">
        <v>0</v>
      </c>
      <c r="M278" s="68" t="n">
        <v>554400</v>
      </c>
      <c r="N278" s="1" t="n">
        <v>66</v>
      </c>
      <c r="AB278" s="3" t="n">
        <v>46209</v>
      </c>
      <c r="AC278" s="3" t="n">
        <v>46574</v>
      </c>
      <c r="AD278" s="3" t="n">
        <v>46666</v>
      </c>
      <c r="AE278" s="1" t="n">
        <v>86348</v>
      </c>
      <c r="AF278" s="1" t="s">
        <v>38</v>
      </c>
    </row>
    <row r="279" customFormat="false" ht="39.75" hidden="false" customHeight="true" outlineLevel="0" collapsed="false">
      <c r="A279" s="19" t="s">
        <v>29</v>
      </c>
      <c r="B279" s="1" t="s">
        <v>1282</v>
      </c>
      <c r="C279" s="1" t="s">
        <v>543</v>
      </c>
      <c r="D279" s="1" t="s">
        <v>1283</v>
      </c>
      <c r="E279" s="13" t="s">
        <v>1284</v>
      </c>
      <c r="G279" s="20" t="s">
        <v>1231</v>
      </c>
      <c r="H279" s="20" t="s">
        <v>515</v>
      </c>
      <c r="I279" s="20" t="s">
        <v>1285</v>
      </c>
      <c r="J279" s="22" t="n">
        <v>0</v>
      </c>
      <c r="K279" s="68" t="n">
        <v>554400</v>
      </c>
      <c r="L279" s="22" t="n">
        <v>0</v>
      </c>
      <c r="M279" s="68" t="n">
        <v>554400</v>
      </c>
      <c r="N279" s="1" t="n">
        <v>66</v>
      </c>
      <c r="AB279" s="3" t="n">
        <v>46206</v>
      </c>
      <c r="AC279" s="3" t="n">
        <v>46755</v>
      </c>
      <c r="AD279" s="3" t="n">
        <v>46846</v>
      </c>
      <c r="AE279" s="1" t="n">
        <v>86320</v>
      </c>
      <c r="AF279" s="1" t="s">
        <v>38</v>
      </c>
    </row>
    <row r="280" customFormat="false" ht="39.75" hidden="false" customHeight="true" outlineLevel="0" collapsed="false">
      <c r="A280" s="19" t="s">
        <v>29</v>
      </c>
      <c r="B280" s="1" t="s">
        <v>1286</v>
      </c>
      <c r="C280" s="13" t="s">
        <v>1287</v>
      </c>
      <c r="D280" s="1" t="s">
        <v>1288</v>
      </c>
      <c r="E280" s="1" t="s">
        <v>1289</v>
      </c>
      <c r="G280" s="20" t="s">
        <v>1290</v>
      </c>
      <c r="H280" s="13" t="s">
        <v>1187</v>
      </c>
      <c r="I280" s="20" t="s">
        <v>1291</v>
      </c>
      <c r="J280" s="69" t="n">
        <v>87691.6</v>
      </c>
      <c r="K280" s="22" t="n">
        <v>0</v>
      </c>
      <c r="L280" s="22" t="n">
        <v>0</v>
      </c>
      <c r="M280" s="68" t="n">
        <v>87691.6</v>
      </c>
      <c r="N280" s="1" t="n">
        <v>0</v>
      </c>
      <c r="AB280" s="3" t="n">
        <v>46195</v>
      </c>
      <c r="AC280" s="3" t="n">
        <v>46225</v>
      </c>
      <c r="AD280" s="3" t="n">
        <v>46317</v>
      </c>
      <c r="AE280" s="1" t="n">
        <v>85856</v>
      </c>
      <c r="AF280" s="1" t="s">
        <v>38</v>
      </c>
    </row>
    <row r="281" customFormat="false" ht="39.75" hidden="false" customHeight="true" outlineLevel="0" collapsed="false">
      <c r="A281" s="19" t="s">
        <v>29</v>
      </c>
      <c r="B281" s="1" t="s">
        <v>1292</v>
      </c>
      <c r="C281" s="1" t="s">
        <v>1051</v>
      </c>
      <c r="D281" s="13" t="s">
        <v>1293</v>
      </c>
      <c r="E281" s="1" t="s">
        <v>529</v>
      </c>
      <c r="G281" s="20" t="s">
        <v>1290</v>
      </c>
      <c r="H281" s="20" t="s">
        <v>1294</v>
      </c>
      <c r="I281" s="20" t="s">
        <v>1295</v>
      </c>
      <c r="J281" s="68" t="n">
        <v>199580.11</v>
      </c>
      <c r="K281" s="22" t="n">
        <v>0</v>
      </c>
      <c r="L281" s="22" t="n">
        <v>0</v>
      </c>
      <c r="M281" s="68" t="n">
        <v>199580.11</v>
      </c>
      <c r="N281" s="1" t="n">
        <v>0</v>
      </c>
      <c r="AB281" s="3" t="n">
        <v>46232</v>
      </c>
      <c r="AC281" s="3" t="n">
        <v>46597</v>
      </c>
      <c r="AD281" s="3" t="n">
        <v>46689</v>
      </c>
      <c r="AE281" s="1" t="n">
        <v>87007</v>
      </c>
      <c r="AF281" s="1" t="s">
        <v>38</v>
      </c>
    </row>
    <row r="282" customFormat="false" ht="39.75" hidden="false" customHeight="true" outlineLevel="0" collapsed="false">
      <c r="A282" s="19" t="s">
        <v>29</v>
      </c>
      <c r="B282" s="1" t="s">
        <v>1296</v>
      </c>
      <c r="C282" s="1" t="s">
        <v>668</v>
      </c>
      <c r="D282" s="13" t="s">
        <v>1297</v>
      </c>
      <c r="E282" s="20" t="s">
        <v>1298</v>
      </c>
      <c r="G282" s="20" t="s">
        <v>1290</v>
      </c>
      <c r="H282" s="20" t="s">
        <v>92</v>
      </c>
      <c r="I282" s="20" t="s">
        <v>1299</v>
      </c>
      <c r="J282" s="69" t="n">
        <v>100000</v>
      </c>
      <c r="K282" s="22" t="n">
        <v>0</v>
      </c>
      <c r="L282" s="22" t="n">
        <v>0</v>
      </c>
      <c r="M282" s="68" t="n">
        <v>100000</v>
      </c>
      <c r="N282" s="1" t="n">
        <v>0</v>
      </c>
      <c r="AB282" s="3" t="n">
        <v>46226</v>
      </c>
      <c r="AC282" s="3" t="n">
        <v>46410</v>
      </c>
      <c r="AD282" s="3" t="n">
        <v>46500</v>
      </c>
      <c r="AE282" s="1" t="n">
        <v>86835</v>
      </c>
      <c r="AF282" s="1" t="s">
        <v>38</v>
      </c>
    </row>
    <row r="283" customFormat="false" ht="39.75" hidden="false" customHeight="true" outlineLevel="0" collapsed="false">
      <c r="A283" s="19" t="s">
        <v>29</v>
      </c>
      <c r="B283" s="1" t="s">
        <v>1300</v>
      </c>
      <c r="C283" s="1" t="s">
        <v>1301</v>
      </c>
      <c r="D283" s="13" t="s">
        <v>1302</v>
      </c>
      <c r="E283" s="21" t="s">
        <v>1303</v>
      </c>
      <c r="G283" s="20" t="s">
        <v>1290</v>
      </c>
      <c r="H283" s="13" t="s">
        <v>1304</v>
      </c>
      <c r="I283" s="21" t="s">
        <v>1305</v>
      </c>
      <c r="J283" s="68" t="n">
        <v>100000</v>
      </c>
      <c r="K283" s="22" t="n">
        <v>0</v>
      </c>
      <c r="L283" s="22" t="n">
        <v>0</v>
      </c>
      <c r="M283" s="68" t="n">
        <v>100000</v>
      </c>
      <c r="N283" s="1" t="n">
        <v>0</v>
      </c>
      <c r="AB283" s="3" t="n">
        <v>46232</v>
      </c>
      <c r="AC283" s="3" t="n">
        <v>46416</v>
      </c>
      <c r="AD283" s="3" t="n">
        <v>46506</v>
      </c>
      <c r="AE283" s="1" t="n">
        <v>87009</v>
      </c>
      <c r="AF283" s="1" t="s">
        <v>38</v>
      </c>
    </row>
    <row r="284" customFormat="false" ht="39.75" hidden="false" customHeight="true" outlineLevel="0" collapsed="false">
      <c r="A284" s="19" t="s">
        <v>29</v>
      </c>
      <c r="B284" s="1" t="s">
        <v>1306</v>
      </c>
      <c r="C284" s="1" t="s">
        <v>997</v>
      </c>
      <c r="D284" s="13" t="s">
        <v>1307</v>
      </c>
      <c r="E284" s="13" t="s">
        <v>1308</v>
      </c>
      <c r="G284" s="20" t="s">
        <v>1309</v>
      </c>
      <c r="H284" s="20" t="s">
        <v>1310</v>
      </c>
      <c r="I284" s="20" t="s">
        <v>1311</v>
      </c>
      <c r="J284" s="68" t="n">
        <v>77400</v>
      </c>
      <c r="K284" s="69" t="n">
        <v>360000</v>
      </c>
      <c r="L284" s="22" t="n">
        <v>0</v>
      </c>
      <c r="M284" s="68" t="n">
        <v>437400</v>
      </c>
      <c r="N284" s="1" t="n">
        <v>2</v>
      </c>
      <c r="AB284" s="3" t="n">
        <v>46232</v>
      </c>
      <c r="AC284" s="3" t="n">
        <v>46963</v>
      </c>
      <c r="AD284" s="3" t="n">
        <v>47055</v>
      </c>
      <c r="AE284" s="1" t="n">
        <v>87039</v>
      </c>
      <c r="AF284" s="1" t="s">
        <v>38</v>
      </c>
    </row>
    <row r="285" customFormat="false" ht="39.75" hidden="false" customHeight="true" outlineLevel="0" collapsed="false">
      <c r="A285" s="19" t="s">
        <v>29</v>
      </c>
      <c r="B285" s="1" t="s">
        <v>1312</v>
      </c>
      <c r="C285" s="1" t="s">
        <v>1313</v>
      </c>
      <c r="D285" s="13" t="s">
        <v>1314</v>
      </c>
      <c r="E285" s="1" t="s">
        <v>1236</v>
      </c>
      <c r="G285" s="20" t="s">
        <v>1290</v>
      </c>
      <c r="H285" s="13" t="s">
        <v>1168</v>
      </c>
      <c r="I285" s="20" t="s">
        <v>1315</v>
      </c>
      <c r="J285" s="68" t="n">
        <v>200000</v>
      </c>
      <c r="K285" s="22" t="n">
        <v>0</v>
      </c>
      <c r="L285" s="22" t="n">
        <v>0</v>
      </c>
      <c r="M285" s="68" t="n">
        <v>200000</v>
      </c>
      <c r="N285" s="1" t="n">
        <v>0</v>
      </c>
      <c r="AB285" s="3" t="n">
        <v>46211</v>
      </c>
      <c r="AC285" s="3" t="n">
        <v>46334</v>
      </c>
      <c r="AD285" s="3" t="n">
        <v>46426</v>
      </c>
      <c r="AE285" s="1" t="n">
        <v>86405</v>
      </c>
      <c r="AF285" s="1" t="s">
        <v>38</v>
      </c>
    </row>
    <row r="286" customFormat="false" ht="39.75" hidden="false" customHeight="true" outlineLevel="0" collapsed="false">
      <c r="A286" s="19" t="s">
        <v>29</v>
      </c>
      <c r="B286" s="1" t="s">
        <v>1316</v>
      </c>
      <c r="C286" s="1" t="s">
        <v>1317</v>
      </c>
      <c r="D286" s="13" t="s">
        <v>1318</v>
      </c>
      <c r="E286" s="21" t="s">
        <v>1319</v>
      </c>
      <c r="G286" s="20" t="s">
        <v>1290</v>
      </c>
      <c r="H286" s="20" t="s">
        <v>1320</v>
      </c>
      <c r="I286" s="20" t="s">
        <v>1321</v>
      </c>
      <c r="J286" s="69" t="n">
        <v>145324</v>
      </c>
      <c r="K286" s="22" t="n">
        <v>0</v>
      </c>
      <c r="L286" s="22" t="n">
        <v>0</v>
      </c>
      <c r="M286" s="68" t="n">
        <v>145324</v>
      </c>
      <c r="N286" s="1" t="n">
        <v>0</v>
      </c>
      <c r="AB286" s="3" t="n">
        <v>46197</v>
      </c>
      <c r="AC286" s="3" t="n">
        <v>46350</v>
      </c>
      <c r="AD286" s="3" t="n">
        <v>46442</v>
      </c>
      <c r="AE286" s="1" t="n">
        <v>85897</v>
      </c>
      <c r="AF286" s="1" t="s">
        <v>38</v>
      </c>
    </row>
    <row r="287" customFormat="false" ht="39.75" hidden="false" customHeight="true" outlineLevel="0" collapsed="false">
      <c r="A287" s="19" t="s">
        <v>29</v>
      </c>
      <c r="B287" s="1" t="s">
        <v>1322</v>
      </c>
      <c r="C287" s="1" t="s">
        <v>1012</v>
      </c>
      <c r="D287" s="13" t="s">
        <v>1323</v>
      </c>
      <c r="E287" s="20" t="s">
        <v>1324</v>
      </c>
      <c r="G287" s="20" t="s">
        <v>1290</v>
      </c>
      <c r="H287" s="20" t="s">
        <v>1325</v>
      </c>
      <c r="I287" s="21" t="s">
        <v>1326</v>
      </c>
      <c r="J287" s="68" t="n">
        <v>95760.9</v>
      </c>
      <c r="K287" s="22" t="n">
        <v>0</v>
      </c>
      <c r="L287" s="22" t="n">
        <v>0</v>
      </c>
      <c r="M287" s="68" t="n">
        <v>95760.9</v>
      </c>
      <c r="N287" s="1" t="n">
        <v>0</v>
      </c>
    </row>
    <row r="288" customFormat="false" ht="39.75" hidden="false" customHeight="true" outlineLevel="0" collapsed="false">
      <c r="A288" s="19" t="s">
        <v>29</v>
      </c>
      <c r="B288" s="1" t="s">
        <v>1327</v>
      </c>
      <c r="C288" s="1" t="s">
        <v>1060</v>
      </c>
      <c r="D288" s="1" t="s">
        <v>1328</v>
      </c>
      <c r="E288" s="21" t="s">
        <v>1329</v>
      </c>
      <c r="G288" s="20" t="s">
        <v>1290</v>
      </c>
      <c r="H288" s="20" t="s">
        <v>1320</v>
      </c>
      <c r="I288" s="20" t="s">
        <v>1330</v>
      </c>
      <c r="J288" s="69" t="n">
        <v>150000</v>
      </c>
      <c r="K288" s="22" t="n">
        <v>0</v>
      </c>
      <c r="L288" s="22" t="n">
        <v>0</v>
      </c>
      <c r="M288" s="68" t="n">
        <v>150000</v>
      </c>
      <c r="N288" s="1" t="n">
        <v>0</v>
      </c>
      <c r="AB288" s="3" t="n">
        <v>46212</v>
      </c>
      <c r="AC288" s="3" t="n">
        <v>46335</v>
      </c>
      <c r="AD288" s="3" t="n">
        <v>46425</v>
      </c>
      <c r="AE288" s="1" t="n">
        <v>86462</v>
      </c>
      <c r="AF288" s="1" t="s">
        <v>38</v>
      </c>
    </row>
    <row r="289" customFormat="false" ht="39.75" hidden="false" customHeight="true" outlineLevel="0" collapsed="false">
      <c r="A289" s="19" t="s">
        <v>29</v>
      </c>
      <c r="B289" s="1" t="s">
        <v>1331</v>
      </c>
      <c r="C289" s="1" t="s">
        <v>1332</v>
      </c>
      <c r="D289" s="1" t="s">
        <v>1333</v>
      </c>
      <c r="E289" s="21" t="s">
        <v>1334</v>
      </c>
      <c r="G289" s="20" t="s">
        <v>1290</v>
      </c>
      <c r="H289" s="20" t="s">
        <v>1325</v>
      </c>
      <c r="I289" s="20" t="s">
        <v>1335</v>
      </c>
      <c r="J289" s="68" t="n">
        <v>199992.3</v>
      </c>
      <c r="K289" s="22" t="n">
        <v>0</v>
      </c>
      <c r="L289" s="22" t="n">
        <v>0</v>
      </c>
      <c r="M289" s="68" t="n">
        <v>199992.3</v>
      </c>
      <c r="N289" s="1" t="n">
        <v>0</v>
      </c>
      <c r="AB289" s="3" t="n">
        <v>46197</v>
      </c>
      <c r="AC289" s="3" t="n">
        <v>46289</v>
      </c>
      <c r="AD289" s="3" t="n">
        <v>46380</v>
      </c>
      <c r="AE289" s="1" t="n">
        <v>85896</v>
      </c>
      <c r="AF289" s="1" t="s">
        <v>38</v>
      </c>
    </row>
    <row r="290" customFormat="false" ht="39.75" hidden="false" customHeight="true" outlineLevel="0" collapsed="false">
      <c r="A290" s="19" t="s">
        <v>29</v>
      </c>
      <c r="B290" s="1" t="s">
        <v>1336</v>
      </c>
      <c r="C290" s="1" t="s">
        <v>1337</v>
      </c>
      <c r="D290" s="85" t="s">
        <v>1338</v>
      </c>
      <c r="E290" s="20" t="s">
        <v>1339</v>
      </c>
      <c r="G290" s="20" t="s">
        <v>1290</v>
      </c>
      <c r="H290" s="20" t="s">
        <v>1304</v>
      </c>
      <c r="I290" s="20" t="s">
        <v>1340</v>
      </c>
      <c r="J290" s="69" t="n">
        <v>95824.4</v>
      </c>
      <c r="K290" s="22" t="n">
        <v>0</v>
      </c>
      <c r="L290" s="22" t="n">
        <v>0</v>
      </c>
      <c r="M290" s="68" t="n">
        <v>95824.4</v>
      </c>
      <c r="N290" s="1" t="n">
        <v>0</v>
      </c>
    </row>
    <row r="291" customFormat="false" ht="39.75" hidden="false" customHeight="true" outlineLevel="0" collapsed="false">
      <c r="A291" s="19" t="s">
        <v>29</v>
      </c>
      <c r="B291" s="80" t="s">
        <v>1341</v>
      </c>
      <c r="C291" s="86" t="s">
        <v>1337</v>
      </c>
      <c r="D291" s="87" t="s">
        <v>1342</v>
      </c>
      <c r="E291" s="21" t="s">
        <v>1339</v>
      </c>
      <c r="F291" s="40"/>
      <c r="G291" s="20" t="s">
        <v>1290</v>
      </c>
      <c r="H291" s="40" t="s">
        <v>1343</v>
      </c>
      <c r="I291" s="88" t="s">
        <v>1344</v>
      </c>
      <c r="J291" s="89" t="n">
        <v>142974.4</v>
      </c>
      <c r="K291" s="22" t="n">
        <v>0</v>
      </c>
      <c r="L291" s="22" t="n">
        <v>0</v>
      </c>
      <c r="M291" s="68" t="n">
        <v>142974.4</v>
      </c>
      <c r="N291" s="1" t="n">
        <v>0</v>
      </c>
    </row>
    <row r="292" customFormat="false" ht="39.75" hidden="false" customHeight="true" outlineLevel="0" collapsed="false">
      <c r="A292" s="19" t="s">
        <v>29</v>
      </c>
      <c r="B292" s="1" t="s">
        <v>1345</v>
      </c>
      <c r="C292" s="1" t="s">
        <v>145</v>
      </c>
      <c r="D292" s="85" t="s">
        <v>1346</v>
      </c>
      <c r="E292" s="13" t="s">
        <v>1347</v>
      </c>
      <c r="G292" s="20" t="s">
        <v>1290</v>
      </c>
      <c r="H292" s="13" t="s">
        <v>137</v>
      </c>
      <c r="I292" s="21" t="s">
        <v>1348</v>
      </c>
      <c r="J292" s="68" t="n">
        <v>99913.47</v>
      </c>
      <c r="K292" s="22" t="n">
        <v>0</v>
      </c>
      <c r="L292" s="22" t="n">
        <v>0</v>
      </c>
      <c r="M292" s="68" t="n">
        <v>99913.47</v>
      </c>
      <c r="N292" s="1" t="n">
        <v>0</v>
      </c>
      <c r="AB292" s="3" t="n">
        <v>46197</v>
      </c>
      <c r="AC292" s="3" t="n">
        <v>46380</v>
      </c>
      <c r="AD292" s="3" t="n">
        <v>46470</v>
      </c>
      <c r="AE292" s="1" t="n">
        <v>85916</v>
      </c>
      <c r="AF292" s="1" t="s">
        <v>38</v>
      </c>
    </row>
    <row r="293" customFormat="false" ht="39.75" hidden="false" customHeight="true" outlineLevel="0" collapsed="false">
      <c r="A293" s="19" t="s">
        <v>29</v>
      </c>
      <c r="B293" s="1" t="s">
        <v>1349</v>
      </c>
      <c r="C293" s="1" t="s">
        <v>145</v>
      </c>
      <c r="D293" s="13" t="s">
        <v>1350</v>
      </c>
      <c r="E293" s="20" t="s">
        <v>1351</v>
      </c>
      <c r="G293" s="20" t="s">
        <v>1290</v>
      </c>
      <c r="H293" s="13" t="s">
        <v>1352</v>
      </c>
      <c r="I293" s="20" t="s">
        <v>1353</v>
      </c>
      <c r="J293" s="68" t="n">
        <v>51289.85</v>
      </c>
      <c r="K293" s="22" t="n">
        <v>0</v>
      </c>
      <c r="L293" s="22" t="n">
        <v>0</v>
      </c>
      <c r="M293" s="68" t="n">
        <v>51289.85</v>
      </c>
      <c r="N293" s="1" t="n">
        <v>0</v>
      </c>
    </row>
    <row r="294" customFormat="false" ht="39.75" hidden="false" customHeight="true" outlineLevel="0" collapsed="false">
      <c r="A294" s="19" t="s">
        <v>29</v>
      </c>
      <c r="B294" s="1" t="s">
        <v>1354</v>
      </c>
      <c r="C294" s="1" t="s">
        <v>1355</v>
      </c>
      <c r="D294" s="1" t="s">
        <v>1356</v>
      </c>
      <c r="E294" s="1" t="s">
        <v>1357</v>
      </c>
      <c r="G294" s="20" t="s">
        <v>1290</v>
      </c>
      <c r="H294" s="20" t="s">
        <v>1187</v>
      </c>
      <c r="I294" s="20" t="s">
        <v>1358</v>
      </c>
      <c r="J294" s="69" t="n">
        <v>93100</v>
      </c>
      <c r="K294" s="22" t="n">
        <v>0</v>
      </c>
      <c r="L294" s="22" t="n">
        <v>0</v>
      </c>
      <c r="M294" s="90" t="n">
        <v>93100</v>
      </c>
      <c r="N294" s="1" t="n">
        <v>0</v>
      </c>
      <c r="AB294" s="3" t="n">
        <v>46197</v>
      </c>
      <c r="AC294" s="3" t="n">
        <v>46227</v>
      </c>
      <c r="AD294" s="3" t="n">
        <v>46319</v>
      </c>
      <c r="AE294" s="1" t="n">
        <v>85880</v>
      </c>
      <c r="AF294" s="1" t="s">
        <v>38</v>
      </c>
    </row>
    <row r="295" customFormat="false" ht="39.75" hidden="false" customHeight="true" outlineLevel="0" collapsed="false">
      <c r="A295" s="19" t="s">
        <v>29</v>
      </c>
      <c r="B295" s="1" t="s">
        <v>1359</v>
      </c>
      <c r="C295" s="13" t="s">
        <v>1265</v>
      </c>
      <c r="D295" s="1" t="s">
        <v>1360</v>
      </c>
      <c r="E295" s="20" t="s">
        <v>1361</v>
      </c>
      <c r="G295" s="20" t="s">
        <v>1290</v>
      </c>
      <c r="H295" s="20" t="s">
        <v>1362</v>
      </c>
      <c r="I295" s="20" t="s">
        <v>1363</v>
      </c>
      <c r="J295" s="69" t="n">
        <v>112511.42</v>
      </c>
      <c r="K295" s="22" t="n">
        <v>0</v>
      </c>
      <c r="L295" s="22" t="n">
        <v>0</v>
      </c>
      <c r="M295" s="69" t="n">
        <v>112511.42</v>
      </c>
      <c r="N295" s="1" t="n">
        <v>0</v>
      </c>
      <c r="AB295" s="3" t="n">
        <v>46206</v>
      </c>
      <c r="AC295" s="3" t="n">
        <v>46237</v>
      </c>
      <c r="AD295" s="3" t="n">
        <v>46329</v>
      </c>
      <c r="AE295" s="1" t="n">
        <v>86085</v>
      </c>
      <c r="AF295" s="1" t="s">
        <v>38</v>
      </c>
    </row>
    <row r="296" customFormat="false" ht="39.75" hidden="false" customHeight="true" outlineLevel="0" collapsed="false">
      <c r="A296" s="19" t="s">
        <v>29</v>
      </c>
      <c r="B296" s="1" t="s">
        <v>1364</v>
      </c>
      <c r="C296" s="1" t="s">
        <v>1365</v>
      </c>
      <c r="D296" s="1" t="s">
        <v>1366</v>
      </c>
      <c r="E296" s="20" t="s">
        <v>1367</v>
      </c>
      <c r="G296" s="20" t="s">
        <v>1290</v>
      </c>
      <c r="H296" s="20" t="s">
        <v>1368</v>
      </c>
      <c r="I296" s="20" t="s">
        <v>1369</v>
      </c>
      <c r="J296" s="69" t="n">
        <v>199977.8</v>
      </c>
      <c r="K296" s="22" t="n">
        <v>0</v>
      </c>
      <c r="L296" s="22" t="n">
        <v>0</v>
      </c>
      <c r="M296" s="68" t="n">
        <v>199977.8</v>
      </c>
      <c r="N296" s="1" t="n">
        <v>0</v>
      </c>
      <c r="AB296" s="3" t="n">
        <v>46216</v>
      </c>
      <c r="AC296" s="3" t="n">
        <v>46400</v>
      </c>
      <c r="AD296" s="3" t="n">
        <v>46490</v>
      </c>
      <c r="AE296" s="1" t="n">
        <v>86559</v>
      </c>
      <c r="AF296" s="1" t="s">
        <v>38</v>
      </c>
    </row>
    <row r="297" customFormat="false" ht="39.75" hidden="false" customHeight="true" outlineLevel="0" collapsed="false">
      <c r="A297" s="19" t="s">
        <v>29</v>
      </c>
      <c r="B297" s="1" t="s">
        <v>1370</v>
      </c>
      <c r="C297" s="1" t="s">
        <v>145</v>
      </c>
      <c r="D297" s="13" t="s">
        <v>1371</v>
      </c>
      <c r="E297" s="1" t="s">
        <v>1372</v>
      </c>
      <c r="G297" s="20" t="s">
        <v>1290</v>
      </c>
      <c r="H297" s="20" t="s">
        <v>1373</v>
      </c>
      <c r="I297" s="20" t="s">
        <v>1374</v>
      </c>
      <c r="J297" s="69" t="n">
        <v>114984.95</v>
      </c>
      <c r="K297" s="22" t="n">
        <v>0</v>
      </c>
      <c r="L297" s="22" t="n">
        <v>0</v>
      </c>
      <c r="M297" s="68" t="n">
        <v>114984.95</v>
      </c>
      <c r="N297" s="1" t="n">
        <v>0</v>
      </c>
      <c r="AB297" s="3" t="n">
        <v>46202</v>
      </c>
      <c r="AC297" s="3" t="n">
        <v>46416</v>
      </c>
      <c r="AD297" s="3" t="n">
        <v>46506</v>
      </c>
      <c r="AE297" s="1" t="n">
        <v>86011</v>
      </c>
      <c r="AF297" s="1" t="s">
        <v>38</v>
      </c>
    </row>
    <row r="298" customFormat="false" ht="39.75" hidden="false" customHeight="true" outlineLevel="0" collapsed="false">
      <c r="A298" s="19" t="s">
        <v>29</v>
      </c>
      <c r="B298" s="1" t="s">
        <v>1375</v>
      </c>
      <c r="C298" s="1" t="s">
        <v>871</v>
      </c>
      <c r="D298" s="13" t="s">
        <v>1376</v>
      </c>
      <c r="E298" s="1" t="s">
        <v>1377</v>
      </c>
      <c r="G298" s="20" t="s">
        <v>1290</v>
      </c>
      <c r="H298" s="20" t="s">
        <v>1378</v>
      </c>
      <c r="I298" s="20" t="s">
        <v>1379</v>
      </c>
      <c r="J298" s="69" t="n">
        <v>82003.65</v>
      </c>
      <c r="K298" s="22" t="n">
        <v>0</v>
      </c>
      <c r="L298" s="22" t="n">
        <v>0</v>
      </c>
      <c r="M298" s="68" t="n">
        <v>82003.65</v>
      </c>
      <c r="N298" s="1" t="n">
        <v>0</v>
      </c>
      <c r="AB298" s="3" t="n">
        <v>46262</v>
      </c>
      <c r="AC298" s="3" t="n">
        <v>46354</v>
      </c>
      <c r="AD298" s="3" t="n">
        <v>46446</v>
      </c>
      <c r="AE298" s="1" t="n">
        <v>87629</v>
      </c>
      <c r="AF298" s="1" t="s">
        <v>38</v>
      </c>
    </row>
    <row r="299" customFormat="false" ht="39.75" hidden="false" customHeight="true" outlineLevel="0" collapsed="false">
      <c r="A299" s="19" t="s">
        <v>29</v>
      </c>
      <c r="B299" s="1" t="s">
        <v>1380</v>
      </c>
      <c r="C299" s="1" t="s">
        <v>1365</v>
      </c>
      <c r="D299" s="13" t="s">
        <v>1381</v>
      </c>
      <c r="E299" s="20" t="s">
        <v>1367</v>
      </c>
      <c r="G299" s="20" t="s">
        <v>1290</v>
      </c>
      <c r="H299" s="20" t="s">
        <v>1382</v>
      </c>
      <c r="I299" s="20" t="s">
        <v>1383</v>
      </c>
      <c r="J299" s="69" t="n">
        <v>69999.93</v>
      </c>
      <c r="K299" s="22" t="n">
        <v>0</v>
      </c>
      <c r="L299" s="22" t="n">
        <v>0</v>
      </c>
      <c r="M299" s="68" t="n">
        <v>69999.93</v>
      </c>
      <c r="N299" s="1" t="n">
        <v>0</v>
      </c>
      <c r="AB299" s="3" t="n">
        <v>46216</v>
      </c>
      <c r="AC299" s="3" t="n">
        <v>46369</v>
      </c>
      <c r="AD299" s="3" t="n">
        <v>46459</v>
      </c>
      <c r="AE299" s="1" t="n">
        <v>86567</v>
      </c>
      <c r="AF299" s="1" t="s">
        <v>38</v>
      </c>
    </row>
    <row r="300" customFormat="false" ht="39.75" hidden="false" customHeight="true" outlineLevel="0" collapsed="false">
      <c r="A300" s="19" t="s">
        <v>29</v>
      </c>
      <c r="B300" s="1" t="s">
        <v>1384</v>
      </c>
      <c r="C300" s="1" t="s">
        <v>749</v>
      </c>
      <c r="D300" s="1" t="s">
        <v>1385</v>
      </c>
      <c r="E300" s="20" t="s">
        <v>1386</v>
      </c>
      <c r="G300" s="20" t="s">
        <v>1290</v>
      </c>
      <c r="H300" s="20" t="s">
        <v>142</v>
      </c>
      <c r="I300" s="20" t="s">
        <v>1387</v>
      </c>
      <c r="J300" s="69" t="n">
        <v>174020</v>
      </c>
      <c r="K300" s="22" t="n">
        <v>0</v>
      </c>
      <c r="L300" s="22" t="n">
        <v>0</v>
      </c>
      <c r="M300" s="68" t="n">
        <v>174020</v>
      </c>
      <c r="N300" s="1" t="n">
        <v>0</v>
      </c>
      <c r="AB300" s="3" t="n">
        <v>46275</v>
      </c>
      <c r="AC300" s="3" t="n">
        <v>46428</v>
      </c>
      <c r="AD300" s="3" t="n">
        <v>46517</v>
      </c>
      <c r="AE300" s="1" t="n">
        <v>87891</v>
      </c>
      <c r="AF300" s="1" t="s">
        <v>38</v>
      </c>
    </row>
    <row r="301" customFormat="false" ht="39.75" hidden="false" customHeight="true" outlineLevel="0" collapsed="false">
      <c r="A301" s="19" t="s">
        <v>29</v>
      </c>
      <c r="B301" s="1" t="s">
        <v>1388</v>
      </c>
      <c r="C301" s="1" t="s">
        <v>749</v>
      </c>
      <c r="D301" s="1" t="s">
        <v>1389</v>
      </c>
      <c r="E301" s="1" t="s">
        <v>1390</v>
      </c>
      <c r="G301" s="20" t="s">
        <v>1290</v>
      </c>
      <c r="H301" s="20" t="s">
        <v>1391</v>
      </c>
      <c r="I301" s="20" t="s">
        <v>1392</v>
      </c>
      <c r="J301" s="68" t="n">
        <v>140820.48</v>
      </c>
      <c r="K301" s="22" t="n">
        <v>0</v>
      </c>
      <c r="L301" s="22" t="n">
        <v>0</v>
      </c>
      <c r="M301" s="68" t="n">
        <v>140820.48</v>
      </c>
      <c r="N301" s="1" t="n">
        <v>0</v>
      </c>
    </row>
    <row r="302" customFormat="false" ht="39.75" hidden="false" customHeight="true" outlineLevel="0" collapsed="false">
      <c r="A302" s="19" t="s">
        <v>29</v>
      </c>
      <c r="B302" s="1" t="s">
        <v>1393</v>
      </c>
      <c r="C302" s="13" t="s">
        <v>1313</v>
      </c>
      <c r="D302" s="1" t="s">
        <v>1394</v>
      </c>
      <c r="E302" s="13" t="s">
        <v>1236</v>
      </c>
      <c r="G302" s="21" t="s">
        <v>1395</v>
      </c>
      <c r="H302" s="20" t="s">
        <v>515</v>
      </c>
      <c r="I302" s="20" t="s">
        <v>1396</v>
      </c>
      <c r="J302" s="22" t="n">
        <v>0</v>
      </c>
      <c r="K302" s="69" t="n">
        <v>84000</v>
      </c>
      <c r="L302" s="22" t="n">
        <v>0</v>
      </c>
      <c r="M302" s="69" t="n">
        <v>84000</v>
      </c>
      <c r="N302" s="1" t="n">
        <v>10</v>
      </c>
      <c r="AB302" s="3" t="n">
        <v>46220</v>
      </c>
      <c r="AC302" s="3" t="n">
        <v>46769</v>
      </c>
      <c r="AD302" s="3" t="n">
        <v>46860</v>
      </c>
      <c r="AE302" s="1" t="n">
        <v>86641</v>
      </c>
      <c r="AF302" s="1" t="s">
        <v>38</v>
      </c>
    </row>
    <row r="303" customFormat="false" ht="39.75" hidden="false" customHeight="true" outlineLevel="0" collapsed="false">
      <c r="A303" s="19" t="s">
        <v>29</v>
      </c>
      <c r="B303" s="1" t="s">
        <v>1397</v>
      </c>
      <c r="C303" s="1" t="s">
        <v>510</v>
      </c>
      <c r="D303" s="1" t="s">
        <v>1398</v>
      </c>
      <c r="E303" s="1" t="s">
        <v>1399</v>
      </c>
      <c r="G303" s="21" t="s">
        <v>1395</v>
      </c>
      <c r="H303" s="20" t="s">
        <v>515</v>
      </c>
      <c r="I303" s="20" t="s">
        <v>1400</v>
      </c>
      <c r="J303" s="22" t="n">
        <v>0</v>
      </c>
      <c r="K303" s="68" t="n">
        <v>974400</v>
      </c>
      <c r="L303" s="22" t="n">
        <v>0</v>
      </c>
      <c r="M303" s="68" t="n">
        <v>974400</v>
      </c>
      <c r="N303" s="1" t="n">
        <v>116</v>
      </c>
      <c r="AB303" s="3" t="n">
        <v>46205</v>
      </c>
      <c r="AC303" s="3" t="n">
        <v>46754</v>
      </c>
      <c r="AD303" s="3" t="n">
        <v>46845</v>
      </c>
      <c r="AE303" s="1" t="n">
        <v>86293</v>
      </c>
      <c r="AF303" s="1" t="s">
        <v>38</v>
      </c>
    </row>
    <row r="304" customFormat="false" ht="39.75" hidden="false" customHeight="true" outlineLevel="0" collapsed="false">
      <c r="A304" s="19" t="s">
        <v>29</v>
      </c>
      <c r="B304" s="1" t="s">
        <v>1401</v>
      </c>
      <c r="C304" s="1" t="s">
        <v>1243</v>
      </c>
      <c r="D304" s="1" t="s">
        <v>1402</v>
      </c>
      <c r="E304" s="21" t="s">
        <v>1245</v>
      </c>
      <c r="G304" s="21" t="s">
        <v>1395</v>
      </c>
      <c r="H304" s="20" t="s">
        <v>515</v>
      </c>
      <c r="I304" s="20" t="s">
        <v>1403</v>
      </c>
      <c r="J304" s="22" t="n">
        <v>0</v>
      </c>
      <c r="K304" s="68" t="n">
        <v>84000</v>
      </c>
      <c r="L304" s="22" t="n">
        <v>0</v>
      </c>
      <c r="M304" s="68" t="n">
        <v>84000</v>
      </c>
      <c r="N304" s="1" t="n">
        <v>10</v>
      </c>
      <c r="AB304" s="3" t="n">
        <v>46217</v>
      </c>
      <c r="AC304" s="3" t="n">
        <v>46766</v>
      </c>
      <c r="AD304" s="3" t="n">
        <v>46857</v>
      </c>
      <c r="AE304" s="1" t="n">
        <v>86594</v>
      </c>
      <c r="AF304" s="1" t="s">
        <v>38</v>
      </c>
    </row>
    <row r="305" customFormat="false" ht="39.75" hidden="false" customHeight="true" outlineLevel="0" collapsed="false">
      <c r="A305" s="19" t="s">
        <v>29</v>
      </c>
      <c r="B305" s="1" t="s">
        <v>1404</v>
      </c>
      <c r="C305" s="1" t="s">
        <v>456</v>
      </c>
      <c r="D305" s="1" t="s">
        <v>1405</v>
      </c>
      <c r="E305" s="13" t="s">
        <v>1406</v>
      </c>
      <c r="G305" s="21" t="s">
        <v>1395</v>
      </c>
      <c r="H305" s="20" t="s">
        <v>515</v>
      </c>
      <c r="I305" s="20" t="s">
        <v>1407</v>
      </c>
      <c r="J305" s="22" t="n">
        <v>0</v>
      </c>
      <c r="K305" s="68" t="n">
        <v>1293600</v>
      </c>
      <c r="L305" s="22" t="n">
        <v>0</v>
      </c>
      <c r="M305" s="68" t="n">
        <v>1293600</v>
      </c>
      <c r="N305" s="1" t="n">
        <v>154</v>
      </c>
      <c r="AB305" s="3" t="n">
        <v>46197</v>
      </c>
      <c r="AC305" s="3" t="n">
        <v>46745</v>
      </c>
      <c r="AD305" s="3" t="n">
        <v>46836</v>
      </c>
      <c r="AE305" s="1" t="n">
        <v>85892</v>
      </c>
      <c r="AF305" s="1" t="s">
        <v>38</v>
      </c>
    </row>
    <row r="306" customFormat="false" ht="39.75" hidden="false" customHeight="true" outlineLevel="0" collapsed="false">
      <c r="A306" s="19" t="s">
        <v>29</v>
      </c>
      <c r="B306" s="1" t="s">
        <v>1408</v>
      </c>
      <c r="C306" s="1" t="s">
        <v>496</v>
      </c>
      <c r="D306" s="1" t="s">
        <v>1409</v>
      </c>
      <c r="E306" s="13" t="s">
        <v>1410</v>
      </c>
      <c r="G306" s="21" t="s">
        <v>1395</v>
      </c>
      <c r="H306" s="20" t="s">
        <v>515</v>
      </c>
      <c r="I306" s="20" t="s">
        <v>1411</v>
      </c>
      <c r="J306" s="22" t="n">
        <v>0</v>
      </c>
      <c r="K306" s="68" t="n">
        <v>1696800</v>
      </c>
      <c r="L306" s="22" t="n">
        <v>0</v>
      </c>
      <c r="M306" s="68" t="n">
        <v>1696800</v>
      </c>
      <c r="N306" s="1" t="n">
        <v>202</v>
      </c>
      <c r="AB306" s="3" t="n">
        <v>46205</v>
      </c>
      <c r="AC306" s="3" t="n">
        <v>46754</v>
      </c>
      <c r="AD306" s="3" t="n">
        <v>46845</v>
      </c>
      <c r="AE306" s="1" t="n">
        <v>86261</v>
      </c>
      <c r="AF306" s="1" t="s">
        <v>38</v>
      </c>
    </row>
    <row r="307" customFormat="false" ht="39.75" hidden="false" customHeight="true" outlineLevel="0" collapsed="false">
      <c r="A307" s="19" t="s">
        <v>29</v>
      </c>
      <c r="B307" s="1" t="s">
        <v>1412</v>
      </c>
      <c r="C307" s="1" t="s">
        <v>609</v>
      </c>
      <c r="D307" s="1" t="s">
        <v>1413</v>
      </c>
      <c r="E307" s="20" t="s">
        <v>1414</v>
      </c>
      <c r="G307" s="21" t="s">
        <v>1395</v>
      </c>
      <c r="H307" s="20" t="s">
        <v>515</v>
      </c>
      <c r="I307" s="20" t="s">
        <v>1415</v>
      </c>
      <c r="J307" s="22" t="n">
        <v>0</v>
      </c>
      <c r="K307" s="68" t="n">
        <v>302400</v>
      </c>
      <c r="L307" s="22" t="n">
        <v>0</v>
      </c>
      <c r="M307" s="68" t="n">
        <v>302400</v>
      </c>
      <c r="N307" s="1" t="n">
        <v>36</v>
      </c>
    </row>
    <row r="308" customFormat="false" ht="39.75" hidden="false" customHeight="true" outlineLevel="0" collapsed="false">
      <c r="A308" s="19" t="s">
        <v>29</v>
      </c>
      <c r="B308" s="1" t="s">
        <v>1416</v>
      </c>
      <c r="C308" s="1" t="s">
        <v>253</v>
      </c>
      <c r="D308" s="1" t="s">
        <v>1417</v>
      </c>
      <c r="E308" s="21" t="s">
        <v>1418</v>
      </c>
      <c r="G308" s="21" t="s">
        <v>1395</v>
      </c>
      <c r="H308" s="20" t="s">
        <v>515</v>
      </c>
      <c r="I308" s="20" t="s">
        <v>1419</v>
      </c>
      <c r="J308" s="22" t="n">
        <v>0</v>
      </c>
      <c r="K308" s="69" t="n">
        <v>1335600</v>
      </c>
      <c r="L308" s="22" t="n">
        <v>0</v>
      </c>
      <c r="M308" s="68" t="n">
        <v>1335600</v>
      </c>
      <c r="N308" s="1" t="n">
        <v>159</v>
      </c>
      <c r="AB308" s="3" t="n">
        <v>46224</v>
      </c>
      <c r="AC308" s="3" t="n">
        <v>46773</v>
      </c>
      <c r="AD308" s="3" t="n">
        <v>46864</v>
      </c>
      <c r="AE308" s="1" t="n">
        <v>86786</v>
      </c>
      <c r="AF308" s="1" t="s">
        <v>38</v>
      </c>
    </row>
    <row r="309" customFormat="false" ht="39.75" hidden="false" customHeight="true" outlineLevel="0" collapsed="false">
      <c r="A309" s="19" t="s">
        <v>29</v>
      </c>
      <c r="B309" s="1" t="s">
        <v>1420</v>
      </c>
      <c r="C309" s="1" t="s">
        <v>416</v>
      </c>
      <c r="D309" s="1" t="s">
        <v>1421</v>
      </c>
      <c r="E309" s="20" t="s">
        <v>1422</v>
      </c>
      <c r="G309" s="21" t="s">
        <v>1395</v>
      </c>
      <c r="H309" s="20" t="s">
        <v>515</v>
      </c>
      <c r="I309" s="21" t="s">
        <v>1423</v>
      </c>
      <c r="J309" s="22" t="n">
        <v>0</v>
      </c>
      <c r="K309" s="69" t="n">
        <v>1890000</v>
      </c>
      <c r="L309" s="22" t="n">
        <v>0</v>
      </c>
      <c r="M309" s="68" t="n">
        <v>1890000</v>
      </c>
      <c r="N309" s="1" t="n">
        <v>225</v>
      </c>
      <c r="AB309" s="3" t="n">
        <v>46244</v>
      </c>
      <c r="AC309" s="3" t="n">
        <v>46793</v>
      </c>
      <c r="AD309" s="3" t="n">
        <v>46883</v>
      </c>
      <c r="AE309" s="1" t="n">
        <v>87186</v>
      </c>
      <c r="AF309" s="1" t="s">
        <v>38</v>
      </c>
    </row>
    <row r="310" customFormat="false" ht="39.75" hidden="false" customHeight="true" outlineLevel="0" collapsed="false">
      <c r="A310" s="19" t="s">
        <v>29</v>
      </c>
      <c r="B310" s="1" t="s">
        <v>1424</v>
      </c>
      <c r="C310" s="1" t="s">
        <v>1337</v>
      </c>
      <c r="D310" s="1" t="s">
        <v>1425</v>
      </c>
      <c r="E310" s="20" t="s">
        <v>1339</v>
      </c>
      <c r="G310" s="21" t="s">
        <v>1395</v>
      </c>
      <c r="H310" s="20" t="s">
        <v>515</v>
      </c>
      <c r="I310" s="20" t="s">
        <v>1426</v>
      </c>
      <c r="J310" s="22" t="n">
        <v>0</v>
      </c>
      <c r="K310" s="69" t="n">
        <v>33600</v>
      </c>
      <c r="L310" s="22" t="n">
        <v>0</v>
      </c>
      <c r="M310" s="68" t="n">
        <v>33600</v>
      </c>
      <c r="N310" s="1" t="n">
        <v>4</v>
      </c>
    </row>
    <row r="311" customFormat="false" ht="39.75" hidden="false" customHeight="true" outlineLevel="0" collapsed="false">
      <c r="A311" s="19" t="s">
        <v>29</v>
      </c>
      <c r="B311" s="1" t="s">
        <v>1427</v>
      </c>
      <c r="C311" s="1" t="s">
        <v>858</v>
      </c>
      <c r="D311" s="1" t="s">
        <v>1428</v>
      </c>
      <c r="E311" s="1" t="s">
        <v>1429</v>
      </c>
      <c r="G311" s="21" t="s">
        <v>1395</v>
      </c>
      <c r="H311" s="20" t="s">
        <v>515</v>
      </c>
      <c r="I311" s="20" t="s">
        <v>1430</v>
      </c>
      <c r="J311" s="22" t="n">
        <v>0</v>
      </c>
      <c r="K311" s="69" t="n">
        <v>84000</v>
      </c>
      <c r="L311" s="22" t="n">
        <v>0</v>
      </c>
      <c r="M311" s="68" t="n">
        <v>84000</v>
      </c>
      <c r="N311" s="1" t="n">
        <v>10</v>
      </c>
      <c r="AB311" s="3" t="n">
        <v>46238</v>
      </c>
      <c r="AC311" s="3" t="n">
        <v>46787</v>
      </c>
      <c r="AD311" s="3" t="n">
        <v>46877</v>
      </c>
      <c r="AE311" s="1" t="n">
        <v>87168</v>
      </c>
      <c r="AF311" s="1" t="s">
        <v>38</v>
      </c>
    </row>
    <row r="312" customFormat="false" ht="39.75" hidden="false" customHeight="true" outlineLevel="0" collapsed="false">
      <c r="A312" s="19" t="s">
        <v>29</v>
      </c>
      <c r="B312" s="1" t="s">
        <v>1431</v>
      </c>
      <c r="C312" s="1" t="s">
        <v>1256</v>
      </c>
      <c r="D312" s="1" t="s">
        <v>1432</v>
      </c>
      <c r="E312" s="13" t="s">
        <v>1433</v>
      </c>
      <c r="G312" s="21" t="s">
        <v>1395</v>
      </c>
      <c r="H312" s="20" t="s">
        <v>515</v>
      </c>
      <c r="I312" s="20" t="s">
        <v>1434</v>
      </c>
      <c r="J312" s="22" t="n">
        <v>0</v>
      </c>
      <c r="K312" s="69" t="n">
        <v>252000</v>
      </c>
      <c r="L312" s="22" t="n">
        <v>0</v>
      </c>
      <c r="M312" s="68" t="n">
        <v>252000</v>
      </c>
      <c r="N312" s="1" t="n">
        <v>30</v>
      </c>
      <c r="AB312" s="3" t="n">
        <v>46240</v>
      </c>
      <c r="AC312" s="3" t="n">
        <v>46789</v>
      </c>
      <c r="AD312" s="3" t="n">
        <v>46879</v>
      </c>
      <c r="AE312" s="1" t="n">
        <v>87179</v>
      </c>
      <c r="AF312" s="1" t="s">
        <v>38</v>
      </c>
    </row>
    <row r="313" customFormat="false" ht="39.75" hidden="false" customHeight="true" outlineLevel="0" collapsed="false">
      <c r="A313" s="19" t="s">
        <v>29</v>
      </c>
      <c r="B313" s="65" t="s">
        <v>1435</v>
      </c>
      <c r="C313" s="65" t="s">
        <v>1436</v>
      </c>
      <c r="D313" s="65" t="s">
        <v>1437</v>
      </c>
      <c r="E313" s="65" t="s">
        <v>1438</v>
      </c>
      <c r="F313" s="65"/>
      <c r="G313" s="34" t="s">
        <v>1395</v>
      </c>
      <c r="H313" s="65" t="s">
        <v>515</v>
      </c>
      <c r="I313" s="64" t="s">
        <v>1439</v>
      </c>
      <c r="J313" s="67" t="n">
        <v>0</v>
      </c>
      <c r="K313" s="91" t="n">
        <v>1411200</v>
      </c>
      <c r="L313" s="67" t="n">
        <v>0</v>
      </c>
      <c r="M313" s="92" t="n">
        <v>1411200</v>
      </c>
      <c r="N313" s="65" t="n">
        <v>168</v>
      </c>
      <c r="AB313" s="3" t="n">
        <v>46218</v>
      </c>
      <c r="AC313" s="3" t="n">
        <v>46767</v>
      </c>
      <c r="AD313" s="3" t="n">
        <v>46858</v>
      </c>
      <c r="AE313" s="1" t="n">
        <v>86610</v>
      </c>
      <c r="AF313" s="1" t="s">
        <v>38</v>
      </c>
    </row>
    <row r="314" customFormat="false" ht="39.75" hidden="false" customHeight="true" outlineLevel="0" collapsed="false">
      <c r="A314" s="19" t="s">
        <v>29</v>
      </c>
      <c r="B314" s="65" t="s">
        <v>1440</v>
      </c>
      <c r="C314" s="65" t="s">
        <v>1265</v>
      </c>
      <c r="D314" s="65" t="s">
        <v>1441</v>
      </c>
      <c r="E314" s="34" t="s">
        <v>1442</v>
      </c>
      <c r="F314" s="65"/>
      <c r="G314" s="34" t="s">
        <v>1395</v>
      </c>
      <c r="H314" s="65" t="s">
        <v>515</v>
      </c>
      <c r="I314" s="34" t="s">
        <v>1443</v>
      </c>
      <c r="J314" s="67" t="n">
        <v>0</v>
      </c>
      <c r="K314" s="92" t="n">
        <v>84000</v>
      </c>
      <c r="L314" s="67" t="n">
        <v>0</v>
      </c>
      <c r="M314" s="92" t="n">
        <v>84000</v>
      </c>
      <c r="N314" s="65" t="n">
        <v>10</v>
      </c>
      <c r="AB314" s="3" t="n">
        <v>46206</v>
      </c>
      <c r="AC314" s="3" t="n">
        <v>46755</v>
      </c>
      <c r="AD314" s="3" t="n">
        <v>46846</v>
      </c>
      <c r="AE314" s="1" t="n">
        <v>86103</v>
      </c>
      <c r="AF314" s="1" t="s">
        <v>38</v>
      </c>
    </row>
    <row r="315" customFormat="false" ht="39.75" hidden="false" customHeight="true" outlineLevel="0" collapsed="false">
      <c r="A315" s="19" t="s">
        <v>29</v>
      </c>
      <c r="B315" s="65" t="s">
        <v>1444</v>
      </c>
      <c r="C315" s="65" t="s">
        <v>749</v>
      </c>
      <c r="D315" s="65" t="s">
        <v>1445</v>
      </c>
      <c r="E315" s="65" t="s">
        <v>1446</v>
      </c>
      <c r="F315" s="65"/>
      <c r="G315" s="64" t="s">
        <v>1447</v>
      </c>
      <c r="H315" s="65" t="s">
        <v>101</v>
      </c>
      <c r="I315" s="64" t="s">
        <v>1448</v>
      </c>
      <c r="J315" s="91" t="n">
        <v>19894.4</v>
      </c>
      <c r="K315" s="91" t="n">
        <v>71189.02</v>
      </c>
      <c r="L315" s="67" t="n">
        <v>0</v>
      </c>
      <c r="M315" s="91" t="n">
        <v>91083.42</v>
      </c>
      <c r="N315" s="65" t="n">
        <v>2</v>
      </c>
    </row>
    <row r="316" customFormat="false" ht="39.75" hidden="false" customHeight="true" outlineLevel="0" collapsed="false">
      <c r="A316" s="19" t="s">
        <v>29</v>
      </c>
      <c r="B316" s="65" t="s">
        <v>1449</v>
      </c>
      <c r="C316" s="65" t="s">
        <v>609</v>
      </c>
      <c r="D316" s="93" t="s">
        <v>1450</v>
      </c>
      <c r="E316" s="93" t="s">
        <v>1451</v>
      </c>
      <c r="F316" s="65"/>
      <c r="G316" s="64" t="s">
        <v>1309</v>
      </c>
      <c r="H316" s="64" t="s">
        <v>1452</v>
      </c>
      <c r="I316" s="64" t="s">
        <v>1453</v>
      </c>
      <c r="J316" s="92" t="n">
        <v>25800</v>
      </c>
      <c r="K316" s="91" t="n">
        <v>336000</v>
      </c>
      <c r="L316" s="67" t="n">
        <v>0</v>
      </c>
      <c r="M316" s="91" t="n">
        <v>361800</v>
      </c>
      <c r="N316" s="65" t="n">
        <v>1</v>
      </c>
      <c r="AB316" s="3" t="n">
        <v>46233</v>
      </c>
      <c r="AC316" s="3" t="n">
        <v>46964</v>
      </c>
      <c r="AD316" s="3" t="n">
        <v>47056</v>
      </c>
      <c r="AE316" s="1" t="n">
        <v>87081</v>
      </c>
      <c r="AF316" s="1" t="s">
        <v>38</v>
      </c>
    </row>
    <row r="317" customFormat="false" ht="39.75" hidden="false" customHeight="true" outlineLevel="0" collapsed="false">
      <c r="A317" s="19" t="s">
        <v>29</v>
      </c>
      <c r="B317" s="1" t="s">
        <v>1454</v>
      </c>
      <c r="C317" s="1" t="s">
        <v>609</v>
      </c>
      <c r="D317" s="1" t="s">
        <v>1455</v>
      </c>
      <c r="E317" s="20" t="s">
        <v>1456</v>
      </c>
      <c r="G317" s="20" t="s">
        <v>1457</v>
      </c>
      <c r="H317" s="1" t="s">
        <v>137</v>
      </c>
      <c r="I317" s="20" t="s">
        <v>1458</v>
      </c>
      <c r="J317" s="69" t="n">
        <v>21600</v>
      </c>
      <c r="K317" s="69" t="n">
        <v>15400</v>
      </c>
      <c r="L317" s="22" t="n">
        <v>0</v>
      </c>
      <c r="M317" s="68" t="n">
        <v>37000</v>
      </c>
      <c r="N317" s="1" t="n">
        <v>22</v>
      </c>
      <c r="AB317" s="3" t="n">
        <v>46226</v>
      </c>
      <c r="AC317" s="3" t="n">
        <v>46318</v>
      </c>
      <c r="AD317" s="3" t="n">
        <v>46410</v>
      </c>
      <c r="AE317" s="1" t="n">
        <v>86833</v>
      </c>
      <c r="AF317" s="1" t="s">
        <v>38</v>
      </c>
    </row>
    <row r="318" customFormat="false" ht="39.75" hidden="false" customHeight="true" outlineLevel="0" collapsed="false">
      <c r="A318" s="19" t="s">
        <v>29</v>
      </c>
      <c r="B318" s="1" t="s">
        <v>1459</v>
      </c>
      <c r="C318" s="1" t="s">
        <v>496</v>
      </c>
      <c r="D318" s="1" t="s">
        <v>1460</v>
      </c>
      <c r="E318" s="13" t="s">
        <v>1240</v>
      </c>
      <c r="G318" s="20" t="s">
        <v>1457</v>
      </c>
      <c r="H318" s="13" t="s">
        <v>1461</v>
      </c>
      <c r="I318" s="20" t="s">
        <v>1462</v>
      </c>
      <c r="J318" s="69" t="n">
        <v>20500</v>
      </c>
      <c r="K318" s="68" t="n">
        <v>24500</v>
      </c>
      <c r="L318" s="22" t="n">
        <v>0</v>
      </c>
      <c r="M318" s="69" t="n">
        <v>45000</v>
      </c>
      <c r="N318" s="1" t="n">
        <v>35</v>
      </c>
      <c r="AB318" s="3" t="n">
        <v>46206</v>
      </c>
      <c r="AC318" s="3" t="n">
        <v>46329</v>
      </c>
      <c r="AD318" s="3" t="n">
        <v>46421</v>
      </c>
      <c r="AE318" s="1" t="n">
        <v>86324</v>
      </c>
      <c r="AF318" s="1" t="s">
        <v>38</v>
      </c>
    </row>
    <row r="319" customFormat="false" ht="39.75" hidden="false" customHeight="true" outlineLevel="0" collapsed="false">
      <c r="A319" s="19" t="s">
        <v>29</v>
      </c>
      <c r="B319" s="1" t="s">
        <v>1463</v>
      </c>
      <c r="C319" s="1" t="s">
        <v>253</v>
      </c>
      <c r="D319" s="1" t="s">
        <v>1464</v>
      </c>
      <c r="E319" s="20" t="s">
        <v>1465</v>
      </c>
      <c r="G319" s="20" t="s">
        <v>1457</v>
      </c>
      <c r="H319" s="1" t="s">
        <v>1466</v>
      </c>
      <c r="I319" s="20" t="s">
        <v>1467</v>
      </c>
      <c r="J319" s="69" t="n">
        <v>41229.26</v>
      </c>
      <c r="K319" s="22" t="n">
        <v>0</v>
      </c>
      <c r="L319" s="22" t="n">
        <v>0</v>
      </c>
      <c r="M319" s="68" t="n">
        <v>41229.26</v>
      </c>
      <c r="N319" s="1" t="n">
        <v>0</v>
      </c>
      <c r="AB319" s="3" t="n">
        <v>46205</v>
      </c>
      <c r="AC319" s="3" t="n">
        <v>46389</v>
      </c>
      <c r="AD319" s="3" t="n">
        <v>46479</v>
      </c>
      <c r="AE319" s="1" t="n">
        <v>86285</v>
      </c>
      <c r="AF319" s="1" t="s">
        <v>38</v>
      </c>
    </row>
    <row r="320" customFormat="false" ht="39.75" hidden="false" customHeight="true" outlineLevel="0" collapsed="false">
      <c r="A320" s="19" t="s">
        <v>29</v>
      </c>
      <c r="B320" s="1" t="s">
        <v>1468</v>
      </c>
      <c r="C320" s="1" t="s">
        <v>1051</v>
      </c>
      <c r="D320" s="1" t="s">
        <v>1469</v>
      </c>
      <c r="E320" s="21" t="s">
        <v>1275</v>
      </c>
      <c r="G320" s="20" t="s">
        <v>1457</v>
      </c>
      <c r="H320" s="13" t="s">
        <v>1168</v>
      </c>
      <c r="I320" s="20" t="s">
        <v>1470</v>
      </c>
      <c r="J320" s="68" t="n">
        <v>45000</v>
      </c>
      <c r="K320" s="22" t="n">
        <v>0</v>
      </c>
      <c r="L320" s="22" t="n">
        <v>0</v>
      </c>
      <c r="M320" s="68" t="n">
        <v>45000</v>
      </c>
      <c r="N320" s="1" t="n">
        <v>0</v>
      </c>
      <c r="AB320" s="3" t="n">
        <v>46209</v>
      </c>
      <c r="AC320" s="3" t="n">
        <v>46393</v>
      </c>
      <c r="AD320" s="3" t="n">
        <v>46483</v>
      </c>
      <c r="AE320" s="1" t="n">
        <v>86078</v>
      </c>
      <c r="AF320" s="1" t="s">
        <v>38</v>
      </c>
    </row>
    <row r="321" customFormat="false" ht="39.75" hidden="false" customHeight="true" outlineLevel="0" collapsed="false">
      <c r="A321" s="19" t="s">
        <v>29</v>
      </c>
      <c r="B321" s="1" t="s">
        <v>1471</v>
      </c>
      <c r="C321" s="1" t="s">
        <v>1256</v>
      </c>
      <c r="D321" s="1" t="s">
        <v>1472</v>
      </c>
      <c r="E321" s="1" t="s">
        <v>1258</v>
      </c>
      <c r="G321" s="20" t="s">
        <v>1457</v>
      </c>
      <c r="H321" s="1" t="s">
        <v>1466</v>
      </c>
      <c r="I321" s="21" t="s">
        <v>1473</v>
      </c>
      <c r="J321" s="22" t="n">
        <v>0</v>
      </c>
      <c r="K321" s="68" t="n">
        <v>28000</v>
      </c>
      <c r="L321" s="22" t="n">
        <v>0</v>
      </c>
      <c r="M321" s="68" t="n">
        <v>28000</v>
      </c>
      <c r="N321" s="1" t="n">
        <v>40</v>
      </c>
    </row>
    <row r="322" customFormat="false" ht="39.75" hidden="false" customHeight="true" outlineLevel="0" collapsed="false">
      <c r="A322" s="19" t="s">
        <v>29</v>
      </c>
      <c r="B322" s="65" t="s">
        <v>1474</v>
      </c>
      <c r="C322" s="65" t="s">
        <v>510</v>
      </c>
      <c r="D322" s="65" t="s">
        <v>1475</v>
      </c>
      <c r="E322" s="93" t="s">
        <v>1476</v>
      </c>
      <c r="F322" s="65"/>
      <c r="G322" s="64" t="s">
        <v>1457</v>
      </c>
      <c r="H322" s="65" t="s">
        <v>1168</v>
      </c>
      <c r="I322" s="34" t="s">
        <v>1477</v>
      </c>
      <c r="J322" s="91" t="n">
        <v>24900</v>
      </c>
      <c r="K322" s="92" t="n">
        <v>16100</v>
      </c>
      <c r="L322" s="67" t="n">
        <v>0</v>
      </c>
      <c r="M322" s="92" t="n">
        <v>41000</v>
      </c>
      <c r="N322" s="65" t="n">
        <v>23</v>
      </c>
      <c r="AB322" s="3" t="n">
        <v>46205</v>
      </c>
      <c r="AC322" s="3" t="n">
        <v>46297</v>
      </c>
      <c r="AD322" s="3" t="n">
        <v>46389</v>
      </c>
      <c r="AE322" s="1" t="n">
        <v>86296</v>
      </c>
      <c r="AF322" s="1" t="s">
        <v>38</v>
      </c>
    </row>
    <row r="323" customFormat="false" ht="39.75" hidden="false" customHeight="true" outlineLevel="0" collapsed="false">
      <c r="A323" s="19" t="s">
        <v>29</v>
      </c>
      <c r="B323" s="65" t="s">
        <v>1478</v>
      </c>
      <c r="C323" s="65" t="s">
        <v>416</v>
      </c>
      <c r="D323" s="65" t="s">
        <v>1479</v>
      </c>
      <c r="E323" s="93" t="s">
        <v>1480</v>
      </c>
      <c r="F323" s="65"/>
      <c r="G323" s="64" t="s">
        <v>1457</v>
      </c>
      <c r="H323" s="93" t="s">
        <v>1192</v>
      </c>
      <c r="I323" s="64" t="s">
        <v>1481</v>
      </c>
      <c r="J323" s="92" t="n">
        <v>18000</v>
      </c>
      <c r="K323" s="91" t="n">
        <v>14000</v>
      </c>
      <c r="L323" s="67" t="n">
        <v>0</v>
      </c>
      <c r="M323" s="92" t="n">
        <v>32000</v>
      </c>
      <c r="N323" s="65" t="n">
        <v>20</v>
      </c>
      <c r="AB323" s="3" t="n">
        <v>46225</v>
      </c>
      <c r="AC323" s="3" t="n">
        <v>46256</v>
      </c>
      <c r="AD323" s="3" t="n">
        <v>46348</v>
      </c>
      <c r="AE323" s="1" t="n">
        <v>86796</v>
      </c>
      <c r="AF323" s="1" t="s">
        <v>38</v>
      </c>
    </row>
    <row r="324" customFormat="false" ht="39.75" hidden="false" customHeight="true" outlineLevel="0" collapsed="false">
      <c r="A324" s="19" t="s">
        <v>29</v>
      </c>
      <c r="B324" s="65" t="s">
        <v>1482</v>
      </c>
      <c r="C324" s="65" t="s">
        <v>411</v>
      </c>
      <c r="D324" s="65" t="s">
        <v>1483</v>
      </c>
      <c r="E324" s="65" t="s">
        <v>1484</v>
      </c>
      <c r="F324" s="65"/>
      <c r="G324" s="64" t="s">
        <v>1457</v>
      </c>
      <c r="H324" s="93" t="s">
        <v>1352</v>
      </c>
      <c r="I324" s="34" t="s">
        <v>1485</v>
      </c>
      <c r="J324" s="91" t="n">
        <v>18700</v>
      </c>
      <c r="K324" s="91" t="n">
        <v>13300</v>
      </c>
      <c r="L324" s="67" t="n">
        <v>0</v>
      </c>
      <c r="M324" s="92" t="n">
        <v>32000</v>
      </c>
      <c r="N324" s="65" t="n">
        <v>19</v>
      </c>
      <c r="AB324" s="3" t="n">
        <v>46237</v>
      </c>
      <c r="AC324" s="3" t="n">
        <v>46268</v>
      </c>
      <c r="AD324" s="3" t="n">
        <v>46359</v>
      </c>
      <c r="AE324" s="1" t="n">
        <v>87154</v>
      </c>
      <c r="AF324" s="1" t="s">
        <v>38</v>
      </c>
    </row>
    <row r="325" customFormat="false" ht="39.75" hidden="false" customHeight="true" outlineLevel="0" collapsed="false">
      <c r="A325" s="19" t="s">
        <v>29</v>
      </c>
      <c r="B325" s="65" t="s">
        <v>1486</v>
      </c>
      <c r="C325" s="65" t="s">
        <v>543</v>
      </c>
      <c r="D325" s="65" t="s">
        <v>1487</v>
      </c>
      <c r="E325" s="65" t="s">
        <v>1488</v>
      </c>
      <c r="F325" s="65"/>
      <c r="G325" s="64" t="s">
        <v>1457</v>
      </c>
      <c r="H325" s="64" t="s">
        <v>1310</v>
      </c>
      <c r="I325" s="34" t="s">
        <v>1489</v>
      </c>
      <c r="J325" s="92" t="n">
        <v>20900</v>
      </c>
      <c r="K325" s="91" t="n">
        <v>16100</v>
      </c>
      <c r="L325" s="67" t="n">
        <v>0</v>
      </c>
      <c r="M325" s="92" t="n">
        <v>37000</v>
      </c>
      <c r="N325" s="65" t="n">
        <v>23</v>
      </c>
      <c r="AB325" s="3" t="n">
        <v>46226</v>
      </c>
      <c r="AC325" s="3" t="n">
        <v>46379</v>
      </c>
      <c r="AD325" s="3" t="n">
        <v>46469</v>
      </c>
      <c r="AE325" s="1" t="n">
        <v>86832</v>
      </c>
      <c r="AF325" s="1" t="s">
        <v>38</v>
      </c>
    </row>
    <row r="326" customFormat="false" ht="39.75" hidden="false" customHeight="true" outlineLevel="0" collapsed="false">
      <c r="A326" s="19" t="s">
        <v>29</v>
      </c>
      <c r="B326" s="65" t="s">
        <v>1490</v>
      </c>
      <c r="C326" s="65" t="s">
        <v>456</v>
      </c>
      <c r="D326" s="65" t="s">
        <v>1491</v>
      </c>
      <c r="E326" s="65" t="s">
        <v>1271</v>
      </c>
      <c r="F326" s="65"/>
      <c r="G326" s="64" t="s">
        <v>1457</v>
      </c>
      <c r="H326" s="34" t="s">
        <v>1161</v>
      </c>
      <c r="I326" s="64" t="s">
        <v>1492</v>
      </c>
      <c r="J326" s="92" t="n">
        <v>37000</v>
      </c>
      <c r="K326" s="67" t="n">
        <v>0</v>
      </c>
      <c r="L326" s="67" t="n">
        <v>0</v>
      </c>
      <c r="M326" s="92" t="n">
        <v>37000</v>
      </c>
      <c r="N326" s="65" t="n">
        <v>0</v>
      </c>
      <c r="AB326" s="3" t="n">
        <v>46202</v>
      </c>
      <c r="AC326" s="3" t="n">
        <v>46294</v>
      </c>
      <c r="AD326" s="3" t="n">
        <v>46385</v>
      </c>
      <c r="AE326" s="1" t="n">
        <v>86051</v>
      </c>
      <c r="AF326" s="1" t="s">
        <v>38</v>
      </c>
    </row>
    <row r="327" customFormat="false" ht="39.75" hidden="false" customHeight="true" outlineLevel="0" collapsed="false">
      <c r="A327" s="19" t="s">
        <v>29</v>
      </c>
      <c r="B327" s="65" t="s">
        <v>1493</v>
      </c>
      <c r="C327" s="65" t="s">
        <v>1494</v>
      </c>
      <c r="D327" s="93" t="s">
        <v>1495</v>
      </c>
      <c r="E327" s="64" t="s">
        <v>1496</v>
      </c>
      <c r="F327" s="65"/>
      <c r="G327" s="64" t="s">
        <v>1290</v>
      </c>
      <c r="H327" s="93" t="s">
        <v>1497</v>
      </c>
      <c r="I327" s="64" t="s">
        <v>1498</v>
      </c>
      <c r="J327" s="91" t="n">
        <v>150000</v>
      </c>
      <c r="K327" s="67" t="n">
        <v>0</v>
      </c>
      <c r="L327" s="67" t="n">
        <v>0</v>
      </c>
      <c r="M327" s="92" t="n">
        <v>150000</v>
      </c>
      <c r="N327" s="65" t="n">
        <v>0</v>
      </c>
    </row>
    <row r="328" customFormat="false" ht="39.75" hidden="false" customHeight="true" outlineLevel="0" collapsed="false">
      <c r="A328" s="19" t="s">
        <v>29</v>
      </c>
      <c r="B328" s="65" t="s">
        <v>1499</v>
      </c>
      <c r="C328" s="65" t="s">
        <v>1494</v>
      </c>
      <c r="D328" s="93" t="s">
        <v>1500</v>
      </c>
      <c r="E328" s="65" t="s">
        <v>1501</v>
      </c>
      <c r="F328" s="65"/>
      <c r="G328" s="64" t="s">
        <v>1290</v>
      </c>
      <c r="H328" s="64" t="s">
        <v>92</v>
      </c>
      <c r="I328" s="64" t="s">
        <v>1502</v>
      </c>
      <c r="J328" s="91" t="n">
        <v>194954.25</v>
      </c>
      <c r="K328" s="67" t="n">
        <v>0</v>
      </c>
      <c r="L328" s="67" t="n">
        <v>0</v>
      </c>
      <c r="M328" s="92" t="n">
        <v>194954.25</v>
      </c>
      <c r="N328" s="65" t="n">
        <v>0</v>
      </c>
      <c r="AB328" s="3" t="n">
        <v>46261</v>
      </c>
      <c r="AC328" s="3" t="n">
        <v>46383</v>
      </c>
      <c r="AD328" s="3" t="n">
        <v>46473</v>
      </c>
      <c r="AE328" s="1" t="n">
        <v>87561</v>
      </c>
      <c r="AF328" s="1" t="s">
        <v>38</v>
      </c>
    </row>
    <row r="329" customFormat="false" ht="39.75" hidden="false" customHeight="true" outlineLevel="0" collapsed="false">
      <c r="A329" s="19" t="s">
        <v>29</v>
      </c>
      <c r="B329" s="65" t="s">
        <v>1503</v>
      </c>
      <c r="C329" s="65" t="s">
        <v>496</v>
      </c>
      <c r="D329" s="93" t="s">
        <v>1504</v>
      </c>
      <c r="E329" s="65" t="s">
        <v>1240</v>
      </c>
      <c r="F329" s="65"/>
      <c r="G329" s="64" t="s">
        <v>1505</v>
      </c>
      <c r="H329" s="65" t="s">
        <v>515</v>
      </c>
      <c r="I329" s="64" t="s">
        <v>1506</v>
      </c>
      <c r="J329" s="67" t="n">
        <v>0</v>
      </c>
      <c r="K329" s="91" t="n">
        <v>1134000</v>
      </c>
      <c r="L329" s="67" t="n">
        <v>0</v>
      </c>
      <c r="M329" s="92" t="n">
        <v>1134000</v>
      </c>
      <c r="N329" s="65" t="n">
        <v>135</v>
      </c>
      <c r="AB329" s="3" t="n">
        <v>46206</v>
      </c>
      <c r="AC329" s="3" t="n">
        <v>46755</v>
      </c>
      <c r="AD329" s="3" t="n">
        <v>46846</v>
      </c>
      <c r="AE329" s="1" t="n">
        <v>86095</v>
      </c>
      <c r="AF329" s="1" t="s">
        <v>38</v>
      </c>
    </row>
    <row r="330" customFormat="false" ht="39.75" hidden="false" customHeight="true" outlineLevel="0" collapsed="false">
      <c r="A330" s="19" t="s">
        <v>29</v>
      </c>
      <c r="B330" s="65" t="s">
        <v>1507</v>
      </c>
      <c r="C330" s="65" t="s">
        <v>490</v>
      </c>
      <c r="D330" s="93" t="s">
        <v>1508</v>
      </c>
      <c r="E330" s="64" t="s">
        <v>1509</v>
      </c>
      <c r="F330" s="65"/>
      <c r="G330" s="64" t="s">
        <v>1505</v>
      </c>
      <c r="H330" s="65" t="s">
        <v>515</v>
      </c>
      <c r="I330" s="34" t="s">
        <v>1510</v>
      </c>
      <c r="J330" s="67" t="n">
        <v>0</v>
      </c>
      <c r="K330" s="91" t="n">
        <v>126000</v>
      </c>
      <c r="L330" s="67" t="n">
        <v>0</v>
      </c>
      <c r="M330" s="92" t="n">
        <v>126000</v>
      </c>
      <c r="N330" s="65" t="n">
        <v>15</v>
      </c>
      <c r="AB330" s="3" t="n">
        <v>46218</v>
      </c>
      <c r="AC330" s="3" t="n">
        <v>46767</v>
      </c>
      <c r="AD330" s="3" t="n">
        <v>46858</v>
      </c>
      <c r="AE330" s="1" t="n">
        <v>86615</v>
      </c>
      <c r="AF330" s="1" t="s">
        <v>38</v>
      </c>
    </row>
    <row r="331" customFormat="false" ht="39.75" hidden="false" customHeight="true" outlineLevel="0" collapsed="false">
      <c r="A331" s="19" t="s">
        <v>29</v>
      </c>
      <c r="B331" s="65" t="s">
        <v>1511</v>
      </c>
      <c r="C331" s="65" t="s">
        <v>1313</v>
      </c>
      <c r="D331" s="65" t="s">
        <v>1512</v>
      </c>
      <c r="E331" s="65" t="s">
        <v>1236</v>
      </c>
      <c r="F331" s="65"/>
      <c r="G331" s="64" t="s">
        <v>1505</v>
      </c>
      <c r="H331" s="65" t="s">
        <v>515</v>
      </c>
      <c r="I331" s="64" t="s">
        <v>1513</v>
      </c>
      <c r="J331" s="67" t="n">
        <v>0</v>
      </c>
      <c r="K331" s="91" t="n">
        <v>50400</v>
      </c>
      <c r="L331" s="67" t="n">
        <v>0</v>
      </c>
      <c r="M331" s="92" t="n">
        <v>50400</v>
      </c>
      <c r="N331" s="65" t="n">
        <v>6</v>
      </c>
      <c r="AB331" s="3" t="n">
        <v>46220</v>
      </c>
      <c r="AC331" s="3" t="n">
        <v>46769</v>
      </c>
      <c r="AD331" s="3" t="n">
        <v>46860</v>
      </c>
      <c r="AE331" s="1" t="n">
        <v>86645</v>
      </c>
      <c r="AF331" s="1" t="s">
        <v>38</v>
      </c>
    </row>
    <row r="332" customFormat="false" ht="39.75" hidden="false" customHeight="true" outlineLevel="0" collapsed="false">
      <c r="A332" s="19" t="s">
        <v>29</v>
      </c>
      <c r="B332" s="1" t="s">
        <v>1514</v>
      </c>
      <c r="C332" s="1" t="s">
        <v>609</v>
      </c>
      <c r="D332" s="1" t="s">
        <v>1515</v>
      </c>
      <c r="E332" s="20" t="s">
        <v>1414</v>
      </c>
      <c r="G332" s="20" t="s">
        <v>1505</v>
      </c>
      <c r="H332" s="1" t="s">
        <v>515</v>
      </c>
      <c r="I332" s="21" t="s">
        <v>1516</v>
      </c>
      <c r="J332" s="22" t="n">
        <v>0</v>
      </c>
      <c r="K332" s="69" t="n">
        <v>243600</v>
      </c>
      <c r="L332" s="22" t="n">
        <v>0</v>
      </c>
      <c r="M332" s="68" t="n">
        <v>243600</v>
      </c>
      <c r="N332" s="1" t="n">
        <v>29</v>
      </c>
      <c r="AB332" s="3" t="n">
        <v>46232</v>
      </c>
      <c r="AC332" s="3" t="n">
        <v>46781</v>
      </c>
      <c r="AD332" s="3" t="n">
        <v>46872</v>
      </c>
      <c r="AE332" s="1" t="n">
        <v>87010</v>
      </c>
      <c r="AF332" s="1" t="s">
        <v>38</v>
      </c>
    </row>
    <row r="333" customFormat="false" ht="39.75" hidden="false" customHeight="true" outlineLevel="0" collapsed="false">
      <c r="A333" s="19" t="s">
        <v>29</v>
      </c>
      <c r="B333" s="1" t="s">
        <v>1517</v>
      </c>
      <c r="C333" s="1" t="s">
        <v>411</v>
      </c>
      <c r="D333" s="1" t="s">
        <v>1518</v>
      </c>
      <c r="E333" s="20" t="s">
        <v>1519</v>
      </c>
      <c r="G333" s="20" t="s">
        <v>1505</v>
      </c>
      <c r="H333" s="1" t="s">
        <v>515</v>
      </c>
      <c r="I333" s="20" t="s">
        <v>1520</v>
      </c>
      <c r="J333" s="22" t="n">
        <v>0</v>
      </c>
      <c r="K333" s="69" t="n">
        <v>1075200</v>
      </c>
      <c r="L333" s="22" t="n">
        <v>0</v>
      </c>
      <c r="M333" s="68" t="n">
        <v>1075200</v>
      </c>
      <c r="N333" s="1" t="n">
        <v>128</v>
      </c>
      <c r="AB333" s="3" t="n">
        <v>46212</v>
      </c>
      <c r="AC333" s="3" t="n">
        <v>46760</v>
      </c>
      <c r="AD333" s="3" t="n">
        <v>46851</v>
      </c>
      <c r="AE333" s="1" t="n">
        <v>86412</v>
      </c>
      <c r="AF333" s="1" t="s">
        <v>38</v>
      </c>
    </row>
    <row r="334" customFormat="false" ht="39.75" hidden="false" customHeight="true" outlineLevel="0" collapsed="false">
      <c r="A334" s="19" t="s">
        <v>29</v>
      </c>
      <c r="B334" s="1" t="s">
        <v>1521</v>
      </c>
      <c r="C334" s="1" t="s">
        <v>456</v>
      </c>
      <c r="D334" s="94" t="s">
        <v>1522</v>
      </c>
      <c r="E334" s="13" t="s">
        <v>1271</v>
      </c>
      <c r="G334" s="20" t="s">
        <v>1505</v>
      </c>
      <c r="H334" s="1" t="s">
        <v>515</v>
      </c>
      <c r="I334" s="20" t="s">
        <v>1523</v>
      </c>
      <c r="J334" s="22" t="n">
        <v>0</v>
      </c>
      <c r="K334" s="69" t="n">
        <v>369600</v>
      </c>
      <c r="L334" s="22" t="n">
        <v>0</v>
      </c>
      <c r="M334" s="68" t="n">
        <v>369600</v>
      </c>
      <c r="N334" s="1" t="n">
        <v>44</v>
      </c>
      <c r="AB334" s="3" t="n">
        <v>46209</v>
      </c>
      <c r="AC334" s="3" t="n">
        <v>46758</v>
      </c>
      <c r="AD334" s="3" t="n">
        <v>46849</v>
      </c>
      <c r="AE334" s="1" t="n">
        <v>86343</v>
      </c>
      <c r="AF334" s="1" t="s">
        <v>38</v>
      </c>
    </row>
    <row r="335" customFormat="false" ht="39.75" hidden="false" customHeight="true" outlineLevel="0" collapsed="false">
      <c r="A335" s="19" t="s">
        <v>29</v>
      </c>
      <c r="B335" s="1" t="s">
        <v>1524</v>
      </c>
      <c r="C335" s="1" t="s">
        <v>510</v>
      </c>
      <c r="D335" s="1" t="s">
        <v>1525</v>
      </c>
      <c r="E335" s="21" t="s">
        <v>1526</v>
      </c>
      <c r="G335" s="20" t="s">
        <v>1505</v>
      </c>
      <c r="H335" s="1" t="s">
        <v>515</v>
      </c>
      <c r="I335" s="20" t="s">
        <v>1527</v>
      </c>
      <c r="J335" s="22" t="n">
        <v>0</v>
      </c>
      <c r="K335" s="69" t="n">
        <v>428400</v>
      </c>
      <c r="L335" s="22" t="n">
        <v>0</v>
      </c>
      <c r="M335" s="68" t="n">
        <v>428400</v>
      </c>
      <c r="N335" s="1" t="n">
        <v>51</v>
      </c>
      <c r="AB335" s="3" t="n">
        <v>46246</v>
      </c>
      <c r="AC335" s="3" t="n">
        <v>46795</v>
      </c>
      <c r="AD335" s="3" t="n">
        <v>46885</v>
      </c>
      <c r="AE335" s="1" t="n">
        <v>87218</v>
      </c>
      <c r="AF335" s="1" t="s">
        <v>38</v>
      </c>
    </row>
    <row r="336" customFormat="false" ht="39.75" hidden="false" customHeight="true" outlineLevel="0" collapsed="false">
      <c r="A336" s="19" t="s">
        <v>29</v>
      </c>
      <c r="B336" s="1" t="s">
        <v>1528</v>
      </c>
      <c r="C336" s="1" t="s">
        <v>997</v>
      </c>
      <c r="D336" s="1" t="s">
        <v>1529</v>
      </c>
      <c r="E336" s="1" t="s">
        <v>1530</v>
      </c>
      <c r="G336" s="20" t="s">
        <v>1505</v>
      </c>
      <c r="H336" s="1" t="s">
        <v>515</v>
      </c>
      <c r="I336" s="20" t="s">
        <v>1531</v>
      </c>
      <c r="J336" s="22" t="n">
        <v>0</v>
      </c>
      <c r="K336" s="69" t="n">
        <v>428400</v>
      </c>
      <c r="L336" s="22" t="n">
        <v>0</v>
      </c>
      <c r="M336" s="68" t="n">
        <v>428400</v>
      </c>
      <c r="N336" s="1" t="n">
        <v>51</v>
      </c>
      <c r="AB336" s="3" t="n">
        <v>46268</v>
      </c>
      <c r="AC336" s="3" t="n">
        <v>46815</v>
      </c>
      <c r="AD336" s="3" t="n">
        <v>46907</v>
      </c>
      <c r="AE336" s="1" t="n">
        <v>87751</v>
      </c>
      <c r="AF336" s="1" t="s">
        <v>38</v>
      </c>
    </row>
    <row r="337" customFormat="false" ht="39.75" hidden="false" customHeight="true" outlineLevel="0" collapsed="false">
      <c r="A337" s="19" t="s">
        <v>29</v>
      </c>
      <c r="B337" s="1" t="s">
        <v>1532</v>
      </c>
      <c r="C337" s="1" t="s">
        <v>1256</v>
      </c>
      <c r="D337" s="13" t="s">
        <v>1533</v>
      </c>
      <c r="E337" s="1" t="s">
        <v>1433</v>
      </c>
      <c r="G337" s="20" t="s">
        <v>1505</v>
      </c>
      <c r="H337" s="1" t="s">
        <v>515</v>
      </c>
      <c r="I337" s="20" t="s">
        <v>1534</v>
      </c>
      <c r="J337" s="22" t="n">
        <v>0</v>
      </c>
      <c r="K337" s="68" t="n">
        <v>201600</v>
      </c>
      <c r="L337" s="22" t="n">
        <v>0</v>
      </c>
      <c r="M337" s="68" t="n">
        <v>201600</v>
      </c>
      <c r="N337" s="1" t="n">
        <v>24</v>
      </c>
      <c r="AB337" s="3" t="n">
        <v>46239</v>
      </c>
      <c r="AC337" s="3" t="n">
        <v>46788</v>
      </c>
      <c r="AD337" s="3" t="n">
        <v>46878</v>
      </c>
      <c r="AE337" s="1" t="n">
        <v>87174</v>
      </c>
      <c r="AF337" s="1" t="s">
        <v>38</v>
      </c>
    </row>
    <row r="338" customFormat="false" ht="39.75" hidden="false" customHeight="true" outlineLevel="0" collapsed="false">
      <c r="A338" s="19" t="s">
        <v>29</v>
      </c>
      <c r="B338" s="1" t="s">
        <v>1535</v>
      </c>
      <c r="C338" s="1" t="s">
        <v>1051</v>
      </c>
      <c r="D338" s="13" t="s">
        <v>1536</v>
      </c>
      <c r="E338" s="21" t="s">
        <v>1275</v>
      </c>
      <c r="G338" s="20" t="s">
        <v>1505</v>
      </c>
      <c r="H338" s="1" t="s">
        <v>515</v>
      </c>
      <c r="I338" s="20" t="s">
        <v>1537</v>
      </c>
      <c r="J338" s="22" t="n">
        <v>0</v>
      </c>
      <c r="K338" s="69" t="n">
        <v>932400</v>
      </c>
      <c r="L338" s="22" t="n">
        <v>0</v>
      </c>
      <c r="M338" s="68" t="n">
        <v>932400</v>
      </c>
      <c r="N338" s="1" t="n">
        <v>111</v>
      </c>
      <c r="AB338" s="3" t="n">
        <v>46209</v>
      </c>
      <c r="AC338" s="3" t="n">
        <v>46758</v>
      </c>
      <c r="AD338" s="3" t="n">
        <v>46849</v>
      </c>
      <c r="AE338" s="1" t="n">
        <v>86351</v>
      </c>
      <c r="AF338" s="1" t="s">
        <v>38</v>
      </c>
    </row>
    <row r="339" customFormat="false" ht="39.75" hidden="false" customHeight="true" outlineLevel="0" collapsed="false">
      <c r="A339" s="19" t="s">
        <v>29</v>
      </c>
      <c r="B339" s="1" t="s">
        <v>1538</v>
      </c>
      <c r="C339" s="1" t="s">
        <v>253</v>
      </c>
      <c r="D339" s="1" t="s">
        <v>1539</v>
      </c>
      <c r="E339" s="1" t="s">
        <v>1280</v>
      </c>
      <c r="G339" s="20" t="s">
        <v>1505</v>
      </c>
      <c r="H339" s="1" t="s">
        <v>515</v>
      </c>
      <c r="I339" s="20" t="s">
        <v>1540</v>
      </c>
      <c r="J339" s="22" t="n">
        <v>0</v>
      </c>
      <c r="K339" s="68" t="n">
        <v>1134000</v>
      </c>
      <c r="L339" s="22" t="n">
        <v>0</v>
      </c>
      <c r="M339" s="68" t="n">
        <v>1134000</v>
      </c>
      <c r="N339" s="1" t="n">
        <v>135</v>
      </c>
      <c r="AB339" s="3" t="n">
        <v>46209</v>
      </c>
      <c r="AC339" s="3" t="n">
        <v>46758</v>
      </c>
      <c r="AD339" s="3" t="n">
        <v>46849</v>
      </c>
      <c r="AE339" s="1" t="n">
        <v>86346</v>
      </c>
      <c r="AF339" s="1" t="s">
        <v>38</v>
      </c>
    </row>
    <row r="340" customFormat="false" ht="39.75" hidden="false" customHeight="true" outlineLevel="0" collapsed="false">
      <c r="A340" s="19" t="s">
        <v>29</v>
      </c>
      <c r="B340" s="1" t="s">
        <v>1541</v>
      </c>
      <c r="C340" s="1" t="s">
        <v>543</v>
      </c>
      <c r="D340" s="1" t="s">
        <v>1542</v>
      </c>
      <c r="E340" s="20" t="s">
        <v>1284</v>
      </c>
      <c r="G340" s="20" t="s">
        <v>1505</v>
      </c>
      <c r="H340" s="1" t="s">
        <v>515</v>
      </c>
      <c r="I340" s="21" t="s">
        <v>1543</v>
      </c>
      <c r="J340" s="22" t="n">
        <v>0</v>
      </c>
      <c r="K340" s="69" t="n">
        <v>1386000</v>
      </c>
      <c r="L340" s="22" t="n">
        <v>0</v>
      </c>
      <c r="M340" s="68" t="n">
        <v>1386000</v>
      </c>
      <c r="N340" s="1" t="n">
        <v>165</v>
      </c>
      <c r="AB340" s="3" t="n">
        <v>46206</v>
      </c>
      <c r="AC340" s="3" t="n">
        <v>46755</v>
      </c>
      <c r="AD340" s="3" t="n">
        <v>46846</v>
      </c>
      <c r="AE340" s="1" t="n">
        <v>86076</v>
      </c>
      <c r="AF340" s="1" t="s">
        <v>38</v>
      </c>
    </row>
    <row r="341" customFormat="false" ht="39.75" hidden="false" customHeight="true" outlineLevel="0" collapsed="false">
      <c r="A341" s="19" t="s">
        <v>29</v>
      </c>
      <c r="B341" s="1" t="s">
        <v>1544</v>
      </c>
      <c r="C341" s="1" t="s">
        <v>416</v>
      </c>
      <c r="D341" s="1" t="s">
        <v>1545</v>
      </c>
      <c r="E341" s="1" t="s">
        <v>1480</v>
      </c>
      <c r="G341" s="20" t="s">
        <v>1231</v>
      </c>
      <c r="H341" s="1" t="s">
        <v>515</v>
      </c>
      <c r="I341" s="20" t="s">
        <v>1546</v>
      </c>
      <c r="J341" s="22" t="n">
        <v>0</v>
      </c>
      <c r="K341" s="69" t="n">
        <v>554400</v>
      </c>
      <c r="L341" s="22" t="n">
        <v>0</v>
      </c>
      <c r="M341" s="68" t="n">
        <v>554400</v>
      </c>
      <c r="N341" s="1" t="n">
        <v>66</v>
      </c>
      <c r="AB341" s="3" t="n">
        <v>46254</v>
      </c>
      <c r="AC341" s="3" t="n">
        <v>46803</v>
      </c>
      <c r="AD341" s="3" t="n">
        <v>46893</v>
      </c>
      <c r="AE341" s="1" t="n">
        <v>87268</v>
      </c>
      <c r="AF341" s="1" t="s">
        <v>38</v>
      </c>
    </row>
    <row r="342" customFormat="false" ht="39.75" hidden="false" customHeight="true" outlineLevel="0" collapsed="false">
      <c r="A342" s="19" t="s">
        <v>29</v>
      </c>
      <c r="B342" s="1" t="s">
        <v>1547</v>
      </c>
      <c r="C342" s="1" t="s">
        <v>609</v>
      </c>
      <c r="D342" s="1" t="s">
        <v>1548</v>
      </c>
      <c r="E342" s="1" t="s">
        <v>1549</v>
      </c>
      <c r="G342" s="20" t="s">
        <v>1231</v>
      </c>
      <c r="H342" s="1" t="s">
        <v>515</v>
      </c>
      <c r="I342" s="20" t="s">
        <v>1550</v>
      </c>
      <c r="J342" s="22" t="n">
        <v>0</v>
      </c>
      <c r="K342" s="69" t="n">
        <v>554400</v>
      </c>
      <c r="L342" s="22" t="n">
        <v>0</v>
      </c>
      <c r="M342" s="68" t="n">
        <v>554400</v>
      </c>
      <c r="N342" s="1" t="n">
        <v>66</v>
      </c>
      <c r="AB342" s="3" t="n">
        <v>46267</v>
      </c>
      <c r="AC342" s="3" t="n">
        <v>46814</v>
      </c>
      <c r="AD342" s="3" t="n">
        <v>46906</v>
      </c>
      <c r="AE342" s="1" t="n">
        <v>87715</v>
      </c>
      <c r="AF342" s="1" t="s">
        <v>38</v>
      </c>
    </row>
    <row r="343" customFormat="false" ht="39.75" hidden="false" customHeight="true" outlineLevel="0" collapsed="false">
      <c r="A343" s="19" t="s">
        <v>29</v>
      </c>
      <c r="B343" s="1" t="s">
        <v>1551</v>
      </c>
      <c r="C343" s="13" t="s">
        <v>1552</v>
      </c>
      <c r="D343" s="13" t="s">
        <v>1553</v>
      </c>
      <c r="E343" s="21" t="s">
        <v>1554</v>
      </c>
      <c r="G343" s="20" t="s">
        <v>1231</v>
      </c>
      <c r="H343" s="1" t="s">
        <v>515</v>
      </c>
      <c r="I343" s="20" t="s">
        <v>1555</v>
      </c>
      <c r="J343" s="22" t="n">
        <v>0</v>
      </c>
      <c r="K343" s="69" t="n">
        <v>16800</v>
      </c>
      <c r="L343" s="22" t="n">
        <v>0</v>
      </c>
      <c r="M343" s="68" t="n">
        <v>16800</v>
      </c>
      <c r="N343" s="1" t="n">
        <v>2</v>
      </c>
      <c r="AB343" s="3" t="n">
        <v>46231</v>
      </c>
      <c r="AC343" s="3" t="n">
        <v>46780</v>
      </c>
      <c r="AD343" s="3" t="n">
        <v>46871</v>
      </c>
      <c r="AE343" s="1" t="n">
        <v>87005</v>
      </c>
      <c r="AF343" s="1" t="s">
        <v>38</v>
      </c>
    </row>
    <row r="344" customFormat="false" ht="39.75" hidden="false" customHeight="true" outlineLevel="0" collapsed="false">
      <c r="A344" s="19" t="s">
        <v>29</v>
      </c>
      <c r="B344" s="1" t="s">
        <v>1556</v>
      </c>
      <c r="C344" s="1" t="s">
        <v>1552</v>
      </c>
      <c r="D344" s="13" t="s">
        <v>1557</v>
      </c>
      <c r="E344" s="21" t="s">
        <v>1554</v>
      </c>
      <c r="G344" s="20" t="s">
        <v>1505</v>
      </c>
      <c r="H344" s="1" t="s">
        <v>515</v>
      </c>
      <c r="I344" s="20" t="s">
        <v>1558</v>
      </c>
      <c r="J344" s="22" t="n">
        <v>0</v>
      </c>
      <c r="K344" s="68" t="n">
        <v>25200</v>
      </c>
      <c r="L344" s="22" t="n">
        <v>0</v>
      </c>
      <c r="M344" s="68" t="n">
        <v>25200</v>
      </c>
      <c r="N344" s="1" t="n">
        <v>3</v>
      </c>
      <c r="AB344" s="3" t="n">
        <v>46231</v>
      </c>
      <c r="AC344" s="3" t="n">
        <v>46780</v>
      </c>
      <c r="AD344" s="3" t="n">
        <v>46871</v>
      </c>
      <c r="AE344" s="1" t="n">
        <v>86984</v>
      </c>
      <c r="AF344" s="1" t="s">
        <v>38</v>
      </c>
    </row>
    <row r="345" customFormat="false" ht="39.75" hidden="false" customHeight="true" outlineLevel="0" collapsed="false">
      <c r="A345" s="19" t="s">
        <v>29</v>
      </c>
      <c r="B345" s="1" t="s">
        <v>1559</v>
      </c>
      <c r="C345" s="1" t="s">
        <v>416</v>
      </c>
      <c r="D345" s="13" t="s">
        <v>1560</v>
      </c>
      <c r="E345" s="20" t="s">
        <v>1087</v>
      </c>
      <c r="G345" s="20" t="s">
        <v>1561</v>
      </c>
      <c r="H345" s="1" t="s">
        <v>515</v>
      </c>
      <c r="I345" s="20" t="s">
        <v>1562</v>
      </c>
      <c r="J345" s="69" t="n">
        <v>36000</v>
      </c>
      <c r="K345" s="68" t="n">
        <v>336000</v>
      </c>
      <c r="L345" s="22" t="n">
        <v>0</v>
      </c>
      <c r="M345" s="69" t="n">
        <v>372000</v>
      </c>
      <c r="N345" s="1" t="n">
        <v>1</v>
      </c>
      <c r="AB345" s="3" t="n">
        <v>46218</v>
      </c>
      <c r="AC345" s="3" t="n">
        <v>46949</v>
      </c>
      <c r="AD345" s="3" t="n">
        <v>47041</v>
      </c>
      <c r="AE345" s="1" t="n">
        <v>86609</v>
      </c>
      <c r="AF345" s="1" t="s">
        <v>38</v>
      </c>
    </row>
    <row r="346" customFormat="false" ht="39.75" hidden="false" customHeight="true" outlineLevel="0" collapsed="false">
      <c r="A346" s="19" t="s">
        <v>29</v>
      </c>
      <c r="B346" s="1" t="s">
        <v>1563</v>
      </c>
      <c r="C346" s="1" t="s">
        <v>316</v>
      </c>
      <c r="D346" s="13" t="s">
        <v>1564</v>
      </c>
      <c r="E346" s="20" t="s">
        <v>481</v>
      </c>
      <c r="G346" s="20" t="s">
        <v>1290</v>
      </c>
      <c r="H346" s="20" t="s">
        <v>1391</v>
      </c>
      <c r="I346" s="21" t="s">
        <v>1565</v>
      </c>
      <c r="J346" s="69" t="n">
        <v>200000</v>
      </c>
      <c r="K346" s="22" t="n">
        <v>0</v>
      </c>
      <c r="L346" s="22" t="n">
        <v>0</v>
      </c>
      <c r="M346" s="68" t="n">
        <v>200000</v>
      </c>
      <c r="N346" s="1" t="n">
        <v>0</v>
      </c>
      <c r="AB346" s="3" t="n">
        <v>46251</v>
      </c>
      <c r="AC346" s="3" t="n">
        <v>46373</v>
      </c>
      <c r="AD346" s="3" t="n">
        <v>46463</v>
      </c>
      <c r="AE346" s="1" t="n">
        <v>87227</v>
      </c>
      <c r="AF346" s="1" t="s">
        <v>38</v>
      </c>
    </row>
    <row r="347" customFormat="false" ht="39.75" hidden="false" customHeight="true" outlineLevel="0" collapsed="false">
      <c r="A347" s="19" t="s">
        <v>29</v>
      </c>
      <c r="B347" s="1" t="s">
        <v>1566</v>
      </c>
      <c r="C347" s="13" t="s">
        <v>490</v>
      </c>
      <c r="D347" s="1" t="s">
        <v>1567</v>
      </c>
      <c r="E347" s="1" t="s">
        <v>1568</v>
      </c>
      <c r="G347" s="20" t="s">
        <v>1290</v>
      </c>
      <c r="H347" s="1" t="s">
        <v>1461</v>
      </c>
      <c r="I347" s="21" t="s">
        <v>1569</v>
      </c>
      <c r="J347" s="69" t="n">
        <v>63982.68</v>
      </c>
      <c r="K347" s="22" t="n">
        <v>0</v>
      </c>
      <c r="L347" s="22" t="n">
        <v>0</v>
      </c>
      <c r="M347" s="68" t="n">
        <v>63982.68</v>
      </c>
      <c r="N347" s="1" t="n">
        <v>0</v>
      </c>
      <c r="AB347" s="3" t="n">
        <v>46223</v>
      </c>
      <c r="AC347" s="3" t="n">
        <v>46254</v>
      </c>
      <c r="AD347" s="3" t="n">
        <v>46346</v>
      </c>
      <c r="AE347" s="1" t="n">
        <v>86653</v>
      </c>
      <c r="AF347" s="1" t="s">
        <v>38</v>
      </c>
    </row>
    <row r="348" customFormat="false" ht="39.75" hidden="false" customHeight="true" outlineLevel="0" collapsed="false">
      <c r="A348" s="19" t="s">
        <v>29</v>
      </c>
      <c r="B348" s="1" t="s">
        <v>1570</v>
      </c>
      <c r="C348" s="1" t="s">
        <v>121</v>
      </c>
      <c r="D348" s="13" t="s">
        <v>1571</v>
      </c>
      <c r="E348" s="20" t="s">
        <v>1572</v>
      </c>
      <c r="G348" s="20" t="s">
        <v>1457</v>
      </c>
      <c r="H348" s="13" t="s">
        <v>1352</v>
      </c>
      <c r="I348" s="20" t="s">
        <v>1573</v>
      </c>
      <c r="J348" s="68" t="n">
        <v>26800</v>
      </c>
      <c r="K348" s="68" t="n">
        <v>18200</v>
      </c>
      <c r="L348" s="22" t="n">
        <v>0</v>
      </c>
      <c r="M348" s="68" t="n">
        <v>45000</v>
      </c>
      <c r="N348" s="1" t="n">
        <v>26</v>
      </c>
      <c r="AB348" s="3" t="n">
        <v>46216</v>
      </c>
      <c r="AC348" s="3" t="n">
        <v>46400</v>
      </c>
      <c r="AD348" s="3" t="n">
        <v>46490</v>
      </c>
      <c r="AE348" s="1" t="n">
        <v>86556</v>
      </c>
      <c r="AF348" s="1" t="s">
        <v>38</v>
      </c>
    </row>
    <row r="349" customFormat="false" ht="39.75" hidden="false" customHeight="true" outlineLevel="0" collapsed="false">
      <c r="A349" s="19" t="s">
        <v>29</v>
      </c>
      <c r="B349" s="1" t="s">
        <v>1574</v>
      </c>
      <c r="C349" s="1" t="s">
        <v>1051</v>
      </c>
      <c r="D349" s="1" t="s">
        <v>1575</v>
      </c>
      <c r="E349" s="20" t="s">
        <v>1275</v>
      </c>
      <c r="G349" s="20" t="s">
        <v>1457</v>
      </c>
      <c r="H349" s="1" t="s">
        <v>1168</v>
      </c>
      <c r="I349" s="20" t="s">
        <v>1576</v>
      </c>
      <c r="J349" s="69" t="n">
        <v>79965</v>
      </c>
      <c r="K349" s="22" t="n">
        <v>0</v>
      </c>
      <c r="L349" s="22" t="n">
        <v>0</v>
      </c>
      <c r="M349" s="68" t="n">
        <v>79965</v>
      </c>
      <c r="N349" s="1" t="n">
        <v>0</v>
      </c>
      <c r="AB349" s="3" t="n">
        <v>46209</v>
      </c>
      <c r="AC349" s="3" t="n">
        <v>46393</v>
      </c>
      <c r="AD349" s="3" t="n">
        <v>46483</v>
      </c>
      <c r="AE349" s="1" t="n">
        <v>86344</v>
      </c>
      <c r="AF349" s="1" t="s">
        <v>38</v>
      </c>
    </row>
    <row r="350" customFormat="false" ht="39.75" hidden="false" customHeight="true" outlineLevel="0" collapsed="false">
      <c r="A350" s="19" t="s">
        <v>29</v>
      </c>
      <c r="B350" s="1" t="s">
        <v>1577</v>
      </c>
      <c r="C350" s="13" t="s">
        <v>490</v>
      </c>
      <c r="D350" s="1" t="s">
        <v>1578</v>
      </c>
      <c r="E350" s="20" t="s">
        <v>1509</v>
      </c>
      <c r="G350" s="20" t="s">
        <v>1579</v>
      </c>
      <c r="H350" s="1" t="s">
        <v>515</v>
      </c>
      <c r="I350" s="20" t="s">
        <v>1580</v>
      </c>
      <c r="J350" s="22" t="n">
        <v>0</v>
      </c>
      <c r="K350" s="69" t="n">
        <v>210000</v>
      </c>
      <c r="L350" s="22" t="n">
        <v>0</v>
      </c>
      <c r="M350" s="68" t="n">
        <v>210000</v>
      </c>
      <c r="N350" s="1" t="n">
        <v>25</v>
      </c>
      <c r="AB350" s="3" t="n">
        <v>46218</v>
      </c>
      <c r="AC350" s="3" t="n">
        <v>46767</v>
      </c>
      <c r="AD350" s="3" t="n">
        <v>46858</v>
      </c>
      <c r="AE350" s="1" t="n">
        <v>86619</v>
      </c>
      <c r="AF350" s="1" t="s">
        <v>38</v>
      </c>
    </row>
    <row r="351" customFormat="false" ht="39.75" hidden="false" customHeight="true" outlineLevel="0" collapsed="false">
      <c r="A351" s="19" t="s">
        <v>29</v>
      </c>
      <c r="B351" s="1" t="s">
        <v>1581</v>
      </c>
      <c r="C351" s="1" t="s">
        <v>411</v>
      </c>
      <c r="D351" s="1" t="s">
        <v>1582</v>
      </c>
      <c r="E351" s="20" t="s">
        <v>1519</v>
      </c>
      <c r="G351" s="20" t="s">
        <v>1579</v>
      </c>
      <c r="H351" s="1" t="s">
        <v>515</v>
      </c>
      <c r="I351" s="20" t="s">
        <v>1583</v>
      </c>
      <c r="J351" s="22" t="n">
        <v>0</v>
      </c>
      <c r="K351" s="68" t="n">
        <v>1293600</v>
      </c>
      <c r="L351" s="22" t="n">
        <v>0</v>
      </c>
      <c r="M351" s="68" t="n">
        <v>1293600</v>
      </c>
      <c r="N351" s="1" t="n">
        <v>154</v>
      </c>
      <c r="AB351" s="3" t="n">
        <v>46217</v>
      </c>
      <c r="AC351" s="3" t="n">
        <v>46766</v>
      </c>
      <c r="AD351" s="3" t="n">
        <v>46857</v>
      </c>
      <c r="AE351" s="31" t="n">
        <v>46766</v>
      </c>
      <c r="AF351" s="1" t="s">
        <v>38</v>
      </c>
    </row>
    <row r="352" customFormat="false" ht="39.75" hidden="false" customHeight="true" outlineLevel="0" collapsed="false">
      <c r="A352" s="19" t="s">
        <v>29</v>
      </c>
      <c r="B352" s="1" t="s">
        <v>1584</v>
      </c>
      <c r="C352" s="1" t="s">
        <v>121</v>
      </c>
      <c r="D352" s="1" t="s">
        <v>1585</v>
      </c>
      <c r="E352" s="21" t="s">
        <v>1586</v>
      </c>
      <c r="G352" s="20" t="s">
        <v>1579</v>
      </c>
      <c r="H352" s="1" t="s">
        <v>515</v>
      </c>
      <c r="I352" s="21" t="s">
        <v>1587</v>
      </c>
      <c r="J352" s="22" t="n">
        <v>0</v>
      </c>
      <c r="K352" s="69" t="n">
        <v>1545600</v>
      </c>
      <c r="L352" s="22" t="n">
        <v>0</v>
      </c>
      <c r="M352" s="68" t="n">
        <v>1545600</v>
      </c>
      <c r="N352" s="1" t="n">
        <v>184</v>
      </c>
      <c r="AB352" s="3" t="n">
        <v>46216</v>
      </c>
      <c r="AC352" s="3" t="n">
        <v>46765</v>
      </c>
      <c r="AD352" s="3" t="n">
        <v>46856</v>
      </c>
      <c r="AE352" s="1" t="n">
        <v>86571</v>
      </c>
      <c r="AF352" s="1" t="s">
        <v>38</v>
      </c>
    </row>
    <row r="353" customFormat="false" ht="39.75" hidden="false" customHeight="true" outlineLevel="0" collapsed="false">
      <c r="A353" s="19" t="s">
        <v>29</v>
      </c>
      <c r="B353" s="1" t="s">
        <v>1588</v>
      </c>
      <c r="C353" s="1" t="s">
        <v>1589</v>
      </c>
      <c r="D353" s="1" t="s">
        <v>1590</v>
      </c>
      <c r="E353" s="1" t="s">
        <v>1591</v>
      </c>
      <c r="G353" s="20" t="s">
        <v>1505</v>
      </c>
      <c r="H353" s="1" t="s">
        <v>515</v>
      </c>
      <c r="I353" s="20" t="s">
        <v>1592</v>
      </c>
      <c r="J353" s="22" t="n">
        <v>0</v>
      </c>
      <c r="K353" s="69" t="n">
        <v>226800</v>
      </c>
      <c r="L353" s="22" t="n">
        <v>0</v>
      </c>
      <c r="M353" s="68" t="n">
        <v>226800</v>
      </c>
      <c r="N353" s="1" t="n">
        <v>27</v>
      </c>
      <c r="AB353" s="3" t="n">
        <v>46213</v>
      </c>
      <c r="AC353" s="3" t="n">
        <v>46762</v>
      </c>
      <c r="AD353" s="3" t="n">
        <v>46853</v>
      </c>
      <c r="AE353" s="1" t="n">
        <v>86555</v>
      </c>
      <c r="AF353" s="1" t="s">
        <v>38</v>
      </c>
    </row>
    <row r="354" customFormat="false" ht="39.75" hidden="false" customHeight="true" outlineLevel="0" collapsed="false">
      <c r="A354" s="19" t="s">
        <v>29</v>
      </c>
      <c r="B354" s="1" t="s">
        <v>1593</v>
      </c>
      <c r="C354" s="1" t="s">
        <v>121</v>
      </c>
      <c r="D354" s="95" t="s">
        <v>1594</v>
      </c>
      <c r="E354" s="20" t="s">
        <v>1595</v>
      </c>
      <c r="G354" s="20" t="s">
        <v>1505</v>
      </c>
      <c r="H354" s="1" t="s">
        <v>515</v>
      </c>
      <c r="I354" s="20" t="s">
        <v>1596</v>
      </c>
      <c r="J354" s="22" t="n">
        <v>0</v>
      </c>
      <c r="K354" s="69" t="n">
        <v>1134000</v>
      </c>
      <c r="L354" s="22" t="n">
        <v>0</v>
      </c>
      <c r="M354" s="68" t="n">
        <v>1134000</v>
      </c>
      <c r="N354" s="1" t="n">
        <v>135</v>
      </c>
      <c r="AB354" s="3" t="n">
        <v>46216</v>
      </c>
      <c r="AC354" s="3" t="n">
        <v>46765</v>
      </c>
      <c r="AD354" s="3" t="n">
        <v>46856</v>
      </c>
      <c r="AE354" s="1" t="n">
        <v>86573</v>
      </c>
      <c r="AF354" s="1" t="s">
        <v>38</v>
      </c>
    </row>
    <row r="355" customFormat="false" ht="39.75" hidden="false" customHeight="true" outlineLevel="0" collapsed="false">
      <c r="A355" s="19" t="s">
        <v>29</v>
      </c>
      <c r="B355" s="1" t="s">
        <v>1597</v>
      </c>
      <c r="C355" s="1" t="s">
        <v>416</v>
      </c>
      <c r="D355" s="1" t="s">
        <v>1598</v>
      </c>
      <c r="E355" s="20" t="s">
        <v>1599</v>
      </c>
      <c r="G355" s="20" t="s">
        <v>1505</v>
      </c>
      <c r="H355" s="1" t="s">
        <v>515</v>
      </c>
      <c r="I355" s="20" t="s">
        <v>1600</v>
      </c>
      <c r="J355" s="22" t="n">
        <v>0</v>
      </c>
      <c r="K355" s="69" t="n">
        <v>1260000</v>
      </c>
      <c r="L355" s="22" t="n">
        <v>0</v>
      </c>
      <c r="M355" s="68" t="n">
        <v>1260000</v>
      </c>
      <c r="N355" s="1" t="n">
        <v>150</v>
      </c>
    </row>
    <row r="356" customFormat="false" ht="39.75" hidden="false" customHeight="true" outlineLevel="0" collapsed="false">
      <c r="A356" s="19" t="s">
        <v>29</v>
      </c>
      <c r="B356" s="1" t="s">
        <v>1601</v>
      </c>
      <c r="C356" s="1" t="s">
        <v>121</v>
      </c>
      <c r="D356" s="13" t="s">
        <v>1602</v>
      </c>
      <c r="E356" s="20" t="s">
        <v>1595</v>
      </c>
      <c r="G356" s="20" t="s">
        <v>1231</v>
      </c>
      <c r="H356" s="1" t="s">
        <v>515</v>
      </c>
      <c r="I356" s="20" t="s">
        <v>1603</v>
      </c>
      <c r="J356" s="22" t="n">
        <v>0</v>
      </c>
      <c r="K356" s="69" t="n">
        <v>554400</v>
      </c>
      <c r="L356" s="22" t="n">
        <v>0</v>
      </c>
      <c r="M356" s="68" t="n">
        <v>554400</v>
      </c>
      <c r="N356" s="1" t="n">
        <v>66</v>
      </c>
      <c r="AB356" s="3" t="n">
        <v>46216</v>
      </c>
      <c r="AC356" s="3" t="n">
        <v>46765</v>
      </c>
      <c r="AD356" s="3" t="n">
        <v>46856</v>
      </c>
      <c r="AE356" s="1" t="n">
        <v>86576</v>
      </c>
      <c r="AF356" s="1" t="s">
        <v>38</v>
      </c>
    </row>
    <row r="357" customFormat="false" ht="39.75" hidden="false" customHeight="true" outlineLevel="0" collapsed="false">
      <c r="A357" s="19" t="s">
        <v>29</v>
      </c>
      <c r="B357" s="1" t="s">
        <v>1604</v>
      </c>
      <c r="C357" s="1" t="s">
        <v>1552</v>
      </c>
      <c r="D357" s="13" t="s">
        <v>1605</v>
      </c>
      <c r="E357" s="20" t="s">
        <v>1554</v>
      </c>
      <c r="G357" s="20" t="s">
        <v>1579</v>
      </c>
      <c r="H357" s="1" t="s">
        <v>515</v>
      </c>
      <c r="I357" s="20" t="s">
        <v>1606</v>
      </c>
      <c r="J357" s="22" t="n">
        <v>0</v>
      </c>
      <c r="K357" s="69" t="n">
        <v>16800</v>
      </c>
      <c r="L357" s="22" t="n">
        <v>0</v>
      </c>
      <c r="M357" s="68" t="n">
        <v>16800</v>
      </c>
      <c r="N357" s="1" t="n">
        <v>2</v>
      </c>
      <c r="AB357" s="3" t="n">
        <v>46231</v>
      </c>
      <c r="AC357" s="3" t="n">
        <v>46780</v>
      </c>
      <c r="AD357" s="3" t="n">
        <v>46871</v>
      </c>
      <c r="AE357" s="1" t="n">
        <v>86975</v>
      </c>
      <c r="AF357" s="1" t="s">
        <v>38</v>
      </c>
    </row>
    <row r="358" customFormat="false" ht="39.75" hidden="false" customHeight="true" outlineLevel="0" collapsed="false">
      <c r="A358" s="19" t="s">
        <v>29</v>
      </c>
      <c r="B358" s="1" t="s">
        <v>1607</v>
      </c>
      <c r="C358" s="1" t="s">
        <v>543</v>
      </c>
      <c r="D358" s="1" t="s">
        <v>1608</v>
      </c>
      <c r="E358" s="1" t="s">
        <v>1027</v>
      </c>
      <c r="G358" s="20" t="s">
        <v>1579</v>
      </c>
      <c r="H358" s="1" t="s">
        <v>515</v>
      </c>
      <c r="I358" s="20" t="s">
        <v>1609</v>
      </c>
      <c r="J358" s="22" t="n">
        <v>0</v>
      </c>
      <c r="K358" s="69" t="n">
        <v>1293600</v>
      </c>
      <c r="L358" s="22" t="n">
        <v>0</v>
      </c>
      <c r="M358" s="68" t="n">
        <v>1293600</v>
      </c>
      <c r="N358" s="1" t="n">
        <v>154</v>
      </c>
      <c r="AB358" s="3" t="n">
        <v>46209</v>
      </c>
      <c r="AC358" s="3" t="n">
        <v>46758</v>
      </c>
      <c r="AD358" s="3" t="n">
        <v>46849</v>
      </c>
      <c r="AE358" s="1" t="n">
        <v>86335</v>
      </c>
      <c r="AF358" s="1" t="s">
        <v>38</v>
      </c>
    </row>
    <row r="359" customFormat="false" ht="39.75" hidden="false" customHeight="true" outlineLevel="0" collapsed="false">
      <c r="A359" s="19" t="s">
        <v>29</v>
      </c>
      <c r="B359" s="1" t="s">
        <v>1610</v>
      </c>
      <c r="C359" s="1" t="s">
        <v>1611</v>
      </c>
      <c r="D359" s="13" t="s">
        <v>1612</v>
      </c>
      <c r="E359" s="20" t="s">
        <v>1613</v>
      </c>
      <c r="G359" s="20" t="s">
        <v>1290</v>
      </c>
      <c r="H359" s="1" t="s">
        <v>1352</v>
      </c>
      <c r="I359" s="20" t="s">
        <v>1614</v>
      </c>
      <c r="J359" s="69" t="n">
        <v>199604.35</v>
      </c>
      <c r="K359" s="22" t="n">
        <v>0</v>
      </c>
      <c r="L359" s="22" t="n">
        <v>0</v>
      </c>
      <c r="M359" s="68" t="n">
        <v>199604.35</v>
      </c>
      <c r="N359" s="1" t="n">
        <v>0</v>
      </c>
      <c r="AB359" s="3" t="n">
        <v>46254</v>
      </c>
      <c r="AC359" s="3" t="n">
        <v>46497</v>
      </c>
      <c r="AD359" s="3" t="n">
        <v>46588</v>
      </c>
      <c r="AE359" s="1" t="n">
        <v>87302</v>
      </c>
      <c r="AF359" s="1" t="s">
        <v>38</v>
      </c>
    </row>
    <row r="360" customFormat="false" ht="39.75" hidden="false" customHeight="true" outlineLevel="0" collapsed="false">
      <c r="A360" s="19" t="s">
        <v>29</v>
      </c>
      <c r="B360" s="1" t="s">
        <v>1615</v>
      </c>
      <c r="C360" s="1" t="s">
        <v>316</v>
      </c>
      <c r="D360" s="1" t="s">
        <v>1616</v>
      </c>
      <c r="E360" s="20" t="s">
        <v>1617</v>
      </c>
      <c r="G360" s="20" t="s">
        <v>1290</v>
      </c>
      <c r="H360" s="20" t="s">
        <v>1618</v>
      </c>
      <c r="I360" s="21" t="s">
        <v>1619</v>
      </c>
      <c r="J360" s="69" t="n">
        <v>149964</v>
      </c>
      <c r="K360" s="22" t="n">
        <v>0</v>
      </c>
      <c r="L360" s="22" t="n">
        <v>0</v>
      </c>
      <c r="M360" s="69" t="n">
        <v>149964</v>
      </c>
      <c r="N360" s="1" t="n">
        <v>0</v>
      </c>
      <c r="AB360" s="3" t="n">
        <v>46267</v>
      </c>
      <c r="AC360" s="3" t="n">
        <v>46448</v>
      </c>
      <c r="AD360" s="3" t="n">
        <v>46540</v>
      </c>
      <c r="AE360" s="1" t="n">
        <v>87722</v>
      </c>
      <c r="AF360" s="1" t="s">
        <v>38</v>
      </c>
    </row>
    <row r="361" customFormat="false" ht="39.75" hidden="false" customHeight="true" outlineLevel="0" collapsed="false">
      <c r="A361" s="19" t="s">
        <v>29</v>
      </c>
      <c r="B361" s="1" t="s">
        <v>1620</v>
      </c>
      <c r="C361" s="1" t="s">
        <v>1621</v>
      </c>
      <c r="D361" s="1" t="s">
        <v>1622</v>
      </c>
      <c r="E361" s="13" t="s">
        <v>1623</v>
      </c>
      <c r="G361" s="20" t="s">
        <v>1579</v>
      </c>
      <c r="H361" s="1" t="s">
        <v>515</v>
      </c>
      <c r="I361" s="20" t="s">
        <v>1624</v>
      </c>
      <c r="J361" s="22" t="n">
        <v>0</v>
      </c>
      <c r="K361" s="68" t="n">
        <v>67200</v>
      </c>
      <c r="L361" s="22" t="n">
        <v>0</v>
      </c>
      <c r="M361" s="68" t="n">
        <v>67200</v>
      </c>
      <c r="N361" s="1" t="n">
        <v>8</v>
      </c>
    </row>
    <row r="362" customFormat="false" ht="39.75" hidden="false" customHeight="true" outlineLevel="0" collapsed="false">
      <c r="A362" s="19" t="s">
        <v>29</v>
      </c>
      <c r="B362" s="1" t="s">
        <v>1625</v>
      </c>
      <c r="C362" s="1" t="s">
        <v>1589</v>
      </c>
      <c r="D362" s="13" t="s">
        <v>1626</v>
      </c>
      <c r="E362" s="1" t="s">
        <v>1591</v>
      </c>
      <c r="G362" s="20" t="s">
        <v>1231</v>
      </c>
      <c r="H362" s="1" t="s">
        <v>515</v>
      </c>
      <c r="I362" s="20" t="s">
        <v>1627</v>
      </c>
      <c r="J362" s="22" t="n">
        <v>0</v>
      </c>
      <c r="K362" s="68" t="n">
        <v>554400</v>
      </c>
      <c r="L362" s="22" t="n">
        <v>0</v>
      </c>
      <c r="M362" s="68" t="n">
        <v>554400</v>
      </c>
      <c r="N362" s="1" t="n">
        <v>66</v>
      </c>
      <c r="AB362" s="3" t="n">
        <v>46213</v>
      </c>
      <c r="AC362" s="3" t="n">
        <v>46578</v>
      </c>
      <c r="AD362" s="3" t="n">
        <v>46670</v>
      </c>
      <c r="AE362" s="1" t="n">
        <v>86550</v>
      </c>
      <c r="AF362" s="1" t="s">
        <v>38</v>
      </c>
    </row>
    <row r="363" customFormat="false" ht="39.75" hidden="false" customHeight="true" outlineLevel="0" collapsed="false">
      <c r="A363" s="19" t="s">
        <v>29</v>
      </c>
      <c r="B363" s="1" t="s">
        <v>1628</v>
      </c>
      <c r="C363" s="1" t="s">
        <v>1629</v>
      </c>
      <c r="D363" s="1" t="s">
        <v>1630</v>
      </c>
      <c r="E363" s="20" t="s">
        <v>1631</v>
      </c>
      <c r="G363" s="20" t="s">
        <v>1290</v>
      </c>
      <c r="H363" s="1" t="s">
        <v>1304</v>
      </c>
      <c r="I363" s="20" t="s">
        <v>1632</v>
      </c>
      <c r="J363" s="69" t="n">
        <v>95172.4</v>
      </c>
      <c r="K363" s="22" t="n">
        <v>0</v>
      </c>
      <c r="L363" s="22" t="n">
        <v>0</v>
      </c>
      <c r="M363" s="69" t="n">
        <v>95172.4</v>
      </c>
      <c r="N363" s="1" t="n">
        <v>0</v>
      </c>
      <c r="AB363" s="3" t="n">
        <v>46240</v>
      </c>
      <c r="AC363" s="3" t="n">
        <v>46393</v>
      </c>
      <c r="AD363" s="3" t="n">
        <v>46483</v>
      </c>
      <c r="AE363" s="1" t="n">
        <v>87180</v>
      </c>
      <c r="AF363" s="1" t="s">
        <v>38</v>
      </c>
    </row>
    <row r="364" customFormat="false" ht="39.75" hidden="false" customHeight="true" outlineLevel="0" collapsed="false">
      <c r="A364" s="19" t="s">
        <v>29</v>
      </c>
      <c r="B364" s="1" t="s">
        <v>1633</v>
      </c>
      <c r="C364" s="1" t="s">
        <v>416</v>
      </c>
      <c r="D364" s="1" t="s">
        <v>1634</v>
      </c>
      <c r="E364" s="20" t="s">
        <v>1635</v>
      </c>
      <c r="G364" s="20" t="s">
        <v>1636</v>
      </c>
      <c r="H364" s="1" t="s">
        <v>1637</v>
      </c>
      <c r="I364" s="20" t="s">
        <v>1638</v>
      </c>
      <c r="J364" s="68" t="n">
        <v>391800</v>
      </c>
      <c r="K364" s="22" t="n">
        <v>0</v>
      </c>
      <c r="L364" s="22" t="n">
        <v>0</v>
      </c>
      <c r="M364" s="68" t="n">
        <v>391800</v>
      </c>
      <c r="N364" s="1" t="n">
        <v>0</v>
      </c>
      <c r="AB364" s="3" t="n">
        <v>46223</v>
      </c>
      <c r="AC364" s="3" t="n">
        <v>46346</v>
      </c>
      <c r="AD364" s="3" t="n">
        <v>46438</v>
      </c>
      <c r="AE364" s="1" t="n">
        <v>86656</v>
      </c>
      <c r="AF364" s="1" t="s">
        <v>38</v>
      </c>
    </row>
    <row r="365" customFormat="false" ht="39.75" hidden="false" customHeight="true" outlineLevel="0" collapsed="false">
      <c r="A365" s="19" t="s">
        <v>29</v>
      </c>
      <c r="B365" s="1" t="s">
        <v>1639</v>
      </c>
      <c r="C365" s="1" t="s">
        <v>871</v>
      </c>
      <c r="D365" s="1" t="s">
        <v>1640</v>
      </c>
      <c r="E365" s="1" t="s">
        <v>1641</v>
      </c>
      <c r="G365" s="20" t="s">
        <v>1642</v>
      </c>
      <c r="H365" s="21" t="s">
        <v>1033</v>
      </c>
      <c r="I365" s="20" t="s">
        <v>1643</v>
      </c>
      <c r="J365" s="68" t="n">
        <v>208500</v>
      </c>
      <c r="K365" s="68" t="n">
        <v>91500</v>
      </c>
      <c r="L365" s="22" t="n">
        <v>0</v>
      </c>
      <c r="M365" s="69" t="n">
        <v>300000</v>
      </c>
      <c r="N365" s="1" t="n">
        <v>2</v>
      </c>
      <c r="AB365" s="3" t="n">
        <v>46232</v>
      </c>
      <c r="AC365" s="3" t="n">
        <v>47328</v>
      </c>
      <c r="AD365" s="3" t="n">
        <v>47420</v>
      </c>
      <c r="AE365" s="1" t="n">
        <v>87008</v>
      </c>
      <c r="AF365" s="1" t="s">
        <v>38</v>
      </c>
    </row>
    <row r="366" customFormat="false" ht="39.75" hidden="false" customHeight="true" outlineLevel="0" collapsed="false">
      <c r="A366" s="19" t="s">
        <v>29</v>
      </c>
      <c r="B366" s="1" t="s">
        <v>1644</v>
      </c>
      <c r="C366" s="1" t="s">
        <v>253</v>
      </c>
      <c r="D366" s="1" t="s">
        <v>1645</v>
      </c>
      <c r="E366" s="20" t="s">
        <v>1646</v>
      </c>
      <c r="G366" s="20" t="s">
        <v>1642</v>
      </c>
      <c r="H366" s="1" t="s">
        <v>1647</v>
      </c>
      <c r="I366" s="20" t="s">
        <v>1648</v>
      </c>
      <c r="J366" s="69" t="n">
        <v>162900</v>
      </c>
      <c r="K366" s="69" t="n">
        <v>137100</v>
      </c>
      <c r="L366" s="22" t="n">
        <v>0</v>
      </c>
      <c r="M366" s="68" t="n">
        <v>300000</v>
      </c>
      <c r="N366" s="1" t="n">
        <v>2</v>
      </c>
      <c r="AB366" s="3" t="n">
        <v>46224</v>
      </c>
      <c r="AC366" s="3" t="n">
        <v>47320</v>
      </c>
      <c r="AD366" s="3" t="n">
        <v>47412</v>
      </c>
      <c r="AE366" s="1" t="n">
        <v>86785</v>
      </c>
      <c r="AF366" s="1" t="s">
        <v>38</v>
      </c>
    </row>
    <row r="367" customFormat="false" ht="39.75" hidden="false" customHeight="true" outlineLevel="0" collapsed="false">
      <c r="A367" s="19" t="s">
        <v>29</v>
      </c>
      <c r="B367" s="1" t="s">
        <v>1649</v>
      </c>
      <c r="C367" s="13" t="s">
        <v>1650</v>
      </c>
      <c r="D367" s="1" t="s">
        <v>1651</v>
      </c>
      <c r="E367" s="20" t="s">
        <v>1652</v>
      </c>
      <c r="G367" s="20" t="s">
        <v>1290</v>
      </c>
      <c r="H367" s="1" t="s">
        <v>1168</v>
      </c>
      <c r="I367" s="1" t="s">
        <v>1653</v>
      </c>
      <c r="J367" s="69" t="n">
        <v>132463.5</v>
      </c>
      <c r="K367" s="22" t="n">
        <v>0</v>
      </c>
      <c r="L367" s="22" t="n">
        <v>0</v>
      </c>
      <c r="M367" s="68" t="n">
        <v>132463.5</v>
      </c>
      <c r="N367" s="1" t="n">
        <v>0</v>
      </c>
    </row>
    <row r="368" customFormat="false" ht="39.75" hidden="false" customHeight="true" outlineLevel="0" collapsed="false">
      <c r="A368" s="19" t="s">
        <v>29</v>
      </c>
      <c r="B368" s="1" t="s">
        <v>1654</v>
      </c>
      <c r="C368" s="1" t="s">
        <v>145</v>
      </c>
      <c r="D368" s="1" t="s">
        <v>1655</v>
      </c>
      <c r="E368" s="1" t="s">
        <v>1656</v>
      </c>
      <c r="G368" s="20" t="s">
        <v>1290</v>
      </c>
      <c r="H368" s="20" t="s">
        <v>92</v>
      </c>
      <c r="I368" s="20" t="s">
        <v>1657</v>
      </c>
      <c r="J368" s="69" t="n">
        <v>200000</v>
      </c>
      <c r="K368" s="22" t="n">
        <v>0</v>
      </c>
      <c r="L368" s="22" t="n">
        <v>0</v>
      </c>
      <c r="M368" s="68" t="n">
        <v>200000</v>
      </c>
      <c r="N368" s="1" t="n">
        <v>0</v>
      </c>
      <c r="AB368" s="3" t="n">
        <v>46212</v>
      </c>
      <c r="AC368" s="3" t="n">
        <v>46455</v>
      </c>
      <c r="AD368" s="3" t="n">
        <v>46547</v>
      </c>
      <c r="AE368" s="1" t="n">
        <v>86445</v>
      </c>
      <c r="AF368" s="1" t="s">
        <v>38</v>
      </c>
    </row>
    <row r="369" customFormat="false" ht="39.75" hidden="false" customHeight="true" outlineLevel="0" collapsed="false">
      <c r="A369" s="19" t="s">
        <v>29</v>
      </c>
      <c r="B369" s="1" t="s">
        <v>1658</v>
      </c>
      <c r="C369" s="1" t="s">
        <v>416</v>
      </c>
      <c r="D369" s="1" t="s">
        <v>1659</v>
      </c>
      <c r="E369" s="20" t="s">
        <v>1660</v>
      </c>
      <c r="G369" s="20" t="s">
        <v>1642</v>
      </c>
      <c r="H369" s="1" t="s">
        <v>1028</v>
      </c>
      <c r="I369" s="20" t="s">
        <v>1661</v>
      </c>
      <c r="J369" s="69" t="n">
        <v>89200</v>
      </c>
      <c r="K369" s="69" t="n">
        <v>100800</v>
      </c>
      <c r="L369" s="69" t="n">
        <v>110000</v>
      </c>
      <c r="M369" s="69" t="n">
        <v>300000</v>
      </c>
      <c r="N369" s="1" t="n">
        <v>2</v>
      </c>
    </row>
    <row r="370" customFormat="false" ht="39.75" hidden="false" customHeight="true" outlineLevel="0" collapsed="false">
      <c r="A370" s="19" t="s">
        <v>29</v>
      </c>
      <c r="B370" s="1" t="s">
        <v>1662</v>
      </c>
      <c r="C370" s="1" t="s">
        <v>1663</v>
      </c>
      <c r="D370" s="1" t="s">
        <v>1664</v>
      </c>
      <c r="E370" s="20" t="s">
        <v>1665</v>
      </c>
      <c r="G370" s="20" t="s">
        <v>1666</v>
      </c>
      <c r="H370" s="20" t="s">
        <v>1667</v>
      </c>
      <c r="I370" s="20" t="s">
        <v>1668</v>
      </c>
      <c r="J370" s="69" t="n">
        <v>637168.9</v>
      </c>
      <c r="K370" s="69" t="n">
        <v>901500</v>
      </c>
      <c r="L370" s="69" t="n">
        <v>261331.1</v>
      </c>
      <c r="M370" s="69" t="n">
        <v>1800000</v>
      </c>
      <c r="N370" s="1" t="n">
        <v>5</v>
      </c>
      <c r="AB370" s="3" t="n">
        <v>46233</v>
      </c>
      <c r="AC370" s="3" t="n">
        <v>47329</v>
      </c>
      <c r="AD370" s="3" t="n">
        <v>47421</v>
      </c>
      <c r="AE370" s="1" t="n">
        <v>87089</v>
      </c>
      <c r="AF370" s="1" t="s">
        <v>38</v>
      </c>
    </row>
    <row r="371" customFormat="false" ht="39.75" hidden="false" customHeight="true" outlineLevel="0" collapsed="false">
      <c r="A371" s="19" t="s">
        <v>29</v>
      </c>
      <c r="B371" s="1" t="s">
        <v>1669</v>
      </c>
      <c r="C371" s="1" t="s">
        <v>316</v>
      </c>
      <c r="D371" s="13" t="s">
        <v>1670</v>
      </c>
      <c r="E371" s="20" t="s">
        <v>1671</v>
      </c>
      <c r="G371" s="20" t="s">
        <v>1666</v>
      </c>
      <c r="H371" s="1" t="s">
        <v>1672</v>
      </c>
      <c r="I371" s="20" t="s">
        <v>1673</v>
      </c>
      <c r="J371" s="69" t="n">
        <v>334028.46</v>
      </c>
      <c r="K371" s="69" t="n">
        <v>1465700</v>
      </c>
      <c r="L371" s="22" t="n">
        <v>0</v>
      </c>
      <c r="M371" s="69" t="n">
        <v>1799728.46</v>
      </c>
      <c r="N371" s="1" t="n">
        <v>13</v>
      </c>
      <c r="AB371" s="3" t="n">
        <v>46267</v>
      </c>
      <c r="AC371" s="3" t="n">
        <v>47363</v>
      </c>
      <c r="AD371" s="3" t="n">
        <v>47454</v>
      </c>
      <c r="AE371" s="1" t="n">
        <v>87720</v>
      </c>
      <c r="AF371" s="1" t="s">
        <v>38</v>
      </c>
    </row>
    <row r="372" customFormat="false" ht="39.75" hidden="false" customHeight="true" outlineLevel="0" collapsed="false">
      <c r="A372" s="19" t="s">
        <v>29</v>
      </c>
      <c r="B372" s="1" t="s">
        <v>1674</v>
      </c>
      <c r="C372" s="1" t="s">
        <v>1589</v>
      </c>
      <c r="D372" s="1" t="s">
        <v>1675</v>
      </c>
      <c r="E372" s="13" t="s">
        <v>1676</v>
      </c>
      <c r="G372" s="20" t="s">
        <v>1579</v>
      </c>
      <c r="H372" s="1" t="s">
        <v>515</v>
      </c>
      <c r="I372" s="20" t="s">
        <v>1677</v>
      </c>
      <c r="J372" s="22" t="n">
        <v>0</v>
      </c>
      <c r="K372" s="69" t="n">
        <v>252000</v>
      </c>
      <c r="L372" s="22" t="n">
        <v>0</v>
      </c>
      <c r="M372" s="68" t="n">
        <v>252000</v>
      </c>
      <c r="N372" s="1" t="n">
        <v>30</v>
      </c>
      <c r="AB372" s="3" t="n">
        <v>46246</v>
      </c>
      <c r="AC372" s="3" t="n">
        <v>46795</v>
      </c>
      <c r="AD372" s="3" t="n">
        <v>46885</v>
      </c>
      <c r="AE372" s="1" t="n">
        <v>87202</v>
      </c>
      <c r="AF372" s="1" t="s">
        <v>38</v>
      </c>
    </row>
    <row r="373" customFormat="false" ht="39.75" hidden="false" customHeight="true" outlineLevel="0" collapsed="false">
      <c r="A373" s="19" t="s">
        <v>29</v>
      </c>
      <c r="B373" s="1" t="s">
        <v>1678</v>
      </c>
      <c r="C373" s="1" t="s">
        <v>316</v>
      </c>
      <c r="D373" s="1" t="s">
        <v>1679</v>
      </c>
      <c r="E373" s="1" t="s">
        <v>1680</v>
      </c>
      <c r="G373" s="20" t="s">
        <v>1681</v>
      </c>
      <c r="H373" s="1" t="s">
        <v>1682</v>
      </c>
      <c r="I373" s="20" t="s">
        <v>1683</v>
      </c>
      <c r="J373" s="69" t="n">
        <v>21412.49</v>
      </c>
      <c r="K373" s="22" t="n">
        <v>0</v>
      </c>
      <c r="L373" s="22" t="n">
        <v>0</v>
      </c>
      <c r="M373" s="68" t="n">
        <v>21412.49</v>
      </c>
      <c r="N373" s="1" t="n">
        <v>0</v>
      </c>
    </row>
    <row r="374" customFormat="false" ht="39.75" hidden="false" customHeight="true" outlineLevel="0" collapsed="false">
      <c r="A374" s="19" t="s">
        <v>29</v>
      </c>
      <c r="B374" s="1" t="s">
        <v>1684</v>
      </c>
      <c r="C374" s="1" t="s">
        <v>339</v>
      </c>
      <c r="D374" s="1" t="s">
        <v>1685</v>
      </c>
      <c r="E374" s="1" t="s">
        <v>1686</v>
      </c>
      <c r="G374" s="20" t="s">
        <v>1687</v>
      </c>
      <c r="I374" s="20" t="s">
        <v>1688</v>
      </c>
      <c r="M374" s="69" t="n">
        <v>20000000</v>
      </c>
      <c r="N374" s="1" t="n">
        <v>0</v>
      </c>
      <c r="AB374" s="3" t="n">
        <v>46226</v>
      </c>
      <c r="AC374" s="3" t="n">
        <v>47322</v>
      </c>
      <c r="AD374" s="3" t="n">
        <v>47414</v>
      </c>
      <c r="AE374" s="1" t="n">
        <v>86797</v>
      </c>
      <c r="AF374" s="1" t="s">
        <v>38</v>
      </c>
    </row>
    <row r="375" customFormat="false" ht="39.75" hidden="false" customHeight="true" outlineLevel="0" collapsed="false">
      <c r="A375" s="19" t="s">
        <v>29</v>
      </c>
      <c r="B375" s="1" t="s">
        <v>1689</v>
      </c>
      <c r="C375" s="13" t="s">
        <v>792</v>
      </c>
      <c r="D375" s="13" t="s">
        <v>1690</v>
      </c>
      <c r="E375" s="20" t="s">
        <v>1691</v>
      </c>
      <c r="G375" s="1" t="s">
        <v>1692</v>
      </c>
      <c r="H375" s="20" t="s">
        <v>1693</v>
      </c>
      <c r="I375" s="20" t="s">
        <v>1694</v>
      </c>
      <c r="J375" s="69" t="n">
        <v>95400</v>
      </c>
      <c r="K375" s="69" t="n">
        <v>54600</v>
      </c>
      <c r="L375" s="22" t="n">
        <v>0</v>
      </c>
      <c r="M375" s="69" t="n">
        <v>150000</v>
      </c>
      <c r="N375" s="1" t="n">
        <v>5</v>
      </c>
      <c r="AB375" s="3" t="n">
        <v>46252</v>
      </c>
      <c r="AC375" s="3" t="n">
        <v>46983</v>
      </c>
      <c r="AD375" s="3" t="n">
        <v>47075</v>
      </c>
      <c r="AE375" s="1" t="n">
        <v>87261</v>
      </c>
      <c r="AF375" s="1" t="s">
        <v>38</v>
      </c>
    </row>
    <row r="376" customFormat="false" ht="39.75" hidden="false" customHeight="true" outlineLevel="0" collapsed="false">
      <c r="A376" s="19" t="s">
        <v>29</v>
      </c>
      <c r="B376" s="1" t="s">
        <v>1695</v>
      </c>
      <c r="C376" s="1" t="s">
        <v>121</v>
      </c>
      <c r="D376" s="1" t="s">
        <v>1696</v>
      </c>
      <c r="E376" s="1" t="s">
        <v>1697</v>
      </c>
      <c r="G376" s="1" t="s">
        <v>1692</v>
      </c>
      <c r="H376" s="20" t="s">
        <v>1698</v>
      </c>
      <c r="I376" s="20" t="s">
        <v>1699</v>
      </c>
      <c r="J376" s="69" t="n">
        <v>75022</v>
      </c>
      <c r="K376" s="69" t="n">
        <v>8400</v>
      </c>
      <c r="L376" s="22" t="n">
        <v>0</v>
      </c>
      <c r="M376" s="68" t="n">
        <v>83422</v>
      </c>
      <c r="N376" s="1" t="n">
        <v>1</v>
      </c>
      <c r="AB376" s="3" t="n">
        <v>46237</v>
      </c>
      <c r="AC376" s="3" t="n">
        <v>46968</v>
      </c>
      <c r="AD376" s="3" t="n">
        <v>47060</v>
      </c>
      <c r="AE376" s="1" t="n">
        <v>87155</v>
      </c>
      <c r="AF376" s="1" t="s">
        <v>38</v>
      </c>
    </row>
    <row r="377" customFormat="false" ht="39.75" hidden="false" customHeight="true" outlineLevel="0" collapsed="false">
      <c r="A377" s="19" t="s">
        <v>29</v>
      </c>
      <c r="B377" s="1" t="s">
        <v>1700</v>
      </c>
      <c r="C377" s="1" t="s">
        <v>416</v>
      </c>
      <c r="D377" s="1" t="s">
        <v>1701</v>
      </c>
      <c r="E377" s="1" t="s">
        <v>1702</v>
      </c>
      <c r="G377" s="1" t="s">
        <v>1692</v>
      </c>
      <c r="H377" s="1" t="s">
        <v>1703</v>
      </c>
      <c r="I377" s="20" t="s">
        <v>1704</v>
      </c>
      <c r="J377" s="69" t="n">
        <v>79996</v>
      </c>
      <c r="K377" s="69" t="n">
        <v>61500</v>
      </c>
      <c r="L377" s="69" t="n">
        <v>8500</v>
      </c>
      <c r="M377" s="68" t="n">
        <v>149996</v>
      </c>
      <c r="N377" s="1" t="n">
        <v>1</v>
      </c>
      <c r="AB377" s="3" t="n">
        <v>46254</v>
      </c>
      <c r="AC377" s="3" t="n">
        <v>46650</v>
      </c>
      <c r="AD377" s="3" t="n">
        <v>46741</v>
      </c>
      <c r="AE377" s="1" t="n">
        <v>87270</v>
      </c>
      <c r="AF377" s="1" t="s">
        <v>38</v>
      </c>
    </row>
    <row r="378" customFormat="false" ht="39.75" hidden="false" customHeight="true" outlineLevel="0" collapsed="false">
      <c r="A378" s="19" t="s">
        <v>29</v>
      </c>
      <c r="B378" s="1" t="s">
        <v>1705</v>
      </c>
      <c r="C378" s="1" t="s">
        <v>416</v>
      </c>
      <c r="D378" s="13" t="s">
        <v>1706</v>
      </c>
      <c r="E378" s="1" t="s">
        <v>1707</v>
      </c>
      <c r="G378" s="1" t="s">
        <v>1692</v>
      </c>
      <c r="H378" s="21" t="s">
        <v>1708</v>
      </c>
      <c r="I378" s="20" t="s">
        <v>1709</v>
      </c>
      <c r="J378" s="69" t="n">
        <v>40499</v>
      </c>
      <c r="K378" s="69" t="n">
        <v>59400</v>
      </c>
      <c r="L378" s="69" t="n">
        <v>50000</v>
      </c>
      <c r="M378" s="68" t="n">
        <v>149899</v>
      </c>
      <c r="N378" s="1" t="n">
        <v>2</v>
      </c>
      <c r="AB378" s="3" t="n">
        <v>46254</v>
      </c>
      <c r="AC378" s="3" t="n">
        <v>46985</v>
      </c>
      <c r="AD378" s="3" t="n">
        <v>47077</v>
      </c>
      <c r="AE378" s="1" t="n">
        <v>87300</v>
      </c>
      <c r="AF378" s="1" t="s">
        <v>38</v>
      </c>
    </row>
    <row r="379" customFormat="false" ht="39.75" hidden="false" customHeight="true" outlineLevel="0" collapsed="false">
      <c r="A379" s="19" t="s">
        <v>29</v>
      </c>
      <c r="B379" s="1" t="s">
        <v>1710</v>
      </c>
      <c r="C379" s="1" t="s">
        <v>1256</v>
      </c>
      <c r="D379" s="13" t="s">
        <v>1711</v>
      </c>
      <c r="E379" s="20" t="s">
        <v>846</v>
      </c>
      <c r="G379" s="1" t="s">
        <v>1692</v>
      </c>
      <c r="H379" s="20" t="s">
        <v>1712</v>
      </c>
      <c r="I379" s="21" t="s">
        <v>1713</v>
      </c>
      <c r="J379" s="69" t="n">
        <v>81100</v>
      </c>
      <c r="K379" s="69" t="n">
        <v>50400</v>
      </c>
      <c r="L379" s="69" t="n">
        <v>18500</v>
      </c>
      <c r="M379" s="69" t="n">
        <v>150000</v>
      </c>
      <c r="N379" s="1" t="n">
        <v>3</v>
      </c>
    </row>
    <row r="380" customFormat="false" ht="39.75" hidden="false" customHeight="true" outlineLevel="0" collapsed="false">
      <c r="A380" s="19" t="s">
        <v>29</v>
      </c>
      <c r="B380" s="1" t="s">
        <v>1714</v>
      </c>
      <c r="C380" s="1" t="s">
        <v>510</v>
      </c>
      <c r="D380" s="1" t="s">
        <v>1715</v>
      </c>
      <c r="E380" s="20" t="s">
        <v>1716</v>
      </c>
      <c r="G380" s="20" t="s">
        <v>1717</v>
      </c>
      <c r="H380" s="20" t="s">
        <v>92</v>
      </c>
      <c r="I380" s="20" t="s">
        <v>1718</v>
      </c>
      <c r="J380" s="69" t="n">
        <v>150316</v>
      </c>
      <c r="K380" s="69" t="n">
        <v>449400</v>
      </c>
      <c r="L380" s="22" t="n">
        <v>0</v>
      </c>
      <c r="M380" s="69" t="n">
        <v>599716</v>
      </c>
      <c r="N380" s="1" t="n">
        <v>14</v>
      </c>
    </row>
    <row r="381" customFormat="false" ht="39.75" hidden="false" customHeight="true" outlineLevel="0" collapsed="false">
      <c r="A381" s="19" t="s">
        <v>29</v>
      </c>
      <c r="B381" s="1" t="s">
        <v>1719</v>
      </c>
      <c r="C381" s="1" t="s">
        <v>416</v>
      </c>
      <c r="D381" s="1" t="s">
        <v>1720</v>
      </c>
      <c r="E381" s="21" t="s">
        <v>1721</v>
      </c>
      <c r="G381" s="20" t="s">
        <v>1717</v>
      </c>
      <c r="H381" s="1" t="s">
        <v>1722</v>
      </c>
      <c r="I381" s="20" t="s">
        <v>1723</v>
      </c>
      <c r="J381" s="69" t="n">
        <v>101368</v>
      </c>
      <c r="K381" s="69" t="n">
        <v>473850</v>
      </c>
      <c r="L381" s="22" t="n">
        <v>0</v>
      </c>
      <c r="M381" s="68" t="n">
        <v>575218</v>
      </c>
      <c r="N381" s="1" t="n">
        <v>4</v>
      </c>
      <c r="AB381" s="3" t="n">
        <v>46260</v>
      </c>
      <c r="AC381" s="3" t="n">
        <v>47356</v>
      </c>
      <c r="AD381" s="3" t="n">
        <v>47448</v>
      </c>
      <c r="AE381" s="1" t="n">
        <v>87535</v>
      </c>
      <c r="AF381" s="1" t="s">
        <v>38</v>
      </c>
    </row>
    <row r="382" customFormat="false" ht="39.75" hidden="false" customHeight="true" outlineLevel="0" collapsed="false">
      <c r="A382" s="19" t="s">
        <v>29</v>
      </c>
      <c r="B382" s="1" t="s">
        <v>1724</v>
      </c>
      <c r="C382" s="1" t="s">
        <v>496</v>
      </c>
      <c r="D382" s="1" t="s">
        <v>1725</v>
      </c>
      <c r="E382" s="20" t="s">
        <v>1726</v>
      </c>
      <c r="G382" s="20" t="s">
        <v>1717</v>
      </c>
      <c r="H382" s="1" t="s">
        <v>1722</v>
      </c>
      <c r="I382" s="20" t="s">
        <v>1727</v>
      </c>
      <c r="J382" s="69" t="n">
        <v>63340</v>
      </c>
      <c r="K382" s="69" t="n">
        <v>481500</v>
      </c>
      <c r="L382" s="22" t="n">
        <v>0</v>
      </c>
      <c r="M382" s="69" t="n">
        <v>544840</v>
      </c>
      <c r="N382" s="1" t="n">
        <v>9</v>
      </c>
      <c r="AB382" s="3" t="n">
        <v>46252</v>
      </c>
      <c r="AC382" s="3" t="n">
        <v>46983</v>
      </c>
      <c r="AD382" s="3" t="n">
        <v>47075</v>
      </c>
      <c r="AE382" s="1" t="n">
        <v>87231</v>
      </c>
      <c r="AF382" s="1" t="s">
        <v>38</v>
      </c>
    </row>
    <row r="383" customFormat="false" ht="39.75" hidden="false" customHeight="true" outlineLevel="0" collapsed="false">
      <c r="A383" s="19" t="s">
        <v>29</v>
      </c>
      <c r="B383" s="1" t="s">
        <v>1728</v>
      </c>
      <c r="C383" s="1" t="s">
        <v>411</v>
      </c>
      <c r="D383" s="1" t="s">
        <v>1729</v>
      </c>
      <c r="E383" s="1" t="s">
        <v>815</v>
      </c>
      <c r="G383" s="20" t="s">
        <v>1717</v>
      </c>
      <c r="H383" s="1" t="s">
        <v>1730</v>
      </c>
      <c r="I383" s="20" t="s">
        <v>1731</v>
      </c>
      <c r="J383" s="69" t="n">
        <v>50400</v>
      </c>
      <c r="K383" s="69" t="n">
        <v>475500</v>
      </c>
      <c r="L383" s="22" t="n">
        <v>0</v>
      </c>
      <c r="M383" s="68" t="n">
        <v>525900</v>
      </c>
      <c r="N383" s="1" t="n">
        <v>7</v>
      </c>
      <c r="AB383" s="3" t="n">
        <v>46239</v>
      </c>
      <c r="AC383" s="3" t="n">
        <v>47335</v>
      </c>
      <c r="AD383" s="3" t="n">
        <v>47427</v>
      </c>
      <c r="AE383" s="1" t="n">
        <v>87172</v>
      </c>
      <c r="AF383" s="1" t="s">
        <v>38</v>
      </c>
    </row>
    <row r="384" customFormat="false" ht="39.75" hidden="false" customHeight="true" outlineLevel="0" collapsed="false">
      <c r="A384" s="19" t="s">
        <v>29</v>
      </c>
      <c r="B384" s="65" t="s">
        <v>1732</v>
      </c>
      <c r="C384" s="1" t="s">
        <v>997</v>
      </c>
      <c r="D384" s="1" t="s">
        <v>1733</v>
      </c>
      <c r="E384" s="20" t="s">
        <v>1734</v>
      </c>
      <c r="G384" s="20" t="s">
        <v>1717</v>
      </c>
      <c r="H384" s="20" t="s">
        <v>92</v>
      </c>
      <c r="I384" s="20" t="s">
        <v>1735</v>
      </c>
      <c r="J384" s="69" t="n">
        <v>110275.2</v>
      </c>
      <c r="K384" s="69" t="n">
        <v>488100</v>
      </c>
      <c r="L384" s="22" t="n">
        <v>0</v>
      </c>
      <c r="M384" s="96" t="n">
        <v>598375.2</v>
      </c>
      <c r="N384" s="1" t="n">
        <v>6</v>
      </c>
    </row>
    <row r="385" customFormat="false" ht="39.75" hidden="false" customHeight="true" outlineLevel="0" collapsed="false">
      <c r="A385" s="19" t="s">
        <v>29</v>
      </c>
      <c r="B385" s="65" t="s">
        <v>1736</v>
      </c>
      <c r="C385" s="1" t="s">
        <v>997</v>
      </c>
      <c r="D385" s="1" t="s">
        <v>1737</v>
      </c>
      <c r="E385" s="1" t="s">
        <v>1530</v>
      </c>
      <c r="G385" s="20" t="s">
        <v>1579</v>
      </c>
      <c r="H385" s="1" t="s">
        <v>515</v>
      </c>
      <c r="I385" s="20" t="s">
        <v>1738</v>
      </c>
      <c r="J385" s="22" t="n">
        <v>0</v>
      </c>
      <c r="K385" s="69" t="n">
        <v>1512000</v>
      </c>
      <c r="L385" s="22" t="n">
        <v>0</v>
      </c>
      <c r="M385" s="69" t="n">
        <v>1512000</v>
      </c>
      <c r="N385" s="1" t="n">
        <v>180</v>
      </c>
      <c r="AB385" s="3" t="n">
        <v>46279</v>
      </c>
      <c r="AC385" s="3" t="n">
        <v>46826</v>
      </c>
      <c r="AD385" s="3" t="n">
        <v>46918</v>
      </c>
      <c r="AE385" s="1" t="n">
        <v>87990</v>
      </c>
      <c r="AF385" s="1" t="s">
        <v>38</v>
      </c>
    </row>
    <row r="386" customFormat="false" ht="39.75" hidden="false" customHeight="true" outlineLevel="0" collapsed="false">
      <c r="A386" s="19" t="s">
        <v>29</v>
      </c>
      <c r="B386" s="1" t="s">
        <v>1739</v>
      </c>
      <c r="C386" s="1" t="s">
        <v>145</v>
      </c>
      <c r="D386" s="1" t="s">
        <v>1740</v>
      </c>
      <c r="E386" s="1" t="s">
        <v>1410</v>
      </c>
      <c r="G386" s="1" t="s">
        <v>1741</v>
      </c>
      <c r="H386" s="20" t="s">
        <v>92</v>
      </c>
      <c r="I386" s="20" t="s">
        <v>1742</v>
      </c>
      <c r="J386" s="69" t="n">
        <v>49918.87</v>
      </c>
      <c r="K386" s="22" t="n">
        <v>0</v>
      </c>
      <c r="L386" s="22" t="n">
        <v>0</v>
      </c>
      <c r="M386" s="69" t="n">
        <v>49918.87</v>
      </c>
      <c r="N386" s="1" t="n">
        <v>0</v>
      </c>
      <c r="AB386" s="3" t="n">
        <v>46246</v>
      </c>
      <c r="AC386" s="3" t="n">
        <v>46611</v>
      </c>
      <c r="AD386" s="3" t="n">
        <v>46703</v>
      </c>
      <c r="AE386" s="1" t="n">
        <v>87198</v>
      </c>
      <c r="AF386" s="1" t="s">
        <v>38</v>
      </c>
    </row>
    <row r="387" customFormat="false" ht="39.75" hidden="false" customHeight="true" outlineLevel="0" collapsed="false">
      <c r="A387" s="19" t="s">
        <v>29</v>
      </c>
      <c r="B387" s="1" t="s">
        <v>1743</v>
      </c>
      <c r="C387" s="1" t="s">
        <v>456</v>
      </c>
      <c r="D387" s="13" t="s">
        <v>1744</v>
      </c>
      <c r="E387" s="1" t="s">
        <v>1406</v>
      </c>
      <c r="G387" s="1" t="s">
        <v>1741</v>
      </c>
      <c r="H387" s="13" t="s">
        <v>1192</v>
      </c>
      <c r="I387" s="20" t="s">
        <v>1745</v>
      </c>
      <c r="J387" s="68" t="n">
        <v>27000</v>
      </c>
      <c r="K387" s="22" t="n">
        <v>0</v>
      </c>
      <c r="L387" s="22" t="n">
        <v>0</v>
      </c>
      <c r="M387" s="68" t="n">
        <v>27000</v>
      </c>
      <c r="N387" s="1" t="n">
        <v>0</v>
      </c>
      <c r="AB387" s="3" t="n">
        <v>46268</v>
      </c>
      <c r="AC387" s="3" t="n">
        <v>46571</v>
      </c>
      <c r="AD387" s="3" t="n">
        <v>46663</v>
      </c>
      <c r="AE387" s="1" t="n">
        <v>87724</v>
      </c>
      <c r="AF387" s="1" t="s">
        <v>38</v>
      </c>
    </row>
    <row r="388" customFormat="false" ht="39.75" hidden="false" customHeight="true" outlineLevel="0" collapsed="false">
      <c r="A388" s="19" t="s">
        <v>29</v>
      </c>
      <c r="B388" s="1" t="s">
        <v>1746</v>
      </c>
      <c r="C388" s="1" t="s">
        <v>411</v>
      </c>
      <c r="D388" s="1" t="s">
        <v>1747</v>
      </c>
      <c r="E388" s="20" t="s">
        <v>1519</v>
      </c>
      <c r="G388" s="1" t="s">
        <v>1741</v>
      </c>
      <c r="H388" s="20" t="s">
        <v>1310</v>
      </c>
      <c r="I388" s="20" t="s">
        <v>1748</v>
      </c>
      <c r="J388" s="69" t="n">
        <v>50000</v>
      </c>
      <c r="K388" s="22" t="n">
        <v>0</v>
      </c>
      <c r="L388" s="22" t="n">
        <v>0</v>
      </c>
      <c r="M388" s="69" t="n">
        <v>50000</v>
      </c>
      <c r="N388" s="1" t="n">
        <v>0</v>
      </c>
      <c r="AB388" s="3" t="n">
        <v>46261</v>
      </c>
      <c r="AC388" s="3" t="n">
        <v>46383</v>
      </c>
      <c r="AD388" s="3" t="n">
        <v>46473</v>
      </c>
      <c r="AE388" s="1" t="n">
        <v>87570</v>
      </c>
      <c r="AF388" s="1" t="s">
        <v>38</v>
      </c>
    </row>
    <row r="389" customFormat="false" ht="39.75" hidden="false" customHeight="true" outlineLevel="0" collapsed="false">
      <c r="A389" s="19" t="s">
        <v>29</v>
      </c>
      <c r="B389" s="1" t="s">
        <v>1749</v>
      </c>
      <c r="C389" s="1" t="s">
        <v>510</v>
      </c>
      <c r="D389" s="1" t="s">
        <v>1750</v>
      </c>
      <c r="E389" s="1" t="s">
        <v>1751</v>
      </c>
      <c r="G389" s="1" t="s">
        <v>1741</v>
      </c>
      <c r="H389" s="1" t="s">
        <v>137</v>
      </c>
      <c r="I389" s="20" t="s">
        <v>1752</v>
      </c>
      <c r="J389" s="69" t="n">
        <v>49041.23</v>
      </c>
      <c r="K389" s="22" t="n">
        <v>0</v>
      </c>
      <c r="L389" s="22" t="n">
        <v>0</v>
      </c>
      <c r="M389" s="69" t="n">
        <v>49041.23</v>
      </c>
      <c r="N389" s="1" t="n">
        <v>0</v>
      </c>
      <c r="AB389" s="3" t="n">
        <v>46261</v>
      </c>
      <c r="AC389" s="3" t="n">
        <v>46445</v>
      </c>
      <c r="AD389" s="3" t="n">
        <v>46534</v>
      </c>
      <c r="AE389" s="1" t="n">
        <v>87560</v>
      </c>
      <c r="AF389" s="1" t="s">
        <v>38</v>
      </c>
    </row>
    <row r="390" customFormat="false" ht="39.75" hidden="false" customHeight="true" outlineLevel="0" collapsed="false">
      <c r="A390" s="19" t="s">
        <v>29</v>
      </c>
      <c r="B390" s="1" t="s">
        <v>1753</v>
      </c>
      <c r="C390" s="1" t="s">
        <v>1754</v>
      </c>
      <c r="D390" s="1" t="s">
        <v>1755</v>
      </c>
      <c r="E390" s="1" t="s">
        <v>1756</v>
      </c>
      <c r="G390" s="1" t="s">
        <v>1741</v>
      </c>
      <c r="H390" s="20" t="s">
        <v>1757</v>
      </c>
      <c r="I390" s="20" t="s">
        <v>1758</v>
      </c>
      <c r="J390" s="69" t="n">
        <v>69899.93</v>
      </c>
      <c r="K390" s="22" t="n">
        <v>0</v>
      </c>
      <c r="L390" s="22" t="n">
        <v>0</v>
      </c>
      <c r="M390" s="68" t="n">
        <v>69899.93</v>
      </c>
      <c r="N390" s="1" t="n">
        <v>0</v>
      </c>
      <c r="AB390" s="3" t="n">
        <v>46274</v>
      </c>
      <c r="AC390" s="3" t="n">
        <v>46455</v>
      </c>
      <c r="AD390" s="3" t="n">
        <v>46547</v>
      </c>
      <c r="AE390" s="1" t="n">
        <v>87887</v>
      </c>
      <c r="AF390" s="1" t="s">
        <v>38</v>
      </c>
    </row>
    <row r="391" customFormat="false" ht="39.75" hidden="false" customHeight="true" outlineLevel="0" collapsed="false">
      <c r="A391" s="19" t="s">
        <v>29</v>
      </c>
      <c r="B391" s="1" t="s">
        <v>1759</v>
      </c>
      <c r="C391" s="1" t="s">
        <v>253</v>
      </c>
      <c r="D391" s="1" t="s">
        <v>1760</v>
      </c>
      <c r="E391" s="20" t="s">
        <v>1418</v>
      </c>
      <c r="G391" s="1" t="s">
        <v>1741</v>
      </c>
      <c r="H391" s="20" t="s">
        <v>92</v>
      </c>
      <c r="I391" s="20" t="s">
        <v>1761</v>
      </c>
      <c r="J391" s="69" t="n">
        <v>49980.55</v>
      </c>
      <c r="K391" s="22" t="n">
        <v>0</v>
      </c>
      <c r="L391" s="22" t="n">
        <v>0</v>
      </c>
      <c r="M391" s="69" t="n">
        <v>49980.55</v>
      </c>
      <c r="N391" s="1" t="n">
        <v>0</v>
      </c>
      <c r="AB391" s="3" t="n">
        <v>46276</v>
      </c>
      <c r="AC391" s="3" t="n">
        <v>46457</v>
      </c>
      <c r="AD391" s="3" t="n">
        <v>46549</v>
      </c>
      <c r="AE391" s="1" t="n">
        <v>87916</v>
      </c>
      <c r="AF391" s="1" t="s">
        <v>38</v>
      </c>
    </row>
    <row r="392" customFormat="false" ht="39.75" hidden="false" customHeight="true" outlineLevel="0" collapsed="false">
      <c r="A392" s="19" t="s">
        <v>29</v>
      </c>
      <c r="B392" s="1" t="s">
        <v>1762</v>
      </c>
      <c r="C392" s="1" t="s">
        <v>411</v>
      </c>
      <c r="D392" s="1" t="s">
        <v>1763</v>
      </c>
      <c r="E392" s="1" t="s">
        <v>1484</v>
      </c>
      <c r="G392" s="1" t="s">
        <v>1764</v>
      </c>
      <c r="H392" s="13" t="s">
        <v>1352</v>
      </c>
      <c r="I392" s="20" t="s">
        <v>1765</v>
      </c>
      <c r="J392" s="69" t="n">
        <v>50000</v>
      </c>
      <c r="K392" s="22" t="n">
        <v>0</v>
      </c>
      <c r="L392" s="22" t="n">
        <v>0</v>
      </c>
      <c r="M392" s="69" t="n">
        <v>50000</v>
      </c>
      <c r="N392" s="1" t="n">
        <v>0</v>
      </c>
      <c r="AB392" s="3" t="n">
        <v>46260</v>
      </c>
      <c r="AC392" s="3" t="n">
        <v>46533</v>
      </c>
      <c r="AD392" s="3" t="n">
        <v>46625</v>
      </c>
      <c r="AE392" s="1" t="n">
        <v>87555</v>
      </c>
      <c r="AF392" s="1" t="s">
        <v>38</v>
      </c>
    </row>
    <row r="393" customFormat="false" ht="39.75" hidden="false" customHeight="true" outlineLevel="0" collapsed="false">
      <c r="A393" s="19" t="s">
        <v>29</v>
      </c>
      <c r="B393" s="1" t="s">
        <v>1766</v>
      </c>
      <c r="C393" s="1" t="s">
        <v>510</v>
      </c>
      <c r="D393" s="1" t="s">
        <v>1767</v>
      </c>
      <c r="E393" s="1" t="s">
        <v>1476</v>
      </c>
      <c r="G393" s="1" t="s">
        <v>1764</v>
      </c>
      <c r="H393" s="1" t="s">
        <v>1168</v>
      </c>
      <c r="I393" s="20" t="s">
        <v>1768</v>
      </c>
      <c r="J393" s="69" t="n">
        <v>50000</v>
      </c>
      <c r="K393" s="22" t="n">
        <v>0</v>
      </c>
      <c r="L393" s="22" t="n">
        <v>0</v>
      </c>
      <c r="M393" s="69" t="n">
        <v>50000</v>
      </c>
      <c r="N393" s="1" t="n">
        <v>0</v>
      </c>
      <c r="AB393" s="3" t="n">
        <v>46259</v>
      </c>
      <c r="AC393" s="3" t="n">
        <v>46502</v>
      </c>
      <c r="AD393" s="3" t="n">
        <v>46593</v>
      </c>
      <c r="AE393" s="1" t="n">
        <v>87408</v>
      </c>
      <c r="AF393" s="1" t="s">
        <v>38</v>
      </c>
    </row>
    <row r="394" customFormat="false" ht="39.75" hidden="false" customHeight="true" outlineLevel="0" collapsed="false">
      <c r="A394" s="19" t="s">
        <v>29</v>
      </c>
      <c r="B394" s="1" t="s">
        <v>1769</v>
      </c>
      <c r="C394" s="1" t="s">
        <v>145</v>
      </c>
      <c r="D394" s="1" t="s">
        <v>1770</v>
      </c>
      <c r="E394" s="1" t="s">
        <v>1240</v>
      </c>
      <c r="G394" s="1" t="s">
        <v>1764</v>
      </c>
      <c r="H394" s="20" t="s">
        <v>92</v>
      </c>
      <c r="I394" s="20" t="s">
        <v>1771</v>
      </c>
      <c r="J394" s="69" t="n">
        <v>50000</v>
      </c>
      <c r="K394" s="22" t="n">
        <v>0</v>
      </c>
      <c r="L394" s="22" t="n">
        <v>0</v>
      </c>
      <c r="M394" s="69" t="n">
        <v>50000</v>
      </c>
      <c r="N394" s="1" t="n">
        <v>0</v>
      </c>
      <c r="AB394" s="3" t="n">
        <v>46246</v>
      </c>
      <c r="AC394" s="3" t="n">
        <v>46430</v>
      </c>
      <c r="AD394" s="3" t="n">
        <v>46519</v>
      </c>
      <c r="AE394" s="1" t="n">
        <v>87197</v>
      </c>
      <c r="AF394" s="1" t="s">
        <v>38</v>
      </c>
    </row>
    <row r="395" customFormat="false" ht="39.75" hidden="false" customHeight="true" outlineLevel="0" collapsed="false">
      <c r="A395" s="19" t="s">
        <v>29</v>
      </c>
      <c r="B395" s="1" t="s">
        <v>1772</v>
      </c>
      <c r="C395" s="1" t="s">
        <v>456</v>
      </c>
      <c r="D395" s="1" t="s">
        <v>1773</v>
      </c>
      <c r="E395" s="1" t="s">
        <v>1271</v>
      </c>
      <c r="G395" s="1" t="s">
        <v>1764</v>
      </c>
      <c r="H395" s="20" t="s">
        <v>1310</v>
      </c>
      <c r="I395" s="20" t="s">
        <v>1774</v>
      </c>
      <c r="J395" s="69" t="n">
        <v>17000</v>
      </c>
      <c r="K395" s="22" t="n">
        <v>0</v>
      </c>
      <c r="L395" s="22" t="n">
        <v>0</v>
      </c>
      <c r="M395" s="69" t="n">
        <v>17000</v>
      </c>
      <c r="N395" s="1" t="n">
        <v>0</v>
      </c>
      <c r="AB395" s="3" t="n">
        <v>46274</v>
      </c>
      <c r="AC395" s="3" t="n">
        <v>46427</v>
      </c>
      <c r="AD395" s="3" t="n">
        <v>46516</v>
      </c>
      <c r="AE395" s="1" t="n">
        <v>87884</v>
      </c>
      <c r="AF395" s="1" t="s">
        <v>38</v>
      </c>
    </row>
    <row r="396" customFormat="false" ht="39.75" hidden="false" customHeight="true" outlineLevel="0" collapsed="false">
      <c r="A396" s="19" t="s">
        <v>29</v>
      </c>
      <c r="B396" s="1" t="s">
        <v>1775</v>
      </c>
      <c r="C396" s="1" t="s">
        <v>1754</v>
      </c>
      <c r="D396" s="1" t="s">
        <v>1776</v>
      </c>
      <c r="E396" s="20" t="s">
        <v>1777</v>
      </c>
      <c r="G396" s="1" t="s">
        <v>1764</v>
      </c>
      <c r="H396" s="1" t="s">
        <v>1192</v>
      </c>
      <c r="I396" s="20" t="s">
        <v>1778</v>
      </c>
      <c r="J396" s="69" t="n">
        <v>47454.76</v>
      </c>
      <c r="K396" s="22" t="n">
        <v>0</v>
      </c>
      <c r="L396" s="22" t="n">
        <v>0</v>
      </c>
      <c r="M396" s="69" t="n">
        <v>47454.76</v>
      </c>
      <c r="N396" s="1" t="n">
        <v>0</v>
      </c>
    </row>
    <row r="397" customFormat="false" ht="39.75" hidden="false" customHeight="true" outlineLevel="0" collapsed="false">
      <c r="A397" s="19" t="s">
        <v>29</v>
      </c>
      <c r="B397" s="1" t="s">
        <v>1779</v>
      </c>
      <c r="C397" s="1" t="s">
        <v>339</v>
      </c>
      <c r="D397" s="1" t="s">
        <v>1780</v>
      </c>
      <c r="E397" s="1" t="s">
        <v>1027</v>
      </c>
      <c r="G397" s="1" t="s">
        <v>1741</v>
      </c>
      <c r="H397" s="1" t="s">
        <v>1461</v>
      </c>
      <c r="I397" s="20" t="s">
        <v>1781</v>
      </c>
      <c r="J397" s="69" t="n">
        <v>49955.7</v>
      </c>
      <c r="K397" s="22" t="n">
        <v>0</v>
      </c>
      <c r="L397" s="22" t="n">
        <v>0</v>
      </c>
      <c r="M397" s="69" t="n">
        <v>49955.7</v>
      </c>
      <c r="N397" s="1" t="n">
        <v>0</v>
      </c>
      <c r="AB397" s="3" t="n">
        <v>46281</v>
      </c>
      <c r="AC397" s="3" t="n">
        <v>46646</v>
      </c>
      <c r="AD397" s="3" t="n">
        <v>46737</v>
      </c>
      <c r="AE397" s="1" t="n">
        <v>88035</v>
      </c>
      <c r="AF397" s="1" t="s">
        <v>38</v>
      </c>
    </row>
    <row r="398" customFormat="false" ht="39.75" hidden="false" customHeight="true" outlineLevel="0" collapsed="false">
      <c r="A398" s="19" t="s">
        <v>29</v>
      </c>
      <c r="B398" s="1" t="s">
        <v>1782</v>
      </c>
      <c r="C398" s="1" t="s">
        <v>339</v>
      </c>
      <c r="D398" s="13" t="s">
        <v>1783</v>
      </c>
      <c r="E398" s="20" t="s">
        <v>1284</v>
      </c>
      <c r="G398" s="1" t="s">
        <v>1764</v>
      </c>
      <c r="H398" s="13" t="s">
        <v>1168</v>
      </c>
      <c r="I398" s="20" t="s">
        <v>1784</v>
      </c>
      <c r="J398" s="69" t="n">
        <v>50000</v>
      </c>
      <c r="K398" s="22" t="n">
        <v>0</v>
      </c>
      <c r="L398" s="22" t="n">
        <v>0</v>
      </c>
      <c r="M398" s="69" t="n">
        <v>50000</v>
      </c>
      <c r="N398" s="1" t="n">
        <v>0</v>
      </c>
    </row>
    <row r="399" customFormat="false" ht="39.75" hidden="false" customHeight="true" outlineLevel="0" collapsed="false">
      <c r="A399" s="19" t="s">
        <v>29</v>
      </c>
      <c r="B399" s="1" t="s">
        <v>1785</v>
      </c>
      <c r="C399" s="1" t="s">
        <v>253</v>
      </c>
      <c r="D399" s="13" t="s">
        <v>1786</v>
      </c>
      <c r="E399" s="20" t="s">
        <v>1787</v>
      </c>
      <c r="G399" s="1" t="s">
        <v>1788</v>
      </c>
      <c r="H399" s="13" t="s">
        <v>1789</v>
      </c>
      <c r="I399" s="20" t="s">
        <v>1790</v>
      </c>
      <c r="J399" s="69" t="n">
        <v>16800</v>
      </c>
      <c r="K399" s="69" t="n">
        <v>246600</v>
      </c>
      <c r="L399" s="22" t="n">
        <v>0</v>
      </c>
      <c r="M399" s="69" t="n">
        <v>246600</v>
      </c>
      <c r="N399" s="1" t="n">
        <v>13</v>
      </c>
      <c r="AB399" s="3" t="n">
        <v>46276</v>
      </c>
      <c r="AC399" s="3" t="n">
        <v>47007</v>
      </c>
      <c r="AD399" s="3" t="n">
        <v>47098</v>
      </c>
      <c r="AE399" s="1" t="n">
        <v>87924</v>
      </c>
      <c r="AF399" s="1" t="s">
        <v>38</v>
      </c>
    </row>
    <row r="400" customFormat="false" ht="39.75" hidden="false" customHeight="true" outlineLevel="0" collapsed="false">
      <c r="A400" s="19" t="s">
        <v>29</v>
      </c>
      <c r="B400" s="1" t="s">
        <v>1791</v>
      </c>
      <c r="C400" s="1" t="s">
        <v>496</v>
      </c>
      <c r="D400" s="1" t="s">
        <v>1792</v>
      </c>
      <c r="E400" s="1" t="s">
        <v>1793</v>
      </c>
      <c r="G400" s="1" t="s">
        <v>1788</v>
      </c>
      <c r="H400" s="20" t="s">
        <v>1618</v>
      </c>
      <c r="I400" s="20" t="s">
        <v>1794</v>
      </c>
      <c r="J400" s="69" t="n">
        <v>16800</v>
      </c>
      <c r="K400" s="69" t="n">
        <v>246600</v>
      </c>
      <c r="L400" s="22" t="n">
        <v>0</v>
      </c>
      <c r="M400" s="69" t="n">
        <v>246600</v>
      </c>
      <c r="N400" s="1" t="n">
        <v>26</v>
      </c>
    </row>
    <row r="401" customFormat="false" ht="39.75" hidden="false" customHeight="true" outlineLevel="0" collapsed="false">
      <c r="A401" s="19" t="s">
        <v>29</v>
      </c>
      <c r="B401" s="1" t="s">
        <v>1795</v>
      </c>
      <c r="C401" s="1" t="s">
        <v>411</v>
      </c>
      <c r="D401" s="1" t="s">
        <v>1796</v>
      </c>
      <c r="E401" s="1" t="s">
        <v>1797</v>
      </c>
      <c r="G401" s="1" t="s">
        <v>1788</v>
      </c>
      <c r="H401" s="20" t="s">
        <v>1798</v>
      </c>
      <c r="I401" s="20" t="s">
        <v>1799</v>
      </c>
      <c r="J401" s="69" t="n">
        <v>5800</v>
      </c>
      <c r="K401" s="69" t="n">
        <v>246600</v>
      </c>
      <c r="L401" s="69" t="n">
        <v>11000</v>
      </c>
      <c r="M401" s="69" t="n">
        <v>263400</v>
      </c>
      <c r="N401" s="1" t="n">
        <v>13</v>
      </c>
      <c r="AB401" s="3" t="n">
        <v>46262</v>
      </c>
      <c r="AC401" s="3" t="n">
        <v>46993</v>
      </c>
      <c r="AD401" s="3" t="n">
        <v>47085</v>
      </c>
      <c r="AE401" s="1" t="n">
        <v>87625</v>
      </c>
      <c r="AF401" s="1" t="s">
        <v>38</v>
      </c>
    </row>
    <row r="402" customFormat="false" ht="39.75" hidden="false" customHeight="true" outlineLevel="0" collapsed="false">
      <c r="A402" s="19" t="s">
        <v>29</v>
      </c>
      <c r="B402" s="1" t="s">
        <v>1800</v>
      </c>
      <c r="C402" s="1" t="s">
        <v>253</v>
      </c>
      <c r="D402" s="1" t="s">
        <v>1801</v>
      </c>
      <c r="E402" s="20" t="s">
        <v>1802</v>
      </c>
      <c r="G402" s="1" t="s">
        <v>1788</v>
      </c>
      <c r="H402" s="1" t="s">
        <v>1168</v>
      </c>
      <c r="I402" s="20" t="s">
        <v>1803</v>
      </c>
      <c r="J402" s="69" t="n">
        <v>16800</v>
      </c>
      <c r="K402" s="69" t="n">
        <v>246600</v>
      </c>
      <c r="L402" s="22" t="n">
        <v>0</v>
      </c>
      <c r="M402" s="69" t="n">
        <v>263400</v>
      </c>
      <c r="N402" s="1" t="n">
        <v>13</v>
      </c>
      <c r="AB402" s="3" t="n">
        <v>46275</v>
      </c>
      <c r="AC402" s="3" t="n">
        <v>47006</v>
      </c>
      <c r="AD402" s="3" t="n">
        <v>47097</v>
      </c>
      <c r="AE402" s="1" t="n">
        <v>87895</v>
      </c>
      <c r="AF402" s="1" t="s">
        <v>38</v>
      </c>
    </row>
    <row r="403" customFormat="false" ht="39.75" hidden="false" customHeight="true" outlineLevel="0" collapsed="false">
      <c r="A403" s="19" t="s">
        <v>29</v>
      </c>
      <c r="B403" s="1" t="s">
        <v>1804</v>
      </c>
      <c r="C403" s="1" t="s">
        <v>411</v>
      </c>
      <c r="D403" s="1" t="s">
        <v>1805</v>
      </c>
      <c r="E403" s="1" t="s">
        <v>557</v>
      </c>
      <c r="G403" s="1" t="s">
        <v>1788</v>
      </c>
      <c r="H403" s="20" t="s">
        <v>1806</v>
      </c>
      <c r="I403" s="20" t="s">
        <v>1807</v>
      </c>
      <c r="J403" s="69" t="n">
        <v>300</v>
      </c>
      <c r="K403" s="69" t="n">
        <v>246600</v>
      </c>
      <c r="L403" s="69" t="n">
        <v>8100</v>
      </c>
      <c r="M403" s="69" t="n">
        <v>255000</v>
      </c>
      <c r="N403" s="1" t="n">
        <v>13</v>
      </c>
      <c r="AB403" s="3" t="n">
        <v>46274</v>
      </c>
      <c r="AC403" s="3" t="n">
        <v>47005</v>
      </c>
      <c r="AD403" s="3" t="n">
        <v>46274</v>
      </c>
      <c r="AE403" s="1" t="n">
        <v>87886</v>
      </c>
      <c r="AF403" s="1" t="s">
        <v>38</v>
      </c>
    </row>
    <row r="404" customFormat="false" ht="39.75" hidden="false" customHeight="true" outlineLevel="0" collapsed="false">
      <c r="A404" s="19" t="s">
        <v>29</v>
      </c>
      <c r="B404" s="1" t="s">
        <v>1808</v>
      </c>
      <c r="C404" s="1" t="s">
        <v>411</v>
      </c>
      <c r="D404" s="1" t="s">
        <v>1809</v>
      </c>
      <c r="E404" s="1" t="s">
        <v>1810</v>
      </c>
      <c r="G404" s="1" t="s">
        <v>1788</v>
      </c>
      <c r="H404" s="20" t="s">
        <v>1811</v>
      </c>
      <c r="I404" s="20" t="s">
        <v>1812</v>
      </c>
      <c r="J404" s="69" t="n">
        <v>14800</v>
      </c>
      <c r="K404" s="68" t="n">
        <v>246600</v>
      </c>
      <c r="L404" s="69" t="n">
        <v>2000</v>
      </c>
      <c r="M404" s="69" t="n">
        <v>263400</v>
      </c>
      <c r="N404" s="1" t="n">
        <v>13</v>
      </c>
      <c r="AB404" s="3" t="n">
        <v>46261</v>
      </c>
      <c r="AC404" s="3" t="n">
        <v>46992</v>
      </c>
      <c r="AD404" s="3" t="n">
        <v>47084</v>
      </c>
      <c r="AE404" s="1" t="n">
        <v>87620</v>
      </c>
      <c r="AF404" s="1" t="s">
        <v>38</v>
      </c>
    </row>
    <row r="405" customFormat="false" ht="39.75" hidden="false" customHeight="true" outlineLevel="0" collapsed="false">
      <c r="A405" s="19" t="s">
        <v>29</v>
      </c>
      <c r="B405" s="1" t="s">
        <v>1813</v>
      </c>
      <c r="C405" s="1" t="s">
        <v>121</v>
      </c>
      <c r="D405" s="1" t="s">
        <v>1814</v>
      </c>
      <c r="E405" s="1" t="s">
        <v>1815</v>
      </c>
      <c r="G405" s="1" t="s">
        <v>1788</v>
      </c>
      <c r="H405" s="1" t="s">
        <v>1028</v>
      </c>
      <c r="I405" s="20" t="s">
        <v>1816</v>
      </c>
      <c r="J405" s="69" t="n">
        <v>16800</v>
      </c>
      <c r="K405" s="69" t="n">
        <v>246600</v>
      </c>
      <c r="L405" s="22" t="n">
        <v>0</v>
      </c>
      <c r="M405" s="69" t="n">
        <v>263400</v>
      </c>
      <c r="N405" s="1" t="n">
        <v>13</v>
      </c>
      <c r="AB405" s="3" t="n">
        <v>46260</v>
      </c>
      <c r="AC405" s="3" t="n">
        <v>46991</v>
      </c>
      <c r="AD405" s="3" t="n">
        <v>47083</v>
      </c>
      <c r="AE405" s="1" t="n">
        <v>87531</v>
      </c>
      <c r="AF405" s="1" t="s">
        <v>38</v>
      </c>
    </row>
    <row r="406" customFormat="false" ht="39.75" hidden="false" customHeight="true" outlineLevel="0" collapsed="false">
      <c r="A406" s="19" t="s">
        <v>29</v>
      </c>
      <c r="B406" s="1" t="s">
        <v>1817</v>
      </c>
      <c r="C406" s="1" t="s">
        <v>496</v>
      </c>
      <c r="D406" s="1" t="s">
        <v>1818</v>
      </c>
      <c r="E406" s="1" t="s">
        <v>1819</v>
      </c>
      <c r="G406" s="1" t="s">
        <v>1788</v>
      </c>
      <c r="H406" s="1" t="s">
        <v>1820</v>
      </c>
      <c r="I406" s="20" t="s">
        <v>1821</v>
      </c>
      <c r="J406" s="69" t="n">
        <v>6800</v>
      </c>
      <c r="K406" s="69" t="n">
        <v>246600</v>
      </c>
      <c r="L406" s="69" t="n">
        <v>10000</v>
      </c>
      <c r="M406" s="69" t="n">
        <v>263400</v>
      </c>
      <c r="N406" s="1" t="n">
        <v>13</v>
      </c>
      <c r="AB406" s="3" t="n">
        <v>46265</v>
      </c>
      <c r="AC406" s="3" t="n">
        <v>46996</v>
      </c>
      <c r="AD406" s="3" t="n">
        <v>47087</v>
      </c>
      <c r="AE406" s="1" t="n">
        <v>87647</v>
      </c>
      <c r="AF406" s="1" t="s">
        <v>38</v>
      </c>
    </row>
    <row r="407" customFormat="false" ht="39.75" hidden="false" customHeight="true" outlineLevel="0" collapsed="false">
      <c r="A407" s="19" t="s">
        <v>29</v>
      </c>
      <c r="B407" s="1" t="s">
        <v>1822</v>
      </c>
      <c r="C407" s="1" t="s">
        <v>456</v>
      </c>
      <c r="D407" s="1" t="s">
        <v>1823</v>
      </c>
      <c r="E407" s="20" t="s">
        <v>1824</v>
      </c>
      <c r="G407" s="1" t="s">
        <v>1788</v>
      </c>
      <c r="H407" s="20" t="s">
        <v>1825</v>
      </c>
      <c r="I407" s="20" t="s">
        <v>1826</v>
      </c>
      <c r="J407" s="69" t="n">
        <v>16800</v>
      </c>
      <c r="K407" s="69" t="n">
        <v>246600</v>
      </c>
      <c r="L407" s="22" t="n">
        <v>0</v>
      </c>
      <c r="M407" s="69" t="n">
        <v>263400</v>
      </c>
      <c r="N407" s="1" t="n">
        <v>13</v>
      </c>
      <c r="AB407" s="3" t="n">
        <v>46279</v>
      </c>
      <c r="AC407" s="3" t="n">
        <v>47010</v>
      </c>
      <c r="AD407" s="3" t="n">
        <v>47101</v>
      </c>
      <c r="AE407" s="1" t="n">
        <v>87996</v>
      </c>
      <c r="AF407" s="1" t="s">
        <v>38</v>
      </c>
    </row>
    <row r="408" customFormat="false" ht="39.75" hidden="false" customHeight="true" outlineLevel="0" collapsed="false">
      <c r="A408" s="19" t="s">
        <v>29</v>
      </c>
      <c r="B408" s="1" t="s">
        <v>1827</v>
      </c>
      <c r="C408" s="1" t="s">
        <v>496</v>
      </c>
      <c r="D408" s="1" t="s">
        <v>1828</v>
      </c>
      <c r="E408" s="20" t="s">
        <v>1829</v>
      </c>
      <c r="G408" s="1" t="s">
        <v>1788</v>
      </c>
      <c r="H408" s="20" t="s">
        <v>1830</v>
      </c>
      <c r="I408" s="20" t="s">
        <v>1831</v>
      </c>
      <c r="J408" s="69" t="n">
        <v>2950</v>
      </c>
      <c r="K408" s="68" t="n">
        <v>246600</v>
      </c>
      <c r="L408" s="69" t="n">
        <v>93850</v>
      </c>
      <c r="M408" s="69" t="n">
        <v>343400</v>
      </c>
      <c r="N408" s="1" t="n">
        <v>13</v>
      </c>
      <c r="AB408" s="3" t="n">
        <v>46268</v>
      </c>
      <c r="AC408" s="3" t="n">
        <v>46999</v>
      </c>
      <c r="AD408" s="3" t="n">
        <v>47090</v>
      </c>
      <c r="AE408" s="1" t="n">
        <v>87754</v>
      </c>
      <c r="AF408" s="1" t="s">
        <v>38</v>
      </c>
    </row>
    <row r="409" customFormat="false" ht="39.75" hidden="false" customHeight="true" outlineLevel="0" collapsed="false">
      <c r="A409" s="19" t="s">
        <v>29</v>
      </c>
      <c r="B409" s="1" t="s">
        <v>1832</v>
      </c>
      <c r="C409" s="1" t="s">
        <v>456</v>
      </c>
      <c r="D409" s="1" t="s">
        <v>1833</v>
      </c>
      <c r="E409" s="20" t="s">
        <v>1834</v>
      </c>
      <c r="G409" s="1" t="s">
        <v>1788</v>
      </c>
      <c r="H409" s="1" t="s">
        <v>69</v>
      </c>
      <c r="I409" s="20" t="s">
        <v>1835</v>
      </c>
      <c r="J409" s="69" t="n">
        <v>16800</v>
      </c>
      <c r="K409" s="69" t="n">
        <v>246600</v>
      </c>
      <c r="L409" s="22" t="n">
        <v>0</v>
      </c>
      <c r="M409" s="69" t="n">
        <v>263400</v>
      </c>
      <c r="N409" s="1" t="n">
        <v>13</v>
      </c>
      <c r="AB409" s="3" t="n">
        <v>46279</v>
      </c>
      <c r="AC409" s="3" t="n">
        <v>47010</v>
      </c>
      <c r="AD409" s="3" t="n">
        <v>47101</v>
      </c>
      <c r="AE409" s="1" t="n">
        <v>87999</v>
      </c>
      <c r="AF409" s="1" t="s">
        <v>38</v>
      </c>
    </row>
    <row r="410" customFormat="false" ht="39.75" hidden="false" customHeight="true" outlineLevel="0" collapsed="false">
      <c r="A410" s="19" t="s">
        <v>29</v>
      </c>
      <c r="B410" s="1" t="s">
        <v>1836</v>
      </c>
      <c r="C410" s="1" t="s">
        <v>253</v>
      </c>
      <c r="D410" s="1" t="s">
        <v>1837</v>
      </c>
      <c r="E410" s="20" t="s">
        <v>1838</v>
      </c>
      <c r="G410" s="1" t="s">
        <v>1788</v>
      </c>
      <c r="H410" s="1" t="s">
        <v>1352</v>
      </c>
      <c r="I410" s="20" t="s">
        <v>1839</v>
      </c>
      <c r="J410" s="69" t="n">
        <v>16800</v>
      </c>
      <c r="K410" s="69" t="n">
        <v>246600</v>
      </c>
      <c r="L410" s="22" t="n">
        <v>0</v>
      </c>
      <c r="M410" s="69" t="n">
        <v>263400</v>
      </c>
      <c r="N410" s="1" t="n">
        <v>13</v>
      </c>
    </row>
    <row r="411" customFormat="false" ht="39.75" hidden="false" customHeight="true" outlineLevel="0" collapsed="false">
      <c r="A411" s="19" t="s">
        <v>29</v>
      </c>
      <c r="B411" s="1" t="s">
        <v>1840</v>
      </c>
      <c r="C411" s="1" t="s">
        <v>456</v>
      </c>
      <c r="D411" s="1" t="s">
        <v>1841</v>
      </c>
      <c r="E411" s="1" t="s">
        <v>1842</v>
      </c>
      <c r="G411" s="1" t="s">
        <v>1788</v>
      </c>
      <c r="H411" s="1" t="s">
        <v>1352</v>
      </c>
      <c r="I411" s="20" t="s">
        <v>1843</v>
      </c>
      <c r="J411" s="69" t="n">
        <v>16800</v>
      </c>
      <c r="K411" s="69" t="n">
        <v>246600</v>
      </c>
      <c r="L411" s="69" t="n">
        <v>80000</v>
      </c>
      <c r="M411" s="69" t="n">
        <v>343400</v>
      </c>
      <c r="N411" s="1" t="n">
        <v>13</v>
      </c>
      <c r="AB411" s="3" t="n">
        <v>46268</v>
      </c>
      <c r="AC411" s="3" t="n">
        <v>46999</v>
      </c>
      <c r="AD411" s="3" t="n">
        <v>47090</v>
      </c>
      <c r="AE411" s="1" t="n">
        <v>87762</v>
      </c>
      <c r="AF411" s="1" t="s">
        <v>38</v>
      </c>
    </row>
    <row r="412" customFormat="false" ht="39.75" hidden="false" customHeight="true" outlineLevel="0" collapsed="false">
      <c r="A412" s="19" t="s">
        <v>29</v>
      </c>
      <c r="B412" s="1" t="s">
        <v>1844</v>
      </c>
      <c r="C412" s="1" t="s">
        <v>456</v>
      </c>
      <c r="D412" s="1" t="s">
        <v>1845</v>
      </c>
      <c r="E412" s="20" t="s">
        <v>1846</v>
      </c>
      <c r="G412" s="1" t="s">
        <v>1788</v>
      </c>
      <c r="H412" s="1" t="s">
        <v>1847</v>
      </c>
      <c r="I412" s="20" t="s">
        <v>1848</v>
      </c>
      <c r="J412" s="69" t="n">
        <v>8400</v>
      </c>
      <c r="K412" s="69" t="n">
        <v>246600</v>
      </c>
      <c r="L412" s="22" t="n">
        <v>0</v>
      </c>
      <c r="M412" s="69" t="n">
        <v>255000</v>
      </c>
      <c r="N412" s="1" t="n">
        <v>13</v>
      </c>
      <c r="AB412" s="3" t="n">
        <v>46279</v>
      </c>
      <c r="AC412" s="3" t="n">
        <v>47010</v>
      </c>
      <c r="AD412" s="3" t="n">
        <v>47101</v>
      </c>
      <c r="AE412" s="1" t="n">
        <v>88003</v>
      </c>
      <c r="AF412" s="1" t="s">
        <v>38</v>
      </c>
    </row>
    <row r="413" customFormat="false" ht="39.75" hidden="false" customHeight="true" outlineLevel="0" collapsed="false">
      <c r="A413" s="19" t="s">
        <v>29</v>
      </c>
      <c r="B413" s="1" t="s">
        <v>1849</v>
      </c>
      <c r="C413" s="20" t="s">
        <v>1850</v>
      </c>
      <c r="D413" s="1" t="s">
        <v>1851</v>
      </c>
      <c r="E413" s="20" t="s">
        <v>1852</v>
      </c>
      <c r="G413" s="1" t="s">
        <v>1788</v>
      </c>
      <c r="H413" s="20" t="s">
        <v>1853</v>
      </c>
      <c r="I413" s="20" t="s">
        <v>1854</v>
      </c>
      <c r="J413" s="69" t="n">
        <v>16800</v>
      </c>
      <c r="K413" s="69" t="n">
        <v>246600</v>
      </c>
      <c r="L413" s="22" t="n">
        <v>0</v>
      </c>
      <c r="M413" s="69" t="n">
        <v>263400</v>
      </c>
      <c r="N413" s="1" t="n">
        <v>13</v>
      </c>
      <c r="AB413" s="3" t="n">
        <v>46254</v>
      </c>
      <c r="AC413" s="3" t="n">
        <v>46985</v>
      </c>
      <c r="AD413" s="3" t="n">
        <v>47077</v>
      </c>
      <c r="AE413" s="1" t="n">
        <v>87303</v>
      </c>
      <c r="AF413" s="1" t="s">
        <v>38</v>
      </c>
    </row>
    <row r="414" customFormat="false" ht="39.75" hidden="false" customHeight="true" outlineLevel="0" collapsed="false">
      <c r="A414" s="19" t="s">
        <v>29</v>
      </c>
      <c r="B414" s="1" t="s">
        <v>1855</v>
      </c>
      <c r="C414" s="1" t="s">
        <v>121</v>
      </c>
      <c r="D414" s="1" t="s">
        <v>1856</v>
      </c>
      <c r="E414" s="20" t="s">
        <v>1857</v>
      </c>
      <c r="G414" s="1" t="s">
        <v>1788</v>
      </c>
      <c r="H414" s="1" t="s">
        <v>1858</v>
      </c>
      <c r="I414" s="20" t="s">
        <v>1859</v>
      </c>
      <c r="J414" s="69" t="n">
        <v>11297.6</v>
      </c>
      <c r="K414" s="69" t="n">
        <v>246600</v>
      </c>
      <c r="L414" s="22" t="n">
        <v>0</v>
      </c>
      <c r="M414" s="68" t="n">
        <v>257897.6</v>
      </c>
      <c r="N414" s="1" t="n">
        <v>13</v>
      </c>
      <c r="AB414" s="3" t="n">
        <v>46259</v>
      </c>
      <c r="AC414" s="3" t="n">
        <v>46990</v>
      </c>
      <c r="AD414" s="3" t="n">
        <v>47082</v>
      </c>
      <c r="AE414" s="1" t="n">
        <v>87409</v>
      </c>
      <c r="AF414" s="1" t="s">
        <v>38</v>
      </c>
    </row>
    <row r="415" customFormat="false" ht="39.75" hidden="false" customHeight="true" outlineLevel="0" collapsed="false">
      <c r="A415" s="19" t="s">
        <v>29</v>
      </c>
      <c r="B415" s="1" t="s">
        <v>1860</v>
      </c>
      <c r="C415" s="1" t="s">
        <v>543</v>
      </c>
      <c r="D415" s="1" t="s">
        <v>1861</v>
      </c>
      <c r="E415" s="13" t="s">
        <v>1862</v>
      </c>
      <c r="G415" s="1" t="s">
        <v>1788</v>
      </c>
      <c r="H415" s="20" t="s">
        <v>1811</v>
      </c>
      <c r="I415" s="20" t="s">
        <v>1863</v>
      </c>
      <c r="J415" s="69" t="n">
        <v>6800</v>
      </c>
      <c r="K415" s="69" t="n">
        <v>246600</v>
      </c>
      <c r="L415" s="69" t="n">
        <v>10000</v>
      </c>
      <c r="M415" s="69" t="n">
        <v>263400</v>
      </c>
      <c r="N415" s="1" t="n">
        <v>13</v>
      </c>
    </row>
    <row r="416" customFormat="false" ht="39.75" hidden="false" customHeight="true" outlineLevel="0" collapsed="false">
      <c r="A416" s="19" t="s">
        <v>29</v>
      </c>
      <c r="B416" s="1" t="s">
        <v>1864</v>
      </c>
      <c r="C416" s="1" t="s">
        <v>456</v>
      </c>
      <c r="D416" s="1" t="s">
        <v>1865</v>
      </c>
      <c r="E416" s="1" t="s">
        <v>1866</v>
      </c>
      <c r="G416" s="1" t="s">
        <v>1788</v>
      </c>
      <c r="H416" s="1" t="s">
        <v>1867</v>
      </c>
      <c r="I416" s="20" t="s">
        <v>1868</v>
      </c>
      <c r="J416" s="69" t="n">
        <v>16800</v>
      </c>
      <c r="K416" s="69" t="n">
        <v>246600</v>
      </c>
      <c r="L416" s="22" t="n">
        <v>0</v>
      </c>
      <c r="M416" s="68" t="n">
        <v>263400</v>
      </c>
      <c r="N416" s="1" t="n">
        <v>13</v>
      </c>
      <c r="AB416" s="3" t="n">
        <v>46279</v>
      </c>
      <c r="AC416" s="3" t="n">
        <v>47010</v>
      </c>
      <c r="AD416" s="3" t="n">
        <v>47101</v>
      </c>
      <c r="AE416" s="1" t="n">
        <v>87993</v>
      </c>
      <c r="AF416" s="1" t="s">
        <v>38</v>
      </c>
    </row>
    <row r="417" customFormat="false" ht="39.75" hidden="false" customHeight="true" outlineLevel="0" collapsed="false">
      <c r="A417" s="19" t="s">
        <v>29</v>
      </c>
      <c r="B417" s="1" t="s">
        <v>1869</v>
      </c>
      <c r="C417" s="1" t="s">
        <v>121</v>
      </c>
      <c r="D417" s="1" t="s">
        <v>1870</v>
      </c>
      <c r="E417" s="20" t="s">
        <v>1871</v>
      </c>
      <c r="G417" s="1" t="s">
        <v>1788</v>
      </c>
      <c r="H417" s="20" t="s">
        <v>1872</v>
      </c>
      <c r="I417" s="20" t="s">
        <v>1873</v>
      </c>
      <c r="J417" s="69" t="n">
        <v>16800</v>
      </c>
      <c r="K417" s="69" t="n">
        <v>246600</v>
      </c>
      <c r="L417" s="22" t="n">
        <v>0</v>
      </c>
      <c r="M417" s="69" t="n">
        <v>263400</v>
      </c>
      <c r="N417" s="1" t="n">
        <v>13</v>
      </c>
      <c r="AB417" s="3" t="n">
        <v>46260</v>
      </c>
      <c r="AC417" s="3" t="n">
        <v>46991</v>
      </c>
      <c r="AD417" s="3" t="n">
        <v>47083</v>
      </c>
      <c r="AE417" s="1" t="n">
        <v>87528</v>
      </c>
      <c r="AF417" s="1" t="s">
        <v>38</v>
      </c>
    </row>
    <row r="418" customFormat="false" ht="39.75" hidden="false" customHeight="true" outlineLevel="0" collapsed="false">
      <c r="A418" s="19" t="s">
        <v>29</v>
      </c>
      <c r="B418" s="1" t="s">
        <v>1874</v>
      </c>
      <c r="C418" s="1" t="s">
        <v>121</v>
      </c>
      <c r="D418" s="1" t="s">
        <v>1875</v>
      </c>
      <c r="E418" s="1" t="s">
        <v>1876</v>
      </c>
      <c r="G418" s="1" t="s">
        <v>1788</v>
      </c>
      <c r="H418" s="20" t="s">
        <v>1310</v>
      </c>
      <c r="I418" s="20" t="s">
        <v>1877</v>
      </c>
      <c r="J418" s="69" t="n">
        <v>16800</v>
      </c>
      <c r="K418" s="69" t="n">
        <v>246600</v>
      </c>
      <c r="L418" s="69" t="n">
        <v>40000</v>
      </c>
      <c r="M418" s="69" t="n">
        <v>303400</v>
      </c>
      <c r="N418" s="1" t="n">
        <v>13</v>
      </c>
      <c r="AB418" s="3" t="n">
        <v>46265</v>
      </c>
      <c r="AC418" s="3" t="n">
        <v>46996</v>
      </c>
      <c r="AD418" s="3" t="n">
        <v>47087</v>
      </c>
      <c r="AE418" s="1" t="n">
        <v>87661</v>
      </c>
      <c r="AF418" s="1" t="s">
        <v>38</v>
      </c>
    </row>
    <row r="419" customFormat="false" ht="39.75" hidden="false" customHeight="true" outlineLevel="0" collapsed="false">
      <c r="A419" s="19" t="s">
        <v>29</v>
      </c>
      <c r="B419" s="1" t="s">
        <v>1878</v>
      </c>
      <c r="C419" s="1" t="s">
        <v>456</v>
      </c>
      <c r="D419" s="1" t="s">
        <v>1879</v>
      </c>
      <c r="E419" s="20" t="s">
        <v>1880</v>
      </c>
      <c r="G419" s="1" t="s">
        <v>1788</v>
      </c>
      <c r="H419" s="20" t="s">
        <v>1881</v>
      </c>
      <c r="I419" s="20" t="s">
        <v>1882</v>
      </c>
      <c r="J419" s="69" t="n">
        <v>16258</v>
      </c>
      <c r="K419" s="69" t="n">
        <v>246600</v>
      </c>
      <c r="L419" s="68" t="n">
        <v>542</v>
      </c>
      <c r="M419" s="69" t="n">
        <v>263400</v>
      </c>
      <c r="N419" s="1" t="n">
        <v>13</v>
      </c>
      <c r="AB419" s="3" t="n">
        <v>46279</v>
      </c>
      <c r="AC419" s="3" t="n">
        <v>47010</v>
      </c>
      <c r="AD419" s="3" t="n">
        <v>47101</v>
      </c>
      <c r="AE419" s="1" t="n">
        <v>88001</v>
      </c>
      <c r="AF419" s="1" t="s">
        <v>38</v>
      </c>
    </row>
    <row r="420" customFormat="false" ht="39.75" hidden="false" customHeight="true" outlineLevel="0" collapsed="false">
      <c r="A420" s="19" t="s">
        <v>29</v>
      </c>
      <c r="B420" s="1" t="s">
        <v>1883</v>
      </c>
      <c r="C420" s="1" t="s">
        <v>121</v>
      </c>
      <c r="D420" s="1" t="s">
        <v>1884</v>
      </c>
      <c r="E420" s="1" t="s">
        <v>1885</v>
      </c>
      <c r="G420" s="1" t="s">
        <v>1788</v>
      </c>
      <c r="H420" s="1" t="s">
        <v>69</v>
      </c>
      <c r="I420" s="1" t="s">
        <v>1886</v>
      </c>
      <c r="J420" s="69" t="n">
        <v>16800</v>
      </c>
      <c r="K420" s="69" t="n">
        <v>246600</v>
      </c>
      <c r="L420" s="22" t="n">
        <v>0</v>
      </c>
      <c r="M420" s="69" t="n">
        <v>263400</v>
      </c>
      <c r="N420" s="1" t="n">
        <v>13</v>
      </c>
      <c r="AB420" s="3" t="n">
        <v>46260</v>
      </c>
      <c r="AC420" s="3" t="n">
        <v>46991</v>
      </c>
      <c r="AD420" s="3" t="n">
        <v>47083</v>
      </c>
      <c r="AE420" s="1" t="n">
        <v>87517</v>
      </c>
      <c r="AF420" s="1" t="s">
        <v>38</v>
      </c>
    </row>
    <row r="421" customFormat="false" ht="39.75" hidden="false" customHeight="true" outlineLevel="0" collapsed="false">
      <c r="A421" s="19" t="s">
        <v>29</v>
      </c>
      <c r="B421" s="1" t="s">
        <v>1887</v>
      </c>
      <c r="C421" s="1" t="s">
        <v>543</v>
      </c>
      <c r="D421" s="1" t="s">
        <v>1888</v>
      </c>
      <c r="E421" s="1" t="s">
        <v>1889</v>
      </c>
      <c r="G421" s="1" t="s">
        <v>1788</v>
      </c>
      <c r="H421" s="1" t="s">
        <v>1722</v>
      </c>
      <c r="I421" s="20" t="s">
        <v>1890</v>
      </c>
      <c r="J421" s="69" t="n">
        <v>14666</v>
      </c>
      <c r="K421" s="69" t="n">
        <v>246600</v>
      </c>
      <c r="L421" s="22" t="n">
        <v>0</v>
      </c>
      <c r="M421" s="69" t="n">
        <v>261266</v>
      </c>
      <c r="N421" s="1" t="n">
        <v>13</v>
      </c>
      <c r="AB421" s="3" t="n">
        <v>46275</v>
      </c>
      <c r="AC421" s="3" t="n">
        <v>47006</v>
      </c>
      <c r="AD421" s="3" t="n">
        <v>47097</v>
      </c>
      <c r="AE421" s="1" t="n">
        <v>87910</v>
      </c>
      <c r="AF421" s="1" t="s">
        <v>38</v>
      </c>
    </row>
    <row r="422" customFormat="false" ht="39.75" hidden="false" customHeight="true" outlineLevel="0" collapsed="false">
      <c r="A422" s="19" t="s">
        <v>29</v>
      </c>
      <c r="B422" s="1" t="s">
        <v>1891</v>
      </c>
      <c r="C422" s="1" t="s">
        <v>121</v>
      </c>
      <c r="D422" s="1" t="s">
        <v>1892</v>
      </c>
      <c r="E422" s="1" t="s">
        <v>1893</v>
      </c>
      <c r="G422" s="1" t="s">
        <v>1788</v>
      </c>
      <c r="H422" s="20" t="s">
        <v>1310</v>
      </c>
      <c r="I422" s="20" t="s">
        <v>1894</v>
      </c>
      <c r="J422" s="69" t="n">
        <v>8400</v>
      </c>
      <c r="K422" s="69" t="n">
        <v>246600</v>
      </c>
      <c r="L422" s="22" t="n">
        <v>0</v>
      </c>
      <c r="M422" s="69" t="n">
        <v>255000</v>
      </c>
      <c r="N422" s="1" t="n">
        <v>13</v>
      </c>
      <c r="AB422" s="3" t="n">
        <v>46260</v>
      </c>
      <c r="AC422" s="3" t="n">
        <v>46991</v>
      </c>
      <c r="AD422" s="3" t="n">
        <v>47083</v>
      </c>
      <c r="AE422" s="1" t="n">
        <v>87423</v>
      </c>
      <c r="AF422" s="1" t="s">
        <v>38</v>
      </c>
    </row>
    <row r="423" customFormat="false" ht="39.75" hidden="false" customHeight="true" outlineLevel="0" collapsed="false">
      <c r="A423" s="19" t="s">
        <v>29</v>
      </c>
      <c r="B423" s="1" t="s">
        <v>1895</v>
      </c>
      <c r="C423" s="1" t="s">
        <v>411</v>
      </c>
      <c r="D423" s="1" t="s">
        <v>1896</v>
      </c>
      <c r="E423" s="20" t="s">
        <v>1897</v>
      </c>
      <c r="G423" s="1" t="s">
        <v>1788</v>
      </c>
      <c r="H423" s="1" t="s">
        <v>1898</v>
      </c>
      <c r="I423" s="20" t="s">
        <v>1899</v>
      </c>
      <c r="J423" s="69" t="n">
        <v>16800</v>
      </c>
      <c r="K423" s="69" t="n">
        <v>246600</v>
      </c>
      <c r="L423" s="22" t="n">
        <v>0</v>
      </c>
      <c r="M423" s="69" t="n">
        <v>263400</v>
      </c>
      <c r="N423" s="1" t="n">
        <v>13</v>
      </c>
      <c r="AB423" s="3" t="n">
        <v>46262</v>
      </c>
      <c r="AC423" s="3" t="n">
        <v>46993</v>
      </c>
      <c r="AD423" s="3" t="n">
        <v>47085</v>
      </c>
      <c r="AE423" s="1" t="n">
        <v>87623</v>
      </c>
      <c r="AF423" s="1" t="s">
        <v>38</v>
      </c>
    </row>
    <row r="424" customFormat="false" ht="39.75" hidden="false" customHeight="true" outlineLevel="0" collapsed="false">
      <c r="A424" s="19" t="s">
        <v>29</v>
      </c>
      <c r="B424" s="1" t="s">
        <v>1900</v>
      </c>
      <c r="C424" s="1" t="s">
        <v>121</v>
      </c>
      <c r="D424" s="1" t="s">
        <v>1901</v>
      </c>
      <c r="E424" s="20" t="s">
        <v>1902</v>
      </c>
      <c r="G424" s="1" t="s">
        <v>1788</v>
      </c>
      <c r="H424" s="20" t="s">
        <v>1806</v>
      </c>
      <c r="I424" s="20" t="s">
        <v>1903</v>
      </c>
      <c r="J424" s="69" t="n">
        <v>16400</v>
      </c>
      <c r="K424" s="69" t="n">
        <v>246600</v>
      </c>
      <c r="L424" s="22" t="n">
        <v>0</v>
      </c>
      <c r="M424" s="69" t="n">
        <v>263000</v>
      </c>
      <c r="N424" s="1" t="n">
        <v>13</v>
      </c>
      <c r="AB424" s="3" t="n">
        <v>46259</v>
      </c>
      <c r="AC424" s="3" t="n">
        <v>46990</v>
      </c>
      <c r="AD424" s="3" t="n">
        <v>47082</v>
      </c>
      <c r="AE424" s="1" t="n">
        <v>87420</v>
      </c>
      <c r="AF424" s="1" t="s">
        <v>38</v>
      </c>
    </row>
    <row r="425" customFormat="false" ht="39.75" hidden="false" customHeight="true" outlineLevel="0" collapsed="false">
      <c r="A425" s="19" t="s">
        <v>29</v>
      </c>
      <c r="B425" s="1" t="s">
        <v>1904</v>
      </c>
      <c r="C425" s="20" t="s">
        <v>1850</v>
      </c>
      <c r="D425" s="1" t="s">
        <v>1905</v>
      </c>
      <c r="E425" s="20" t="s">
        <v>1906</v>
      </c>
      <c r="G425" s="1" t="s">
        <v>1788</v>
      </c>
      <c r="H425" s="20" t="s">
        <v>1811</v>
      </c>
      <c r="I425" s="20" t="s">
        <v>1907</v>
      </c>
      <c r="J425" s="69" t="n">
        <v>9730</v>
      </c>
      <c r="K425" s="68" t="n">
        <v>246600</v>
      </c>
      <c r="L425" s="69" t="n">
        <v>7070</v>
      </c>
      <c r="M425" s="69" t="n">
        <v>263400</v>
      </c>
      <c r="N425" s="1" t="n">
        <v>13</v>
      </c>
      <c r="AB425" s="3" t="n">
        <v>46255</v>
      </c>
      <c r="AC425" s="3" t="n">
        <v>46986</v>
      </c>
      <c r="AD425" s="3" t="n">
        <v>47078</v>
      </c>
      <c r="AE425" s="1" t="n">
        <v>87308</v>
      </c>
      <c r="AF425" s="1" t="s">
        <v>38</v>
      </c>
    </row>
    <row r="426" customFormat="false" ht="39.75" hidden="false" customHeight="true" outlineLevel="0" collapsed="false">
      <c r="A426" s="19" t="s">
        <v>29</v>
      </c>
      <c r="B426" s="1" t="s">
        <v>1908</v>
      </c>
      <c r="C426" s="1" t="s">
        <v>496</v>
      </c>
      <c r="D426" s="1" t="s">
        <v>1909</v>
      </c>
      <c r="E426" s="1" t="s">
        <v>1910</v>
      </c>
      <c r="G426" s="1" t="s">
        <v>1788</v>
      </c>
      <c r="H426" s="1" t="s">
        <v>1911</v>
      </c>
      <c r="I426" s="20" t="s">
        <v>1912</v>
      </c>
      <c r="J426" s="69" t="n">
        <v>12800</v>
      </c>
      <c r="K426" s="69" t="n">
        <v>246600</v>
      </c>
      <c r="L426" s="69" t="n">
        <v>4000</v>
      </c>
      <c r="M426" s="69" t="n">
        <v>263400</v>
      </c>
      <c r="N426" s="1" t="n">
        <v>13</v>
      </c>
      <c r="AB426" s="3" t="n">
        <v>46268</v>
      </c>
      <c r="AC426" s="3" t="n">
        <v>46999</v>
      </c>
      <c r="AD426" s="3" t="n">
        <v>47090</v>
      </c>
      <c r="AE426" s="1" t="n">
        <v>87799</v>
      </c>
      <c r="AF426" s="1" t="s">
        <v>38</v>
      </c>
    </row>
    <row r="427" customFormat="false" ht="39.75" hidden="false" customHeight="true" outlineLevel="0" collapsed="false">
      <c r="A427" s="19" t="s">
        <v>29</v>
      </c>
      <c r="B427" s="1" t="s">
        <v>1913</v>
      </c>
      <c r="C427" s="1" t="s">
        <v>496</v>
      </c>
      <c r="D427" s="1" t="s">
        <v>1914</v>
      </c>
      <c r="E427" s="1" t="s">
        <v>1915</v>
      </c>
      <c r="G427" s="1" t="s">
        <v>1788</v>
      </c>
      <c r="H427" s="1" t="s">
        <v>1497</v>
      </c>
      <c r="I427" s="20" t="s">
        <v>1916</v>
      </c>
      <c r="J427" s="22" t="n">
        <v>0</v>
      </c>
      <c r="K427" s="69" t="n">
        <v>246600</v>
      </c>
      <c r="L427" s="22" t="n">
        <v>0</v>
      </c>
      <c r="M427" s="69" t="n">
        <v>246600</v>
      </c>
      <c r="N427" s="1" t="n">
        <v>13</v>
      </c>
    </row>
    <row r="428" customFormat="false" ht="39.75" hidden="false" customHeight="true" outlineLevel="0" collapsed="false">
      <c r="A428" s="19" t="s">
        <v>29</v>
      </c>
      <c r="B428" s="1" t="s">
        <v>1917</v>
      </c>
      <c r="C428" s="1" t="s">
        <v>510</v>
      </c>
      <c r="D428" s="1" t="s">
        <v>1918</v>
      </c>
      <c r="E428" s="20" t="s">
        <v>1919</v>
      </c>
      <c r="G428" s="1" t="s">
        <v>1788</v>
      </c>
      <c r="H428" s="1" t="s">
        <v>1920</v>
      </c>
      <c r="I428" s="20" t="s">
        <v>1921</v>
      </c>
      <c r="J428" s="69" t="n">
        <v>2800</v>
      </c>
      <c r="K428" s="69" t="n">
        <v>246600</v>
      </c>
      <c r="L428" s="69" t="n">
        <v>5600</v>
      </c>
      <c r="M428" s="69" t="n">
        <v>255000</v>
      </c>
      <c r="N428" s="1" t="n">
        <v>13</v>
      </c>
    </row>
    <row r="429" customFormat="false" ht="39.75" hidden="false" customHeight="true" outlineLevel="0" collapsed="false">
      <c r="A429" s="19" t="s">
        <v>29</v>
      </c>
      <c r="B429" s="1" t="s">
        <v>1922</v>
      </c>
      <c r="C429" s="1" t="s">
        <v>510</v>
      </c>
      <c r="D429" s="1" t="s">
        <v>1923</v>
      </c>
      <c r="E429" s="20" t="s">
        <v>1924</v>
      </c>
      <c r="G429" s="1" t="s">
        <v>1788</v>
      </c>
      <c r="H429" s="20" t="s">
        <v>1811</v>
      </c>
      <c r="I429" s="20" t="s">
        <v>1925</v>
      </c>
      <c r="J429" s="22" t="n">
        <v>0</v>
      </c>
      <c r="K429" s="69" t="n">
        <v>246600</v>
      </c>
      <c r="L429" s="69" t="n">
        <v>8400</v>
      </c>
      <c r="M429" s="69" t="n">
        <v>255000</v>
      </c>
      <c r="N429" s="1" t="n">
        <v>13</v>
      </c>
    </row>
    <row r="430" customFormat="false" ht="39.75" hidden="false" customHeight="true" outlineLevel="0" collapsed="false">
      <c r="A430" s="19" t="s">
        <v>29</v>
      </c>
      <c r="B430" s="1" t="s">
        <v>1926</v>
      </c>
      <c r="C430" s="1" t="s">
        <v>510</v>
      </c>
      <c r="D430" s="1" t="s">
        <v>1927</v>
      </c>
      <c r="E430" s="1" t="s">
        <v>1928</v>
      </c>
      <c r="G430" s="1" t="s">
        <v>1788</v>
      </c>
      <c r="H430" s="1" t="s">
        <v>1352</v>
      </c>
      <c r="I430" s="20" t="s">
        <v>1929</v>
      </c>
      <c r="J430" s="69" t="n">
        <v>26835.04</v>
      </c>
      <c r="K430" s="69" t="n">
        <v>246600</v>
      </c>
      <c r="L430" s="69" t="n">
        <v>21564.96</v>
      </c>
      <c r="M430" s="69" t="n">
        <v>295000</v>
      </c>
      <c r="N430" s="1" t="n">
        <v>13</v>
      </c>
    </row>
    <row r="431" customFormat="false" ht="39.75" hidden="false" customHeight="true" outlineLevel="0" collapsed="false">
      <c r="A431" s="19" t="s">
        <v>29</v>
      </c>
      <c r="B431" s="1" t="s">
        <v>1930</v>
      </c>
      <c r="C431" s="1" t="s">
        <v>510</v>
      </c>
      <c r="D431" s="1" t="s">
        <v>1931</v>
      </c>
      <c r="E431" s="1" t="s">
        <v>1932</v>
      </c>
      <c r="G431" s="1" t="s">
        <v>1788</v>
      </c>
      <c r="H431" s="1" t="s">
        <v>1192</v>
      </c>
      <c r="I431" s="20" t="s">
        <v>1933</v>
      </c>
      <c r="J431" s="68" t="n">
        <v>11200</v>
      </c>
      <c r="K431" s="69" t="n">
        <v>246600</v>
      </c>
      <c r="L431" s="69" t="n">
        <v>5600</v>
      </c>
      <c r="M431" s="69" t="n">
        <v>263400</v>
      </c>
      <c r="N431" s="1" t="n">
        <v>13</v>
      </c>
    </row>
    <row r="432" customFormat="false" ht="39.75" hidden="false" customHeight="true" outlineLevel="0" collapsed="false">
      <c r="A432" s="19" t="s">
        <v>29</v>
      </c>
      <c r="B432" s="1" t="s">
        <v>1934</v>
      </c>
      <c r="C432" s="1" t="s">
        <v>510</v>
      </c>
      <c r="D432" s="1" t="s">
        <v>1935</v>
      </c>
      <c r="E432" s="20" t="s">
        <v>1936</v>
      </c>
      <c r="G432" s="1" t="s">
        <v>1788</v>
      </c>
      <c r="H432" s="13" t="s">
        <v>1937</v>
      </c>
      <c r="I432" s="20" t="s">
        <v>1938</v>
      </c>
      <c r="J432" s="69" t="n">
        <v>8400</v>
      </c>
      <c r="K432" s="69" t="n">
        <v>246600</v>
      </c>
      <c r="L432" s="22" t="n">
        <v>0</v>
      </c>
      <c r="M432" s="69" t="n">
        <v>255000</v>
      </c>
      <c r="N432" s="1" t="n">
        <v>13</v>
      </c>
    </row>
    <row r="433" customFormat="false" ht="39.75" hidden="false" customHeight="true" outlineLevel="0" collapsed="false">
      <c r="A433" s="19" t="s">
        <v>29</v>
      </c>
      <c r="B433" s="1" t="s">
        <v>1939</v>
      </c>
      <c r="C433" s="1" t="s">
        <v>339</v>
      </c>
      <c r="D433" s="1" t="s">
        <v>1940</v>
      </c>
      <c r="E433" s="1" t="s">
        <v>1941</v>
      </c>
      <c r="G433" s="1" t="s">
        <v>1788</v>
      </c>
      <c r="H433" s="1" t="s">
        <v>1942</v>
      </c>
      <c r="I433" s="20" t="s">
        <v>1943</v>
      </c>
      <c r="J433" s="69" t="n">
        <v>12800</v>
      </c>
      <c r="K433" s="69" t="n">
        <v>246600</v>
      </c>
      <c r="L433" s="69" t="n">
        <v>4000</v>
      </c>
      <c r="M433" s="69" t="n">
        <v>263400</v>
      </c>
      <c r="N433" s="1" t="n">
        <v>13</v>
      </c>
    </row>
    <row r="434" customFormat="false" ht="39.75" hidden="false" customHeight="true" outlineLevel="0" collapsed="false">
      <c r="A434" s="19" t="s">
        <v>29</v>
      </c>
      <c r="B434" s="1" t="s">
        <v>1944</v>
      </c>
      <c r="C434" s="1" t="s">
        <v>339</v>
      </c>
      <c r="D434" s="1" t="s">
        <v>1945</v>
      </c>
      <c r="E434" s="1" t="s">
        <v>1946</v>
      </c>
      <c r="G434" s="1" t="s">
        <v>1788</v>
      </c>
      <c r="H434" s="20" t="s">
        <v>1947</v>
      </c>
      <c r="I434" s="20" t="s">
        <v>1948</v>
      </c>
      <c r="J434" s="69" t="n">
        <v>1344</v>
      </c>
      <c r="K434" s="69" t="n">
        <v>246600</v>
      </c>
      <c r="L434" s="68" t="n">
        <v>15456</v>
      </c>
      <c r="M434" s="69" t="n">
        <v>263400</v>
      </c>
      <c r="N434" s="1" t="n">
        <v>13</v>
      </c>
      <c r="AB434" s="3" t="n">
        <v>46281</v>
      </c>
      <c r="AC434" s="3" t="n">
        <v>47012</v>
      </c>
      <c r="AD434" s="3" t="n">
        <v>47103</v>
      </c>
      <c r="AE434" s="1" t="n">
        <v>88032</v>
      </c>
      <c r="AF434" s="1" t="s">
        <v>38</v>
      </c>
    </row>
    <row r="435" customFormat="false" ht="39.75" hidden="false" customHeight="true" outlineLevel="0" collapsed="false">
      <c r="A435" s="19" t="s">
        <v>29</v>
      </c>
      <c r="B435" s="1" t="s">
        <v>1949</v>
      </c>
      <c r="C435" s="1" t="s">
        <v>411</v>
      </c>
      <c r="D435" s="1" t="s">
        <v>1950</v>
      </c>
      <c r="E435" s="20" t="s">
        <v>1951</v>
      </c>
      <c r="G435" s="1" t="s">
        <v>1788</v>
      </c>
      <c r="H435" s="20" t="s">
        <v>1952</v>
      </c>
      <c r="I435" s="20" t="s">
        <v>1953</v>
      </c>
      <c r="J435" s="69" t="n">
        <v>18400</v>
      </c>
      <c r="K435" s="69" t="n">
        <v>246600</v>
      </c>
      <c r="L435" s="69" t="n">
        <v>38400</v>
      </c>
      <c r="M435" s="69" t="n">
        <v>303400</v>
      </c>
      <c r="N435" s="1" t="n">
        <v>13</v>
      </c>
      <c r="AB435" s="3" t="n">
        <v>46279</v>
      </c>
      <c r="AC435" s="3" t="n">
        <v>47010</v>
      </c>
      <c r="AD435" s="3" t="n">
        <v>47101</v>
      </c>
      <c r="AE435" s="1" t="n">
        <v>88028</v>
      </c>
      <c r="AF435" s="1" t="s">
        <v>38</v>
      </c>
    </row>
    <row r="436" customFormat="false" ht="39.75" hidden="false" customHeight="true" outlineLevel="0" collapsed="false">
      <c r="A436" s="19" t="s">
        <v>29</v>
      </c>
      <c r="B436" s="1" t="s">
        <v>1954</v>
      </c>
      <c r="C436" s="1" t="s">
        <v>1754</v>
      </c>
      <c r="D436" s="1" t="s">
        <v>1955</v>
      </c>
      <c r="E436" s="20" t="s">
        <v>1956</v>
      </c>
      <c r="G436" s="1" t="s">
        <v>1957</v>
      </c>
      <c r="H436" s="20" t="s">
        <v>1958</v>
      </c>
      <c r="I436" s="20" t="s">
        <v>1959</v>
      </c>
      <c r="M436" s="69" t="n">
        <v>1105147.52</v>
      </c>
      <c r="AB436" s="3" t="n">
        <v>46268</v>
      </c>
      <c r="AC436" s="3" t="n">
        <v>46633</v>
      </c>
      <c r="AD436" s="3" t="n">
        <v>46724</v>
      </c>
      <c r="AE436" s="1" t="n">
        <v>87636</v>
      </c>
      <c r="AF436" s="1" t="s">
        <v>38</v>
      </c>
    </row>
    <row r="437" customFormat="false" ht="39.75" hidden="false" customHeight="true" outlineLevel="0" collapsed="false">
      <c r="A437" s="19" t="s">
        <v>29</v>
      </c>
      <c r="B437" s="1" t="s">
        <v>1960</v>
      </c>
      <c r="C437" s="1" t="s">
        <v>253</v>
      </c>
      <c r="D437" s="1" t="s">
        <v>1961</v>
      </c>
      <c r="E437" s="1" t="s">
        <v>1280</v>
      </c>
      <c r="G437" s="1" t="s">
        <v>1764</v>
      </c>
      <c r="H437" s="20" t="s">
        <v>1161</v>
      </c>
      <c r="I437" s="20" t="s">
        <v>1962</v>
      </c>
      <c r="J437" s="69" t="n">
        <v>50000</v>
      </c>
      <c r="K437" s="22" t="n">
        <v>0</v>
      </c>
      <c r="L437" s="22" t="n">
        <v>0</v>
      </c>
      <c r="M437" s="97" t="n">
        <v>50000</v>
      </c>
      <c r="N437" s="1" t="n">
        <v>0</v>
      </c>
    </row>
    <row r="438" customFormat="false" ht="39.75" hidden="false" customHeight="true" outlineLevel="0" collapsed="false">
      <c r="A438" s="19" t="s">
        <v>29</v>
      </c>
      <c r="B438" s="1" t="s">
        <v>1963</v>
      </c>
      <c r="C438" s="1" t="s">
        <v>456</v>
      </c>
      <c r="D438" s="1" t="s">
        <v>1964</v>
      </c>
      <c r="E438" s="1" t="s">
        <v>1965</v>
      </c>
      <c r="G438" s="1" t="s">
        <v>1788</v>
      </c>
      <c r="H438" s="1" t="s">
        <v>1966</v>
      </c>
      <c r="I438" s="20" t="s">
        <v>1967</v>
      </c>
      <c r="J438" s="69" t="n">
        <v>8400</v>
      </c>
      <c r="K438" s="69" t="n">
        <v>246600</v>
      </c>
      <c r="L438" s="69" t="n">
        <v>8400</v>
      </c>
      <c r="M438" s="69" t="n">
        <v>263400</v>
      </c>
      <c r="N438" s="1" t="n">
        <v>13</v>
      </c>
      <c r="AB438" s="3" t="n">
        <v>46279</v>
      </c>
      <c r="AC438" s="3" t="n">
        <v>47010</v>
      </c>
      <c r="AD438" s="3" t="n">
        <v>47101</v>
      </c>
      <c r="AE438" s="1" t="n">
        <v>88026</v>
      </c>
      <c r="AF438" s="1" t="s">
        <v>38</v>
      </c>
    </row>
    <row r="439" customFormat="false" ht="39.75" hidden="false" customHeight="true" outlineLevel="0" collapsed="false">
      <c r="A439" s="19" t="s">
        <v>29</v>
      </c>
      <c r="B439" s="1" t="s">
        <v>1968</v>
      </c>
      <c r="C439" s="1" t="s">
        <v>339</v>
      </c>
      <c r="D439" s="1" t="s">
        <v>1969</v>
      </c>
      <c r="E439" s="20" t="s">
        <v>1970</v>
      </c>
      <c r="G439" s="1" t="s">
        <v>1788</v>
      </c>
      <c r="H439" s="1" t="s">
        <v>1971</v>
      </c>
      <c r="I439" s="20" t="s">
        <v>1972</v>
      </c>
      <c r="J439" s="69" t="n">
        <v>18032</v>
      </c>
      <c r="K439" s="69" t="n">
        <v>246600</v>
      </c>
      <c r="L439" s="69" t="n">
        <v>38768</v>
      </c>
      <c r="M439" s="69" t="n">
        <v>303400</v>
      </c>
      <c r="N439" s="1" t="n">
        <v>13</v>
      </c>
      <c r="AB439" s="3" t="n">
        <v>46276</v>
      </c>
      <c r="AC439" s="3" t="n">
        <v>47007</v>
      </c>
      <c r="AD439" s="3" t="n">
        <v>47098</v>
      </c>
      <c r="AE439" s="1" t="n">
        <v>87928</v>
      </c>
      <c r="AF439" s="1" t="s">
        <v>38</v>
      </c>
    </row>
    <row r="440" customFormat="false" ht="39.75" hidden="false" customHeight="true" outlineLevel="0" collapsed="false">
      <c r="A440" s="19" t="s">
        <v>29</v>
      </c>
      <c r="B440" s="1" t="s">
        <v>1973</v>
      </c>
      <c r="C440" s="1" t="s">
        <v>253</v>
      </c>
      <c r="D440" s="1" t="s">
        <v>1974</v>
      </c>
      <c r="E440" s="1" t="s">
        <v>1975</v>
      </c>
      <c r="G440" s="1" t="s">
        <v>1788</v>
      </c>
      <c r="H440" s="1" t="s">
        <v>1976</v>
      </c>
      <c r="I440" s="20" t="s">
        <v>1977</v>
      </c>
      <c r="J440" s="22" t="n">
        <v>0</v>
      </c>
      <c r="K440" s="69" t="n">
        <v>246600</v>
      </c>
      <c r="L440" s="69" t="n">
        <v>48400</v>
      </c>
      <c r="M440" s="69" t="n">
        <v>295000</v>
      </c>
      <c r="N440" s="1" t="n">
        <v>13</v>
      </c>
    </row>
    <row r="441" customFormat="false" ht="39.75" hidden="false" customHeight="true" outlineLevel="0" collapsed="false">
      <c r="A441" s="19" t="s">
        <v>29</v>
      </c>
      <c r="B441" s="1" t="s">
        <v>1978</v>
      </c>
      <c r="C441" s="1" t="s">
        <v>339</v>
      </c>
      <c r="D441" s="1" t="s">
        <v>1979</v>
      </c>
      <c r="E441" s="20" t="s">
        <v>1980</v>
      </c>
      <c r="G441" s="1" t="s">
        <v>1788</v>
      </c>
      <c r="H441" s="1" t="s">
        <v>1981</v>
      </c>
      <c r="I441" s="20" t="s">
        <v>1982</v>
      </c>
      <c r="J441" s="69" t="n">
        <v>3344</v>
      </c>
      <c r="K441" s="69" t="n">
        <v>246600</v>
      </c>
      <c r="L441" s="69" t="n">
        <v>13456</v>
      </c>
      <c r="M441" s="69" t="n">
        <v>263400</v>
      </c>
      <c r="N441" s="1" t="n">
        <v>13</v>
      </c>
    </row>
    <row r="442" customFormat="false" ht="39.75" hidden="false" customHeight="true" outlineLevel="0" collapsed="false">
      <c r="A442" s="19" t="s">
        <v>29</v>
      </c>
      <c r="B442" s="1" t="s">
        <v>1983</v>
      </c>
      <c r="C442" s="1" t="s">
        <v>31</v>
      </c>
      <c r="D442" s="1" t="s">
        <v>1984</v>
      </c>
      <c r="E442" s="20" t="s">
        <v>1985</v>
      </c>
      <c r="G442" s="1" t="s">
        <v>1986</v>
      </c>
      <c r="H442" s="1" t="s">
        <v>515</v>
      </c>
      <c r="I442" s="20" t="s">
        <v>1987</v>
      </c>
      <c r="J442" s="22" t="n">
        <v>0</v>
      </c>
      <c r="K442" s="69" t="n">
        <v>42000</v>
      </c>
      <c r="L442" s="22" t="n">
        <v>0</v>
      </c>
      <c r="M442" s="97" t="n">
        <v>42000</v>
      </c>
      <c r="N442" s="1" t="n">
        <v>5</v>
      </c>
    </row>
    <row r="443" customFormat="false" ht="39.75" hidden="false" customHeight="true" outlineLevel="0" collapsed="false">
      <c r="A443" s="19" t="s">
        <v>29</v>
      </c>
      <c r="B443" s="1" t="s">
        <v>1988</v>
      </c>
      <c r="C443" s="1" t="s">
        <v>31</v>
      </c>
      <c r="D443" s="1" t="s">
        <v>1989</v>
      </c>
      <c r="E443" s="1" t="s">
        <v>1990</v>
      </c>
      <c r="G443" s="1" t="s">
        <v>1991</v>
      </c>
      <c r="H443" s="13" t="s">
        <v>515</v>
      </c>
      <c r="I443" s="20" t="s">
        <v>1992</v>
      </c>
      <c r="J443" s="22" t="n">
        <v>0</v>
      </c>
      <c r="K443" s="69" t="n">
        <v>252000</v>
      </c>
      <c r="L443" s="22" t="n">
        <v>0</v>
      </c>
      <c r="M443" s="97" t="n">
        <v>252000</v>
      </c>
      <c r="N443" s="1" t="n">
        <v>30</v>
      </c>
      <c r="AB443" s="3" t="n">
        <v>46279</v>
      </c>
      <c r="AC443" s="3" t="n">
        <v>46826</v>
      </c>
      <c r="AD443" s="3" t="n">
        <v>46918</v>
      </c>
      <c r="AE443" s="1" t="n">
        <v>87988</v>
      </c>
      <c r="AF443" s="1" t="s">
        <v>38</v>
      </c>
    </row>
    <row r="444" customFormat="false" ht="39.75" hidden="false" customHeight="true" outlineLevel="0" collapsed="false">
      <c r="A444" s="19" t="s">
        <v>29</v>
      </c>
      <c r="B444" s="1" t="s">
        <v>1993</v>
      </c>
      <c r="C444" s="1" t="s">
        <v>31</v>
      </c>
      <c r="D444" s="1" t="s">
        <v>1994</v>
      </c>
      <c r="E444" s="20" t="s">
        <v>1995</v>
      </c>
      <c r="G444" s="1" t="s">
        <v>1996</v>
      </c>
      <c r="H444" s="13" t="s">
        <v>515</v>
      </c>
      <c r="I444" s="20" t="s">
        <v>1997</v>
      </c>
      <c r="J444" s="22" t="n">
        <v>0</v>
      </c>
      <c r="K444" s="69" t="n">
        <v>58800</v>
      </c>
      <c r="L444" s="22" t="n">
        <v>0</v>
      </c>
      <c r="M444" s="69" t="n">
        <v>58800</v>
      </c>
      <c r="N444" s="1" t="n">
        <v>7</v>
      </c>
    </row>
    <row r="445" customFormat="false" ht="39.75" hidden="false" customHeight="true" outlineLevel="0" collapsed="false">
      <c r="A445" s="19" t="s">
        <v>29</v>
      </c>
      <c r="B445" s="1" t="s">
        <v>1998</v>
      </c>
      <c r="C445" s="1" t="s">
        <v>411</v>
      </c>
      <c r="D445" s="1" t="s">
        <v>1999</v>
      </c>
      <c r="E445" s="98" t="s">
        <v>2000</v>
      </c>
      <c r="G445" s="1" t="s">
        <v>2001</v>
      </c>
      <c r="H445" s="1" t="s">
        <v>2002</v>
      </c>
      <c r="I445" s="20" t="s">
        <v>2003</v>
      </c>
      <c r="J445" s="69" t="n">
        <v>51600</v>
      </c>
      <c r="K445" s="97" t="n">
        <v>360000</v>
      </c>
      <c r="L445" s="22" t="n">
        <v>0</v>
      </c>
      <c r="M445" s="97" t="n">
        <v>411600</v>
      </c>
      <c r="N445" s="1" t="n">
        <v>2</v>
      </c>
    </row>
    <row r="446" customFormat="false" ht="39.75" hidden="false" customHeight="true" outlineLevel="0" collapsed="false">
      <c r="A446" s="19" t="s">
        <v>29</v>
      </c>
      <c r="B446" s="1" t="s">
        <v>2004</v>
      </c>
      <c r="C446" s="1" t="s">
        <v>411</v>
      </c>
      <c r="D446" s="1" t="s">
        <v>2005</v>
      </c>
      <c r="E446" s="1" t="s">
        <v>2000</v>
      </c>
      <c r="G446" s="1" t="s">
        <v>2001</v>
      </c>
      <c r="H446" s="20" t="s">
        <v>2006</v>
      </c>
      <c r="I446" s="20" t="s">
        <v>2007</v>
      </c>
      <c r="J446" s="69" t="n">
        <v>77400</v>
      </c>
      <c r="K446" s="69" t="n">
        <v>384000</v>
      </c>
      <c r="L446" s="22" t="n">
        <v>0</v>
      </c>
      <c r="M446" s="69" t="n">
        <v>461400</v>
      </c>
      <c r="N446" s="1" t="n">
        <v>3</v>
      </c>
    </row>
    <row r="447" customFormat="false" ht="39.75" hidden="false" customHeight="true" outlineLevel="0" collapsed="false">
      <c r="A447" s="19" t="s">
        <v>29</v>
      </c>
      <c r="B447" s="1" t="s">
        <v>2008</v>
      </c>
      <c r="C447" s="1" t="s">
        <v>411</v>
      </c>
      <c r="D447" s="1" t="s">
        <v>2009</v>
      </c>
      <c r="E447" s="1" t="s">
        <v>2000</v>
      </c>
      <c r="G447" s="1" t="s">
        <v>2001</v>
      </c>
      <c r="H447" s="20" t="s">
        <v>2010</v>
      </c>
      <c r="I447" s="20" t="s">
        <v>2011</v>
      </c>
      <c r="J447" s="69" t="n">
        <v>103200</v>
      </c>
      <c r="K447" s="69" t="n">
        <v>408000</v>
      </c>
      <c r="L447" s="22" t="n">
        <v>0</v>
      </c>
      <c r="M447" s="69" t="n">
        <v>511200</v>
      </c>
      <c r="N447" s="1" t="n">
        <v>4</v>
      </c>
    </row>
    <row r="448" customFormat="false" ht="39.75" hidden="false" customHeight="true" outlineLevel="0" collapsed="false">
      <c r="A448" s="19" t="s">
        <v>29</v>
      </c>
      <c r="B448" s="1" t="s">
        <v>2012</v>
      </c>
      <c r="C448" s="1" t="s">
        <v>543</v>
      </c>
      <c r="D448" s="1" t="s">
        <v>2013</v>
      </c>
      <c r="E448" s="13" t="s">
        <v>2014</v>
      </c>
      <c r="G448" s="1" t="s">
        <v>2001</v>
      </c>
      <c r="H448" s="20" t="s">
        <v>92</v>
      </c>
      <c r="I448" s="20" t="s">
        <v>2015</v>
      </c>
      <c r="J448" s="69" t="n">
        <v>51600</v>
      </c>
      <c r="K448" s="69" t="n">
        <v>360000</v>
      </c>
      <c r="L448" s="22" t="n">
        <v>0</v>
      </c>
      <c r="M448" s="69" t="n">
        <v>411600</v>
      </c>
      <c r="N448" s="1" t="n">
        <v>2</v>
      </c>
    </row>
    <row r="449" customFormat="false" ht="39.75" hidden="false" customHeight="true" outlineLevel="0" collapsed="false">
      <c r="A449" s="19" t="s">
        <v>29</v>
      </c>
      <c r="B449" s="1" t="s">
        <v>2016</v>
      </c>
      <c r="C449" s="99" t="s">
        <v>145</v>
      </c>
      <c r="D449" s="99" t="s">
        <v>2017</v>
      </c>
      <c r="E449" s="99"/>
      <c r="F449" s="99"/>
      <c r="G449" s="99"/>
      <c r="H449" s="99"/>
      <c r="I449" s="99"/>
      <c r="J449" s="99"/>
      <c r="K449" s="99"/>
      <c r="L449" s="99"/>
      <c r="M449" s="99"/>
      <c r="N449" s="99"/>
    </row>
    <row r="450" customFormat="false" ht="39.75" hidden="false" customHeight="true" outlineLevel="0" collapsed="false">
      <c r="A450" s="19" t="s">
        <v>29</v>
      </c>
      <c r="B450" s="1" t="s">
        <v>2018</v>
      </c>
      <c r="C450" s="1" t="s">
        <v>2019</v>
      </c>
      <c r="D450" s="1" t="s">
        <v>2020</v>
      </c>
      <c r="E450" s="1" t="s">
        <v>2021</v>
      </c>
      <c r="G450" s="1" t="s">
        <v>1996</v>
      </c>
      <c r="H450" s="1" t="s">
        <v>515</v>
      </c>
      <c r="I450" s="20" t="s">
        <v>2022</v>
      </c>
      <c r="J450" s="22" t="n">
        <v>0</v>
      </c>
      <c r="K450" s="69" t="n">
        <v>58800</v>
      </c>
      <c r="L450" s="22" t="n">
        <v>0</v>
      </c>
      <c r="M450" s="69" t="n">
        <v>58800</v>
      </c>
      <c r="N450" s="1" t="n">
        <v>7</v>
      </c>
    </row>
    <row r="451" customFormat="false" ht="39.75" hidden="false" customHeight="true" outlineLevel="0" collapsed="false">
      <c r="A451" s="19" t="s">
        <v>29</v>
      </c>
      <c r="B451" s="1" t="s">
        <v>2023</v>
      </c>
      <c r="C451" s="1" t="s">
        <v>510</v>
      </c>
      <c r="D451" s="1" t="s">
        <v>2024</v>
      </c>
      <c r="E451" s="1" t="s">
        <v>2025</v>
      </c>
      <c r="G451" s="1" t="s">
        <v>2001</v>
      </c>
      <c r="H451" s="100" t="s">
        <v>1161</v>
      </c>
      <c r="I451" s="20" t="s">
        <v>2026</v>
      </c>
      <c r="J451" s="69" t="n">
        <v>25800</v>
      </c>
      <c r="K451" s="69" t="n">
        <v>336000</v>
      </c>
      <c r="L451" s="22" t="n">
        <v>0</v>
      </c>
      <c r="M451" s="69" t="n">
        <v>361800</v>
      </c>
      <c r="N451" s="1" t="n">
        <v>1</v>
      </c>
    </row>
    <row r="452" customFormat="false" ht="39.75" hidden="false" customHeight="true" outlineLevel="0" collapsed="false">
      <c r="A452" s="19" t="s">
        <v>29</v>
      </c>
      <c r="B452" s="1" t="s">
        <v>2027</v>
      </c>
      <c r="C452" s="1" t="s">
        <v>510</v>
      </c>
      <c r="D452" s="1" t="s">
        <v>2028</v>
      </c>
      <c r="E452" s="1" t="s">
        <v>2029</v>
      </c>
      <c r="G452" s="1" t="s">
        <v>2001</v>
      </c>
      <c r="H452" s="100" t="s">
        <v>1161</v>
      </c>
      <c r="I452" s="20" t="s">
        <v>2030</v>
      </c>
      <c r="J452" s="69" t="n">
        <v>28800</v>
      </c>
      <c r="K452" s="69" t="n">
        <v>336000</v>
      </c>
      <c r="L452" s="22" t="n">
        <v>0</v>
      </c>
      <c r="M452" s="69" t="n">
        <v>364800</v>
      </c>
      <c r="N452" s="1" t="n">
        <v>1</v>
      </c>
    </row>
    <row r="453" customFormat="false" ht="39.75" hidden="false" customHeight="true" outlineLevel="0" collapsed="false">
      <c r="A453" s="19" t="s">
        <v>29</v>
      </c>
      <c r="B453" s="1" t="s">
        <v>2031</v>
      </c>
    </row>
    <row r="454" customFormat="false" ht="39.75" hidden="false" customHeight="true" outlineLevel="0" collapsed="false">
      <c r="A454" s="19" t="s">
        <v>29</v>
      </c>
      <c r="B454" s="1" t="s">
        <v>2032</v>
      </c>
    </row>
    <row r="455" customFormat="false" ht="39.75" hidden="false" customHeight="true" outlineLevel="0" collapsed="false">
      <c r="A455" s="19" t="s">
        <v>29</v>
      </c>
      <c r="B455" s="1" t="s">
        <v>2033</v>
      </c>
    </row>
    <row r="456" customFormat="false" ht="39.75" hidden="false" customHeight="true" outlineLevel="0" collapsed="false">
      <c r="A456" s="19" t="s">
        <v>29</v>
      </c>
      <c r="B456" s="1" t="s">
        <v>2034</v>
      </c>
    </row>
    <row r="457" customFormat="false" ht="39.75" hidden="false" customHeight="true" outlineLevel="0" collapsed="false">
      <c r="A457" s="19" t="s">
        <v>29</v>
      </c>
      <c r="B457" s="1" t="s">
        <v>2035</v>
      </c>
    </row>
    <row r="458" customFormat="false" ht="39.75" hidden="false" customHeight="true" outlineLevel="0" collapsed="false">
      <c r="A458" s="19" t="s">
        <v>29</v>
      </c>
      <c r="B458" s="1" t="s">
        <v>2036</v>
      </c>
    </row>
    <row r="459" customFormat="false" ht="39.75" hidden="false" customHeight="true" outlineLevel="0" collapsed="false">
      <c r="A459" s="19" t="s">
        <v>29</v>
      </c>
      <c r="B459" s="1" t="s">
        <v>2037</v>
      </c>
    </row>
    <row r="460" customFormat="false" ht="39.75" hidden="false" customHeight="true" outlineLevel="0" collapsed="false">
      <c r="A460" s="19" t="s">
        <v>29</v>
      </c>
      <c r="B460" s="1" t="s">
        <v>2038</v>
      </c>
    </row>
    <row r="461" customFormat="false" ht="39.75" hidden="false" customHeight="true" outlineLevel="0" collapsed="false">
      <c r="A461" s="19" t="s">
        <v>29</v>
      </c>
      <c r="B461" s="1" t="s">
        <v>2039</v>
      </c>
    </row>
    <row r="462" customFormat="false" ht="39.75" hidden="false" customHeight="true" outlineLevel="0" collapsed="false">
      <c r="A462" s="19" t="s">
        <v>29</v>
      </c>
      <c r="B462" s="1" t="s">
        <v>2040</v>
      </c>
    </row>
    <row r="463" customFormat="false" ht="39.75" hidden="false" customHeight="true" outlineLevel="0" collapsed="false">
      <c r="A463" s="19" t="s">
        <v>29</v>
      </c>
      <c r="B463" s="1" t="s">
        <v>2041</v>
      </c>
    </row>
    <row r="464" customFormat="false" ht="39.75" hidden="false" customHeight="true" outlineLevel="0" collapsed="false">
      <c r="A464" s="19" t="s">
        <v>29</v>
      </c>
      <c r="B464" s="1" t="s">
        <v>2042</v>
      </c>
    </row>
    <row r="465" customFormat="false" ht="39.75" hidden="false" customHeight="true" outlineLevel="0" collapsed="false">
      <c r="A465" s="19" t="s">
        <v>29</v>
      </c>
      <c r="B465" s="1" t="s">
        <v>2043</v>
      </c>
    </row>
    <row r="466" customFormat="false" ht="39.75" hidden="false" customHeight="true" outlineLevel="0" collapsed="false">
      <c r="A466" s="19" t="s">
        <v>29</v>
      </c>
      <c r="B466" s="1" t="s">
        <v>2044</v>
      </c>
    </row>
    <row r="467" customFormat="false" ht="39.75" hidden="false" customHeight="true" outlineLevel="0" collapsed="false">
      <c r="A467" s="19" t="s">
        <v>29</v>
      </c>
      <c r="B467" s="1" t="s">
        <v>2045</v>
      </c>
    </row>
    <row r="468" customFormat="false" ht="39.75" hidden="false" customHeight="true" outlineLevel="0" collapsed="false">
      <c r="A468" s="19" t="s">
        <v>29</v>
      </c>
      <c r="B468" s="1" t="s">
        <v>2046</v>
      </c>
    </row>
    <row r="469" customFormat="false" ht="39.75" hidden="false" customHeight="true" outlineLevel="0" collapsed="false">
      <c r="A469" s="19" t="s">
        <v>29</v>
      </c>
      <c r="B469" s="1" t="s">
        <v>2047</v>
      </c>
    </row>
    <row r="470" customFormat="false" ht="39.75" hidden="false" customHeight="true" outlineLevel="0" collapsed="false">
      <c r="A470" s="19" t="s">
        <v>29</v>
      </c>
      <c r="B470" s="1" t="s">
        <v>2048</v>
      </c>
    </row>
    <row r="471" customFormat="false" ht="39.75" hidden="false" customHeight="true" outlineLevel="0" collapsed="false">
      <c r="A471" s="19" t="s">
        <v>29</v>
      </c>
      <c r="B471" s="1" t="s">
        <v>2049</v>
      </c>
    </row>
    <row r="472" customFormat="false" ht="39.75" hidden="false" customHeight="true" outlineLevel="0" collapsed="false">
      <c r="A472" s="19" t="s">
        <v>29</v>
      </c>
      <c r="B472" s="1" t="s">
        <v>2050</v>
      </c>
    </row>
    <row r="473" customFormat="false" ht="39.75" hidden="false" customHeight="true" outlineLevel="0" collapsed="false">
      <c r="A473" s="19" t="s">
        <v>29</v>
      </c>
    </row>
    <row r="474" customFormat="false" ht="39.75" hidden="false" customHeight="true" outlineLevel="0" collapsed="false">
      <c r="A474" s="19" t="s">
        <v>29</v>
      </c>
    </row>
    <row r="475" customFormat="false" ht="39.75" hidden="false" customHeight="true" outlineLevel="0" collapsed="false">
      <c r="A475" s="19" t="s">
        <v>29</v>
      </c>
    </row>
    <row r="476" customFormat="false" ht="39.75" hidden="false" customHeight="true" outlineLevel="0" collapsed="false">
      <c r="A476" s="19" t="s">
        <v>29</v>
      </c>
    </row>
    <row r="477" customFormat="false" ht="39.75" hidden="false" customHeight="true" outlineLevel="0" collapsed="false">
      <c r="A477" s="19" t="s">
        <v>29</v>
      </c>
    </row>
    <row r="478" customFormat="false" ht="39.75" hidden="false" customHeight="true" outlineLevel="0" collapsed="false">
      <c r="A478" s="19" t="s">
        <v>29</v>
      </c>
    </row>
    <row r="479" customFormat="false" ht="39.75" hidden="false" customHeight="true" outlineLevel="0" collapsed="false">
      <c r="A479" s="19" t="s">
        <v>29</v>
      </c>
    </row>
    <row r="480" customFormat="false" ht="39.75" hidden="false" customHeight="true" outlineLevel="0" collapsed="false">
      <c r="A480" s="19" t="s">
        <v>29</v>
      </c>
    </row>
    <row r="481" customFormat="false" ht="39.75" hidden="false" customHeight="true" outlineLevel="0" collapsed="false">
      <c r="A481" s="19" t="s">
        <v>29</v>
      </c>
    </row>
    <row r="482" customFormat="false" ht="39.75" hidden="false" customHeight="true" outlineLevel="0" collapsed="false">
      <c r="A482" s="19" t="s">
        <v>29</v>
      </c>
    </row>
    <row r="483" customFormat="false" ht="39.75" hidden="false" customHeight="true" outlineLevel="0" collapsed="false">
      <c r="A483" s="19" t="s">
        <v>29</v>
      </c>
    </row>
    <row r="484" customFormat="false" ht="39.75" hidden="false" customHeight="true" outlineLevel="0" collapsed="false">
      <c r="A484" s="19" t="s">
        <v>29</v>
      </c>
    </row>
    <row r="485" customFormat="false" ht="39.75" hidden="false" customHeight="true" outlineLevel="0" collapsed="false">
      <c r="A485" s="19" t="s">
        <v>29</v>
      </c>
    </row>
    <row r="486" customFormat="false" ht="39.75" hidden="false" customHeight="true" outlineLevel="0" collapsed="false">
      <c r="A486" s="19" t="s">
        <v>29</v>
      </c>
    </row>
    <row r="487" customFormat="false" ht="39.75" hidden="false" customHeight="true" outlineLevel="0" collapsed="false">
      <c r="A487" s="19" t="s">
        <v>29</v>
      </c>
    </row>
    <row r="488" customFormat="false" ht="39.75" hidden="false" customHeight="true" outlineLevel="0" collapsed="false">
      <c r="A488" s="19" t="s">
        <v>29</v>
      </c>
    </row>
    <row r="489" customFormat="false" ht="39.75" hidden="false" customHeight="true" outlineLevel="0" collapsed="false">
      <c r="A489" s="19" t="s">
        <v>29</v>
      </c>
    </row>
    <row r="490" customFormat="false" ht="39.75" hidden="false" customHeight="true" outlineLevel="0" collapsed="false">
      <c r="A490" s="19" t="s">
        <v>29</v>
      </c>
    </row>
    <row r="491" customFormat="false" ht="39.75" hidden="false" customHeight="true" outlineLevel="0" collapsed="false">
      <c r="A491" s="19" t="s">
        <v>29</v>
      </c>
    </row>
    <row r="492" customFormat="false" ht="39.75" hidden="false" customHeight="true" outlineLevel="0" collapsed="false">
      <c r="A492" s="19" t="s">
        <v>29</v>
      </c>
    </row>
    <row r="493" customFormat="false" ht="39.75" hidden="false" customHeight="true" outlineLevel="0" collapsed="false">
      <c r="A493" s="19" t="s">
        <v>29</v>
      </c>
    </row>
    <row r="494" customFormat="false" ht="39.75" hidden="false" customHeight="true" outlineLevel="0" collapsed="false">
      <c r="A494" s="19" t="s">
        <v>29</v>
      </c>
    </row>
    <row r="495" customFormat="false" ht="39.75" hidden="false" customHeight="true" outlineLevel="0" collapsed="false">
      <c r="A495" s="19" t="s">
        <v>29</v>
      </c>
    </row>
    <row r="496" customFormat="false" ht="39.75" hidden="false" customHeight="true" outlineLevel="0" collapsed="false">
      <c r="A496" s="19" t="s">
        <v>29</v>
      </c>
    </row>
    <row r="497" customFormat="false" ht="39.75" hidden="false" customHeight="true" outlineLevel="0" collapsed="false">
      <c r="A497" s="19" t="s">
        <v>29</v>
      </c>
    </row>
    <row r="498" customFormat="false" ht="39.75" hidden="false" customHeight="true" outlineLevel="0" collapsed="false">
      <c r="A498" s="19" t="s">
        <v>29</v>
      </c>
    </row>
    <row r="499" customFormat="false" ht="39.75" hidden="false" customHeight="true" outlineLevel="0" collapsed="false">
      <c r="A499" s="19" t="s">
        <v>29</v>
      </c>
    </row>
    <row r="500" customFormat="false" ht="39.75" hidden="false" customHeight="true" outlineLevel="0" collapsed="false">
      <c r="A500" s="19" t="s">
        <v>29</v>
      </c>
    </row>
    <row r="501" customFormat="false" ht="39.75" hidden="false" customHeight="true" outlineLevel="0" collapsed="false">
      <c r="A501" s="19" t="s">
        <v>29</v>
      </c>
    </row>
    <row r="502" customFormat="false" ht="39.75" hidden="false" customHeight="true" outlineLevel="0" collapsed="false">
      <c r="A502" s="19" t="s">
        <v>29</v>
      </c>
    </row>
    <row r="503" customFormat="false" ht="39.75" hidden="false" customHeight="true" outlineLevel="0" collapsed="false">
      <c r="A503" s="19" t="s">
        <v>29</v>
      </c>
    </row>
    <row r="504" customFormat="false" ht="39.75" hidden="false" customHeight="true" outlineLevel="0" collapsed="false">
      <c r="A504" s="19" t="s">
        <v>29</v>
      </c>
    </row>
    <row r="505" customFormat="false" ht="39.75" hidden="false" customHeight="true" outlineLevel="0" collapsed="false">
      <c r="A505" s="19" t="s">
        <v>29</v>
      </c>
    </row>
    <row r="506" customFormat="false" ht="39.75" hidden="false" customHeight="true" outlineLevel="0" collapsed="false">
      <c r="A506" s="19" t="s">
        <v>29</v>
      </c>
    </row>
    <row r="507" customFormat="false" ht="39.75" hidden="false" customHeight="true" outlineLevel="0" collapsed="false">
      <c r="A507" s="19" t="s">
        <v>29</v>
      </c>
    </row>
    <row r="508" customFormat="false" ht="39.75" hidden="false" customHeight="true" outlineLevel="0" collapsed="false">
      <c r="A508" s="19" t="s">
        <v>29</v>
      </c>
    </row>
    <row r="509" customFormat="false" ht="39.75" hidden="false" customHeight="true" outlineLevel="0" collapsed="false">
      <c r="A509" s="19" t="s">
        <v>29</v>
      </c>
    </row>
    <row r="510" customFormat="false" ht="39.75" hidden="false" customHeight="true" outlineLevel="0" collapsed="false">
      <c r="A510" s="19" t="s">
        <v>29</v>
      </c>
    </row>
    <row r="511" customFormat="false" ht="39.75" hidden="false" customHeight="true" outlineLevel="0" collapsed="false">
      <c r="A511" s="19" t="s">
        <v>29</v>
      </c>
    </row>
    <row r="512" customFormat="false" ht="39.75" hidden="false" customHeight="true" outlineLevel="0" collapsed="false">
      <c r="A512" s="19" t="s">
        <v>29</v>
      </c>
    </row>
    <row r="513" customFormat="false" ht="39.75" hidden="false" customHeight="true" outlineLevel="0" collapsed="false">
      <c r="A513" s="19" t="s">
        <v>29</v>
      </c>
    </row>
    <row r="514" customFormat="false" ht="39.75" hidden="false" customHeight="true" outlineLevel="0" collapsed="false">
      <c r="A514" s="19" t="s">
        <v>29</v>
      </c>
    </row>
    <row r="515" customFormat="false" ht="39.75" hidden="false" customHeight="true" outlineLevel="0" collapsed="false">
      <c r="A515" s="19" t="s">
        <v>29</v>
      </c>
    </row>
    <row r="516" customFormat="false" ht="39.75" hidden="false" customHeight="true" outlineLevel="0" collapsed="false">
      <c r="A516" s="19" t="s">
        <v>29</v>
      </c>
    </row>
    <row r="517" customFormat="false" ht="39.75" hidden="false" customHeight="true" outlineLevel="0" collapsed="false">
      <c r="A517" s="19" t="s">
        <v>29</v>
      </c>
    </row>
    <row r="518" customFormat="false" ht="39.75" hidden="false" customHeight="true" outlineLevel="0" collapsed="false">
      <c r="A518" s="19" t="s">
        <v>29</v>
      </c>
    </row>
    <row r="519" customFormat="false" ht="39.75" hidden="false" customHeight="true" outlineLevel="0" collapsed="false">
      <c r="A519" s="19" t="s">
        <v>29</v>
      </c>
    </row>
    <row r="520" customFormat="false" ht="39.75" hidden="false" customHeight="true" outlineLevel="0" collapsed="false">
      <c r="A520" s="19" t="s">
        <v>29</v>
      </c>
    </row>
    <row r="521" customFormat="false" ht="39.75" hidden="false" customHeight="true" outlineLevel="0" collapsed="false">
      <c r="A521" s="19" t="s">
        <v>29</v>
      </c>
    </row>
    <row r="522" customFormat="false" ht="39.75" hidden="false" customHeight="true" outlineLevel="0" collapsed="false">
      <c r="A522" s="19" t="s">
        <v>29</v>
      </c>
    </row>
    <row r="523" customFormat="false" ht="39.75" hidden="false" customHeight="true" outlineLevel="0" collapsed="false">
      <c r="A523" s="19" t="s">
        <v>29</v>
      </c>
    </row>
    <row r="524" customFormat="false" ht="39.75" hidden="false" customHeight="true" outlineLevel="0" collapsed="false">
      <c r="A524" s="19" t="s">
        <v>29</v>
      </c>
    </row>
    <row r="525" customFormat="false" ht="39.75" hidden="false" customHeight="true" outlineLevel="0" collapsed="false">
      <c r="A525" s="19" t="s">
        <v>29</v>
      </c>
    </row>
    <row r="526" customFormat="false" ht="39.75" hidden="false" customHeight="true" outlineLevel="0" collapsed="false">
      <c r="A526" s="19" t="s">
        <v>29</v>
      </c>
    </row>
    <row r="527" customFormat="false" ht="39.75" hidden="false" customHeight="true" outlineLevel="0" collapsed="false">
      <c r="A527" s="19" t="s">
        <v>29</v>
      </c>
    </row>
    <row r="528" customFormat="false" ht="39.75" hidden="false" customHeight="true" outlineLevel="0" collapsed="false">
      <c r="A528" s="19" t="s">
        <v>29</v>
      </c>
    </row>
    <row r="529" customFormat="false" ht="39.75" hidden="false" customHeight="true" outlineLevel="0" collapsed="false">
      <c r="A529" s="19" t="s">
        <v>29</v>
      </c>
    </row>
    <row r="530" customFormat="false" ht="39.75" hidden="false" customHeight="true" outlineLevel="0" collapsed="false">
      <c r="A530" s="19" t="s">
        <v>29</v>
      </c>
    </row>
    <row r="531" customFormat="false" ht="39.75" hidden="false" customHeight="true" outlineLevel="0" collapsed="false">
      <c r="A531" s="19" t="s">
        <v>29</v>
      </c>
    </row>
    <row r="532" customFormat="false" ht="39.75" hidden="false" customHeight="true" outlineLevel="0" collapsed="false">
      <c r="A532" s="19" t="s">
        <v>29</v>
      </c>
    </row>
    <row r="533" customFormat="false" ht="39.75" hidden="false" customHeight="true" outlineLevel="0" collapsed="false">
      <c r="A533" s="19" t="s">
        <v>29</v>
      </c>
    </row>
    <row r="534" customFormat="false" ht="39.75" hidden="false" customHeight="true" outlineLevel="0" collapsed="false">
      <c r="A534" s="19" t="s">
        <v>29</v>
      </c>
    </row>
    <row r="535" customFormat="false" ht="39.75" hidden="false" customHeight="true" outlineLevel="0" collapsed="false">
      <c r="A535" s="19" t="s">
        <v>29</v>
      </c>
    </row>
    <row r="536" customFormat="false" ht="39.75" hidden="false" customHeight="true" outlineLevel="0" collapsed="false">
      <c r="A536" s="19" t="s">
        <v>29</v>
      </c>
    </row>
    <row r="537" customFormat="false" ht="39.75" hidden="false" customHeight="true" outlineLevel="0" collapsed="false">
      <c r="A537" s="19" t="s">
        <v>29</v>
      </c>
    </row>
    <row r="538" customFormat="false" ht="39.75" hidden="false" customHeight="true" outlineLevel="0" collapsed="false">
      <c r="A538" s="19" t="s">
        <v>29</v>
      </c>
    </row>
    <row r="539" customFormat="false" ht="39.75" hidden="false" customHeight="true" outlineLevel="0" collapsed="false">
      <c r="A539" s="19" t="s">
        <v>29</v>
      </c>
    </row>
    <row r="540" customFormat="false" ht="39.75" hidden="false" customHeight="true" outlineLevel="0" collapsed="false">
      <c r="A540" s="19" t="s">
        <v>29</v>
      </c>
    </row>
    <row r="541" customFormat="false" ht="39.75" hidden="false" customHeight="true" outlineLevel="0" collapsed="false">
      <c r="A541" s="19" t="s">
        <v>29</v>
      </c>
    </row>
    <row r="542" customFormat="false" ht="39.75" hidden="false" customHeight="true" outlineLevel="0" collapsed="false">
      <c r="A542" s="19" t="s">
        <v>29</v>
      </c>
    </row>
    <row r="543" customFormat="false" ht="39.75" hidden="false" customHeight="true" outlineLevel="0" collapsed="false">
      <c r="A543" s="19" t="s">
        <v>29</v>
      </c>
    </row>
    <row r="544" customFormat="false" ht="39.75" hidden="false" customHeight="true" outlineLevel="0" collapsed="false">
      <c r="A544" s="19" t="s">
        <v>29</v>
      </c>
    </row>
    <row r="545" customFormat="false" ht="39.75" hidden="false" customHeight="true" outlineLevel="0" collapsed="false">
      <c r="A545" s="19" t="s">
        <v>29</v>
      </c>
    </row>
    <row r="546" customFormat="false" ht="39.75" hidden="false" customHeight="true" outlineLevel="0" collapsed="false">
      <c r="A546" s="19" t="s">
        <v>29</v>
      </c>
    </row>
    <row r="547" customFormat="false" ht="39.75" hidden="false" customHeight="true" outlineLevel="0" collapsed="false">
      <c r="A547" s="19" t="s">
        <v>29</v>
      </c>
    </row>
    <row r="548" customFormat="false" ht="39.75" hidden="false" customHeight="true" outlineLevel="0" collapsed="false">
      <c r="A548" s="19" t="s">
        <v>29</v>
      </c>
    </row>
    <row r="549" customFormat="false" ht="39.75" hidden="false" customHeight="true" outlineLevel="0" collapsed="false">
      <c r="A549" s="19" t="s">
        <v>29</v>
      </c>
    </row>
    <row r="550" customFormat="false" ht="39.75" hidden="false" customHeight="true" outlineLevel="0" collapsed="false">
      <c r="A550" s="19" t="s">
        <v>29</v>
      </c>
    </row>
    <row r="551" customFormat="false" ht="39.75" hidden="false" customHeight="true" outlineLevel="0" collapsed="false">
      <c r="A551" s="19" t="s">
        <v>29</v>
      </c>
    </row>
    <row r="552" customFormat="false" ht="39.75" hidden="false" customHeight="true" outlineLevel="0" collapsed="false">
      <c r="A552" s="19" t="s">
        <v>29</v>
      </c>
    </row>
    <row r="553" customFormat="false" ht="39.75" hidden="false" customHeight="true" outlineLevel="0" collapsed="false">
      <c r="A553" s="19" t="s">
        <v>29</v>
      </c>
    </row>
    <row r="554" customFormat="false" ht="39.75" hidden="false" customHeight="true" outlineLevel="0" collapsed="false">
      <c r="A554" s="19" t="s">
        <v>29</v>
      </c>
    </row>
    <row r="555" customFormat="false" ht="39.75" hidden="false" customHeight="true" outlineLevel="0" collapsed="false">
      <c r="A555" s="19" t="s">
        <v>29</v>
      </c>
    </row>
    <row r="556" customFormat="false" ht="39.75" hidden="false" customHeight="true" outlineLevel="0" collapsed="false">
      <c r="A556" s="19" t="s">
        <v>29</v>
      </c>
    </row>
    <row r="557" customFormat="false" ht="39.75" hidden="false" customHeight="true" outlineLevel="0" collapsed="false">
      <c r="A557" s="19" t="s">
        <v>29</v>
      </c>
    </row>
    <row r="558" customFormat="false" ht="39.75" hidden="false" customHeight="true" outlineLevel="0" collapsed="false">
      <c r="A558" s="19" t="s">
        <v>29</v>
      </c>
    </row>
    <row r="559" customFormat="false" ht="39.75" hidden="false" customHeight="true" outlineLevel="0" collapsed="false">
      <c r="A559" s="19" t="s">
        <v>29</v>
      </c>
    </row>
    <row r="560" customFormat="false" ht="39.75" hidden="false" customHeight="true" outlineLevel="0" collapsed="false">
      <c r="A560" s="19" t="s">
        <v>29</v>
      </c>
    </row>
    <row r="561" customFormat="false" ht="39.75" hidden="false" customHeight="true" outlineLevel="0" collapsed="false">
      <c r="A561" s="19" t="s">
        <v>29</v>
      </c>
    </row>
    <row r="562" customFormat="false" ht="39.75" hidden="false" customHeight="true" outlineLevel="0" collapsed="false">
      <c r="A562" s="19" t="s">
        <v>29</v>
      </c>
    </row>
    <row r="563" customFormat="false" ht="39.75" hidden="false" customHeight="true" outlineLevel="0" collapsed="false">
      <c r="A563" s="19" t="s">
        <v>29</v>
      </c>
    </row>
    <row r="564" customFormat="false" ht="39.75" hidden="false" customHeight="true" outlineLevel="0" collapsed="false">
      <c r="A564" s="19" t="s">
        <v>29</v>
      </c>
    </row>
    <row r="565" customFormat="false" ht="39.75" hidden="false" customHeight="true" outlineLevel="0" collapsed="false">
      <c r="A565" s="19" t="s">
        <v>29</v>
      </c>
    </row>
    <row r="566" customFormat="false" ht="39.75" hidden="false" customHeight="true" outlineLevel="0" collapsed="false">
      <c r="A566" s="19" t="s">
        <v>29</v>
      </c>
    </row>
    <row r="567" customFormat="false" ht="39.75" hidden="false" customHeight="true" outlineLevel="0" collapsed="false">
      <c r="A567" s="19" t="s">
        <v>29</v>
      </c>
    </row>
    <row r="568" customFormat="false" ht="39.75" hidden="false" customHeight="true" outlineLevel="0" collapsed="false">
      <c r="A568" s="19" t="s">
        <v>29</v>
      </c>
    </row>
    <row r="569" customFormat="false" ht="39.75" hidden="false" customHeight="true" outlineLevel="0" collapsed="false">
      <c r="A569" s="19" t="s">
        <v>29</v>
      </c>
    </row>
    <row r="570" customFormat="false" ht="39.75" hidden="false" customHeight="true" outlineLevel="0" collapsed="false">
      <c r="A570" s="19" t="s">
        <v>29</v>
      </c>
    </row>
    <row r="571" customFormat="false" ht="39.75" hidden="false" customHeight="true" outlineLevel="0" collapsed="false">
      <c r="A571" s="19" t="s">
        <v>29</v>
      </c>
    </row>
    <row r="572" customFormat="false" ht="39.75" hidden="false" customHeight="true" outlineLevel="0" collapsed="false">
      <c r="A572" s="19" t="s">
        <v>29</v>
      </c>
    </row>
    <row r="573" customFormat="false" ht="39.75" hidden="false" customHeight="true" outlineLevel="0" collapsed="false">
      <c r="A573" s="19" t="s">
        <v>29</v>
      </c>
    </row>
    <row r="574" customFormat="false" ht="39.75" hidden="false" customHeight="true" outlineLevel="0" collapsed="false">
      <c r="A574" s="19" t="s">
        <v>29</v>
      </c>
    </row>
    <row r="575" customFormat="false" ht="39.75" hidden="false" customHeight="true" outlineLevel="0" collapsed="false">
      <c r="A575" s="19" t="s">
        <v>29</v>
      </c>
    </row>
    <row r="576" customFormat="false" ht="39.75" hidden="false" customHeight="true" outlineLevel="0" collapsed="false">
      <c r="A576" s="19" t="s">
        <v>29</v>
      </c>
    </row>
    <row r="577" customFormat="false" ht="39.75" hidden="false" customHeight="true" outlineLevel="0" collapsed="false">
      <c r="A577" s="19" t="s">
        <v>29</v>
      </c>
    </row>
    <row r="578" customFormat="false" ht="39.75" hidden="false" customHeight="true" outlineLevel="0" collapsed="false">
      <c r="A578" s="19" t="s">
        <v>29</v>
      </c>
    </row>
    <row r="579" customFormat="false" ht="39.75" hidden="false" customHeight="true" outlineLevel="0" collapsed="false">
      <c r="A579" s="19" t="s">
        <v>29</v>
      </c>
    </row>
    <row r="580" customFormat="false" ht="39.75" hidden="false" customHeight="true" outlineLevel="0" collapsed="false">
      <c r="A580" s="19" t="s">
        <v>29</v>
      </c>
    </row>
    <row r="581" customFormat="false" ht="39.75" hidden="false" customHeight="true" outlineLevel="0" collapsed="false">
      <c r="A581" s="19" t="s">
        <v>29</v>
      </c>
    </row>
    <row r="582" customFormat="false" ht="39.75" hidden="false" customHeight="true" outlineLevel="0" collapsed="false">
      <c r="A582" s="19" t="s">
        <v>29</v>
      </c>
    </row>
    <row r="583" customFormat="false" ht="39.75" hidden="false" customHeight="true" outlineLevel="0" collapsed="false">
      <c r="A583" s="19" t="s">
        <v>29</v>
      </c>
    </row>
    <row r="584" customFormat="false" ht="39.75" hidden="false" customHeight="true" outlineLevel="0" collapsed="false">
      <c r="A584" s="19" t="s">
        <v>29</v>
      </c>
    </row>
    <row r="585" customFormat="false" ht="39.75" hidden="false" customHeight="true" outlineLevel="0" collapsed="false">
      <c r="A585" s="19" t="s">
        <v>29</v>
      </c>
    </row>
    <row r="586" customFormat="false" ht="39.75" hidden="false" customHeight="true" outlineLevel="0" collapsed="false">
      <c r="A586" s="19" t="s">
        <v>29</v>
      </c>
    </row>
    <row r="587" customFormat="false" ht="39.75" hidden="false" customHeight="true" outlineLevel="0" collapsed="false">
      <c r="A587" s="19" t="s">
        <v>29</v>
      </c>
    </row>
    <row r="588" customFormat="false" ht="39.75" hidden="false" customHeight="true" outlineLevel="0" collapsed="false">
      <c r="A588" s="19" t="s">
        <v>29</v>
      </c>
    </row>
    <row r="589" customFormat="false" ht="39.75" hidden="false" customHeight="true" outlineLevel="0" collapsed="false">
      <c r="A589" s="19" t="s">
        <v>29</v>
      </c>
    </row>
    <row r="590" customFormat="false" ht="39.75" hidden="false" customHeight="true" outlineLevel="0" collapsed="false">
      <c r="A590" s="19" t="s">
        <v>29</v>
      </c>
    </row>
    <row r="591" customFormat="false" ht="39.75" hidden="false" customHeight="true" outlineLevel="0" collapsed="false">
      <c r="A591" s="19" t="s">
        <v>29</v>
      </c>
    </row>
    <row r="592" customFormat="false" ht="39.75" hidden="false" customHeight="true" outlineLevel="0" collapsed="false">
      <c r="A592" s="19" t="s">
        <v>29</v>
      </c>
    </row>
    <row r="593" customFormat="false" ht="39.75" hidden="false" customHeight="true" outlineLevel="0" collapsed="false">
      <c r="A593" s="19" t="s">
        <v>29</v>
      </c>
    </row>
    <row r="594" customFormat="false" ht="39.75" hidden="false" customHeight="true" outlineLevel="0" collapsed="false">
      <c r="A594" s="19" t="s">
        <v>29</v>
      </c>
    </row>
    <row r="595" customFormat="false" ht="39.75" hidden="false" customHeight="true" outlineLevel="0" collapsed="false">
      <c r="A595" s="19" t="s">
        <v>29</v>
      </c>
    </row>
    <row r="596" customFormat="false" ht="39.75" hidden="false" customHeight="true" outlineLevel="0" collapsed="false">
      <c r="A596" s="19" t="s">
        <v>29</v>
      </c>
    </row>
    <row r="597" customFormat="false" ht="39.75" hidden="false" customHeight="true" outlineLevel="0" collapsed="false">
      <c r="A597" s="19" t="s">
        <v>29</v>
      </c>
    </row>
    <row r="598" customFormat="false" ht="39.75" hidden="false" customHeight="true" outlineLevel="0" collapsed="false">
      <c r="A598" s="19" t="s">
        <v>29</v>
      </c>
    </row>
    <row r="599" customFormat="false" ht="39.75" hidden="false" customHeight="true" outlineLevel="0" collapsed="false">
      <c r="A599" s="19" t="s">
        <v>29</v>
      </c>
    </row>
    <row r="600" customFormat="false" ht="39.75" hidden="false" customHeight="true" outlineLevel="0" collapsed="false">
      <c r="A600" s="19" t="s">
        <v>29</v>
      </c>
    </row>
    <row r="601" customFormat="false" ht="39.75" hidden="false" customHeight="true" outlineLevel="0" collapsed="false">
      <c r="A601" s="19" t="s">
        <v>29</v>
      </c>
    </row>
    <row r="602" customFormat="false" ht="39.75" hidden="false" customHeight="true" outlineLevel="0" collapsed="false">
      <c r="A602" s="19" t="s">
        <v>29</v>
      </c>
    </row>
    <row r="603" customFormat="false" ht="39.75" hidden="false" customHeight="true" outlineLevel="0" collapsed="false">
      <c r="A603" s="19" t="s">
        <v>29</v>
      </c>
    </row>
    <row r="604" customFormat="false" ht="39.75" hidden="false" customHeight="true" outlineLevel="0" collapsed="false">
      <c r="A604" s="19" t="s">
        <v>29</v>
      </c>
    </row>
    <row r="605" customFormat="false" ht="39.75" hidden="false" customHeight="true" outlineLevel="0" collapsed="false">
      <c r="A605" s="19" t="s">
        <v>29</v>
      </c>
    </row>
    <row r="606" customFormat="false" ht="39.75" hidden="false" customHeight="true" outlineLevel="0" collapsed="false">
      <c r="A606" s="19" t="s">
        <v>29</v>
      </c>
    </row>
    <row r="607" customFormat="false" ht="39.75" hidden="false" customHeight="true" outlineLevel="0" collapsed="false">
      <c r="A607" s="19" t="s">
        <v>29</v>
      </c>
    </row>
    <row r="608" customFormat="false" ht="39.75" hidden="false" customHeight="true" outlineLevel="0" collapsed="false">
      <c r="A608" s="19" t="s">
        <v>29</v>
      </c>
    </row>
    <row r="609" customFormat="false" ht="39.75" hidden="false" customHeight="true" outlineLevel="0" collapsed="false">
      <c r="A609" s="19" t="s">
        <v>29</v>
      </c>
    </row>
    <row r="610" customFormat="false" ht="39.75" hidden="false" customHeight="true" outlineLevel="0" collapsed="false">
      <c r="A610" s="19" t="s">
        <v>29</v>
      </c>
    </row>
    <row r="611" customFormat="false" ht="39.75" hidden="false" customHeight="true" outlineLevel="0" collapsed="false">
      <c r="A611" s="19" t="s">
        <v>29</v>
      </c>
    </row>
    <row r="612" customFormat="false" ht="39.75" hidden="false" customHeight="true" outlineLevel="0" collapsed="false">
      <c r="A612" s="19" t="s">
        <v>29</v>
      </c>
    </row>
    <row r="613" customFormat="false" ht="39.75" hidden="false" customHeight="true" outlineLevel="0" collapsed="false">
      <c r="A613" s="19" t="s">
        <v>29</v>
      </c>
    </row>
    <row r="614" customFormat="false" ht="39.75" hidden="false" customHeight="true" outlineLevel="0" collapsed="false">
      <c r="A614" s="19" t="s">
        <v>29</v>
      </c>
    </row>
    <row r="615" customFormat="false" ht="39.75" hidden="false" customHeight="true" outlineLevel="0" collapsed="false">
      <c r="A615" s="19" t="s">
        <v>29</v>
      </c>
    </row>
    <row r="616" customFormat="false" ht="39.75" hidden="false" customHeight="true" outlineLevel="0" collapsed="false">
      <c r="A616" s="19" t="s">
        <v>29</v>
      </c>
    </row>
    <row r="617" customFormat="false" ht="39.75" hidden="false" customHeight="true" outlineLevel="0" collapsed="false">
      <c r="A617" s="19" t="s">
        <v>29</v>
      </c>
    </row>
    <row r="618" customFormat="false" ht="39.75" hidden="false" customHeight="true" outlineLevel="0" collapsed="false">
      <c r="A618" s="19" t="s">
        <v>29</v>
      </c>
    </row>
    <row r="619" customFormat="false" ht="39.75" hidden="false" customHeight="true" outlineLevel="0" collapsed="false">
      <c r="A619" s="19" t="s">
        <v>29</v>
      </c>
    </row>
    <row r="620" customFormat="false" ht="39.75" hidden="false" customHeight="true" outlineLevel="0" collapsed="false">
      <c r="A620" s="19" t="s">
        <v>29</v>
      </c>
    </row>
    <row r="621" customFormat="false" ht="39.75" hidden="false" customHeight="true" outlineLevel="0" collapsed="false">
      <c r="A621" s="19" t="s">
        <v>29</v>
      </c>
    </row>
    <row r="622" customFormat="false" ht="39.75" hidden="false" customHeight="true" outlineLevel="0" collapsed="false">
      <c r="A622" s="19" t="s">
        <v>29</v>
      </c>
    </row>
    <row r="623" customFormat="false" ht="39.75" hidden="false" customHeight="true" outlineLevel="0" collapsed="false">
      <c r="A623" s="19" t="s">
        <v>29</v>
      </c>
    </row>
    <row r="624" customFormat="false" ht="39.75" hidden="false" customHeight="true" outlineLevel="0" collapsed="false">
      <c r="A624" s="19" t="s">
        <v>29</v>
      </c>
    </row>
    <row r="625" customFormat="false" ht="39.75" hidden="false" customHeight="true" outlineLevel="0" collapsed="false">
      <c r="A625" s="19" t="s">
        <v>29</v>
      </c>
    </row>
    <row r="626" customFormat="false" ht="39.75" hidden="false" customHeight="true" outlineLevel="0" collapsed="false">
      <c r="A626" s="19" t="s">
        <v>29</v>
      </c>
    </row>
    <row r="627" customFormat="false" ht="39.75" hidden="false" customHeight="true" outlineLevel="0" collapsed="false">
      <c r="A627" s="19" t="s">
        <v>29</v>
      </c>
    </row>
    <row r="628" customFormat="false" ht="39.75" hidden="false" customHeight="true" outlineLevel="0" collapsed="false">
      <c r="A628" s="19" t="s">
        <v>29</v>
      </c>
    </row>
    <row r="629" customFormat="false" ht="39.75" hidden="false" customHeight="true" outlineLevel="0" collapsed="false">
      <c r="A629" s="19" t="s">
        <v>29</v>
      </c>
    </row>
    <row r="630" customFormat="false" ht="39.75" hidden="false" customHeight="true" outlineLevel="0" collapsed="false">
      <c r="A630" s="19" t="s">
        <v>29</v>
      </c>
    </row>
    <row r="631" customFormat="false" ht="39.75" hidden="false" customHeight="true" outlineLevel="0" collapsed="false">
      <c r="A631" s="19" t="s">
        <v>29</v>
      </c>
    </row>
    <row r="632" customFormat="false" ht="39.75" hidden="false" customHeight="true" outlineLevel="0" collapsed="false">
      <c r="A632" s="19" t="s">
        <v>29</v>
      </c>
    </row>
    <row r="633" customFormat="false" ht="39.75" hidden="false" customHeight="true" outlineLevel="0" collapsed="false">
      <c r="A633" s="19" t="s">
        <v>29</v>
      </c>
    </row>
    <row r="634" customFormat="false" ht="39.75" hidden="false" customHeight="true" outlineLevel="0" collapsed="false">
      <c r="A634" s="19" t="s">
        <v>29</v>
      </c>
    </row>
    <row r="635" customFormat="false" ht="39.75" hidden="false" customHeight="true" outlineLevel="0" collapsed="false">
      <c r="A635" s="19" t="s">
        <v>29</v>
      </c>
    </row>
    <row r="636" customFormat="false" ht="39.75" hidden="false" customHeight="true" outlineLevel="0" collapsed="false">
      <c r="A636" s="19" t="s">
        <v>29</v>
      </c>
    </row>
    <row r="637" customFormat="false" ht="39.75" hidden="false" customHeight="true" outlineLevel="0" collapsed="false">
      <c r="A637" s="19" t="s">
        <v>29</v>
      </c>
    </row>
    <row r="638" customFormat="false" ht="39.75" hidden="false" customHeight="true" outlineLevel="0" collapsed="false">
      <c r="A638" s="19" t="s">
        <v>29</v>
      </c>
    </row>
    <row r="639" customFormat="false" ht="39.75" hidden="false" customHeight="true" outlineLevel="0" collapsed="false">
      <c r="A639" s="19" t="s">
        <v>29</v>
      </c>
    </row>
    <row r="640" customFormat="false" ht="39.75" hidden="false" customHeight="true" outlineLevel="0" collapsed="false">
      <c r="A640" s="19" t="s">
        <v>29</v>
      </c>
    </row>
    <row r="641" customFormat="false" ht="39.75" hidden="false" customHeight="true" outlineLevel="0" collapsed="false">
      <c r="A641" s="19" t="s">
        <v>29</v>
      </c>
    </row>
    <row r="642" customFormat="false" ht="39.75" hidden="false" customHeight="true" outlineLevel="0" collapsed="false">
      <c r="A642" s="19" t="s">
        <v>29</v>
      </c>
    </row>
    <row r="643" customFormat="false" ht="39.75" hidden="false" customHeight="true" outlineLevel="0" collapsed="false">
      <c r="A643" s="19" t="s">
        <v>29</v>
      </c>
    </row>
    <row r="644" customFormat="false" ht="39.75" hidden="false" customHeight="true" outlineLevel="0" collapsed="false">
      <c r="A644" s="19" t="s">
        <v>29</v>
      </c>
    </row>
    <row r="645" customFormat="false" ht="39.75" hidden="false" customHeight="true" outlineLevel="0" collapsed="false">
      <c r="A645" s="19" t="s">
        <v>29</v>
      </c>
    </row>
    <row r="646" customFormat="false" ht="39.75" hidden="false" customHeight="true" outlineLevel="0" collapsed="false">
      <c r="A646" s="19" t="s">
        <v>29</v>
      </c>
    </row>
    <row r="647" customFormat="false" ht="39.75" hidden="false" customHeight="true" outlineLevel="0" collapsed="false">
      <c r="A647" s="19" t="s">
        <v>29</v>
      </c>
    </row>
    <row r="648" customFormat="false" ht="39.75" hidden="false" customHeight="true" outlineLevel="0" collapsed="false">
      <c r="A648" s="19" t="s">
        <v>29</v>
      </c>
    </row>
    <row r="649" customFormat="false" ht="39.75" hidden="false" customHeight="true" outlineLevel="0" collapsed="false">
      <c r="A649" s="19" t="s">
        <v>29</v>
      </c>
    </row>
    <row r="650" customFormat="false" ht="39.75" hidden="false" customHeight="true" outlineLevel="0" collapsed="false">
      <c r="A650" s="19" t="s">
        <v>29</v>
      </c>
    </row>
    <row r="651" customFormat="false" ht="39.75" hidden="false" customHeight="true" outlineLevel="0" collapsed="false">
      <c r="A651" s="19" t="s">
        <v>29</v>
      </c>
    </row>
    <row r="652" customFormat="false" ht="39.75" hidden="false" customHeight="true" outlineLevel="0" collapsed="false">
      <c r="A652" s="19" t="s">
        <v>29</v>
      </c>
    </row>
    <row r="653" customFormat="false" ht="39.75" hidden="false" customHeight="true" outlineLevel="0" collapsed="false">
      <c r="A653" s="19" t="s">
        <v>29</v>
      </c>
    </row>
    <row r="654" customFormat="false" ht="39.75" hidden="false" customHeight="true" outlineLevel="0" collapsed="false">
      <c r="A654" s="19" t="s">
        <v>29</v>
      </c>
    </row>
    <row r="655" customFormat="false" ht="39.75" hidden="false" customHeight="true" outlineLevel="0" collapsed="false">
      <c r="A655" s="19" t="s">
        <v>29</v>
      </c>
    </row>
    <row r="656" customFormat="false" ht="39.75" hidden="false" customHeight="true" outlineLevel="0" collapsed="false">
      <c r="A656" s="19" t="s">
        <v>29</v>
      </c>
    </row>
    <row r="657" customFormat="false" ht="39.75" hidden="false" customHeight="true" outlineLevel="0" collapsed="false">
      <c r="A657" s="19" t="s">
        <v>29</v>
      </c>
    </row>
    <row r="658" customFormat="false" ht="39.75" hidden="false" customHeight="true" outlineLevel="0" collapsed="false">
      <c r="A658" s="19" t="s">
        <v>29</v>
      </c>
    </row>
    <row r="659" customFormat="false" ht="39.75" hidden="false" customHeight="true" outlineLevel="0" collapsed="false">
      <c r="A659" s="19" t="s">
        <v>29</v>
      </c>
    </row>
    <row r="660" customFormat="false" ht="39.75" hidden="false" customHeight="true" outlineLevel="0" collapsed="false">
      <c r="A660" s="19" t="s">
        <v>29</v>
      </c>
    </row>
    <row r="661" customFormat="false" ht="39.75" hidden="false" customHeight="true" outlineLevel="0" collapsed="false">
      <c r="A661" s="19" t="s">
        <v>29</v>
      </c>
    </row>
    <row r="662" customFormat="false" ht="39.75" hidden="false" customHeight="true" outlineLevel="0" collapsed="false">
      <c r="A662" s="19" t="s">
        <v>29</v>
      </c>
    </row>
    <row r="663" customFormat="false" ht="39.75" hidden="false" customHeight="true" outlineLevel="0" collapsed="false">
      <c r="A663" s="19" t="s">
        <v>29</v>
      </c>
    </row>
    <row r="664" customFormat="false" ht="39.75" hidden="false" customHeight="true" outlineLevel="0" collapsed="false">
      <c r="A664" s="19" t="s">
        <v>29</v>
      </c>
    </row>
    <row r="665" customFormat="false" ht="39.75" hidden="false" customHeight="true" outlineLevel="0" collapsed="false">
      <c r="A665" s="19" t="s">
        <v>29</v>
      </c>
    </row>
    <row r="666" customFormat="false" ht="39.75" hidden="false" customHeight="true" outlineLevel="0" collapsed="false">
      <c r="A666" s="19" t="s">
        <v>29</v>
      </c>
    </row>
    <row r="667" customFormat="false" ht="39.75" hidden="false" customHeight="true" outlineLevel="0" collapsed="false">
      <c r="A667" s="19" t="s">
        <v>29</v>
      </c>
    </row>
    <row r="668" customFormat="false" ht="39.75" hidden="false" customHeight="true" outlineLevel="0" collapsed="false">
      <c r="A668" s="19" t="s">
        <v>29</v>
      </c>
    </row>
    <row r="669" customFormat="false" ht="39.75" hidden="false" customHeight="true" outlineLevel="0" collapsed="false">
      <c r="A669" s="19" t="s">
        <v>29</v>
      </c>
    </row>
    <row r="670" customFormat="false" ht="39.75" hidden="false" customHeight="true" outlineLevel="0" collapsed="false">
      <c r="A670" s="19" t="s">
        <v>29</v>
      </c>
    </row>
    <row r="671" customFormat="false" ht="39.75" hidden="false" customHeight="true" outlineLevel="0" collapsed="false">
      <c r="A671" s="19" t="s">
        <v>29</v>
      </c>
    </row>
    <row r="672" customFormat="false" ht="39.75" hidden="false" customHeight="true" outlineLevel="0" collapsed="false">
      <c r="A672" s="19" t="s">
        <v>29</v>
      </c>
    </row>
    <row r="673" customFormat="false" ht="39.75" hidden="false" customHeight="true" outlineLevel="0" collapsed="false">
      <c r="A673" s="19" t="s">
        <v>29</v>
      </c>
    </row>
    <row r="674" customFormat="false" ht="39.75" hidden="false" customHeight="true" outlineLevel="0" collapsed="false">
      <c r="A674" s="19" t="s">
        <v>29</v>
      </c>
    </row>
    <row r="675" customFormat="false" ht="39.75" hidden="false" customHeight="true" outlineLevel="0" collapsed="false">
      <c r="A675" s="19" t="s">
        <v>29</v>
      </c>
    </row>
    <row r="676" customFormat="false" ht="39.75" hidden="false" customHeight="true" outlineLevel="0" collapsed="false">
      <c r="A676" s="19" t="s">
        <v>29</v>
      </c>
    </row>
    <row r="677" customFormat="false" ht="39.75" hidden="false" customHeight="true" outlineLevel="0" collapsed="false">
      <c r="A677" s="19" t="s">
        <v>29</v>
      </c>
    </row>
    <row r="678" customFormat="false" ht="39.75" hidden="false" customHeight="true" outlineLevel="0" collapsed="false">
      <c r="A678" s="19" t="s">
        <v>29</v>
      </c>
    </row>
    <row r="679" customFormat="false" ht="39.75" hidden="false" customHeight="true" outlineLevel="0" collapsed="false">
      <c r="A679" s="19" t="s">
        <v>29</v>
      </c>
    </row>
    <row r="680" customFormat="false" ht="39.75" hidden="false" customHeight="true" outlineLevel="0" collapsed="false">
      <c r="A680" s="19" t="s">
        <v>29</v>
      </c>
    </row>
    <row r="681" customFormat="false" ht="39.75" hidden="false" customHeight="true" outlineLevel="0" collapsed="false">
      <c r="A681" s="19" t="s">
        <v>29</v>
      </c>
    </row>
    <row r="682" customFormat="false" ht="39.75" hidden="false" customHeight="true" outlineLevel="0" collapsed="false">
      <c r="A682" s="19" t="s">
        <v>29</v>
      </c>
    </row>
    <row r="683" customFormat="false" ht="39.75" hidden="false" customHeight="true" outlineLevel="0" collapsed="false">
      <c r="A683" s="19" t="s">
        <v>29</v>
      </c>
    </row>
    <row r="684" customFormat="false" ht="39.75" hidden="false" customHeight="true" outlineLevel="0" collapsed="false">
      <c r="A684" s="19" t="s">
        <v>29</v>
      </c>
    </row>
    <row r="685" customFormat="false" ht="39.75" hidden="false" customHeight="true" outlineLevel="0" collapsed="false">
      <c r="A685" s="19" t="s">
        <v>29</v>
      </c>
    </row>
    <row r="686" customFormat="false" ht="39.75" hidden="false" customHeight="true" outlineLevel="0" collapsed="false">
      <c r="A686" s="19" t="s">
        <v>29</v>
      </c>
    </row>
    <row r="687" customFormat="false" ht="39.75" hidden="false" customHeight="true" outlineLevel="0" collapsed="false">
      <c r="A687" s="19" t="s">
        <v>29</v>
      </c>
    </row>
    <row r="688" customFormat="false" ht="39.75" hidden="false" customHeight="true" outlineLevel="0" collapsed="false">
      <c r="A688" s="19" t="s">
        <v>29</v>
      </c>
    </row>
    <row r="689" customFormat="false" ht="39.75" hidden="false" customHeight="true" outlineLevel="0" collapsed="false">
      <c r="A689" s="19" t="s">
        <v>29</v>
      </c>
    </row>
    <row r="690" customFormat="false" ht="39.75" hidden="false" customHeight="true" outlineLevel="0" collapsed="false">
      <c r="A690" s="19" t="s">
        <v>29</v>
      </c>
    </row>
    <row r="691" customFormat="false" ht="39.75" hidden="false" customHeight="true" outlineLevel="0" collapsed="false">
      <c r="A691" s="19" t="s">
        <v>29</v>
      </c>
    </row>
    <row r="692" customFormat="false" ht="39.75" hidden="false" customHeight="true" outlineLevel="0" collapsed="false">
      <c r="A692" s="19" t="s">
        <v>29</v>
      </c>
    </row>
    <row r="693" customFormat="false" ht="39.75" hidden="false" customHeight="true" outlineLevel="0" collapsed="false">
      <c r="A693" s="19" t="s">
        <v>29</v>
      </c>
    </row>
    <row r="694" customFormat="false" ht="39.75" hidden="false" customHeight="true" outlineLevel="0" collapsed="false">
      <c r="A694" s="19" t="s">
        <v>29</v>
      </c>
    </row>
    <row r="695" customFormat="false" ht="39.75" hidden="false" customHeight="true" outlineLevel="0" collapsed="false">
      <c r="A695" s="19" t="s">
        <v>29</v>
      </c>
    </row>
    <row r="696" customFormat="false" ht="39.75" hidden="false" customHeight="true" outlineLevel="0" collapsed="false">
      <c r="A696" s="19" t="s">
        <v>29</v>
      </c>
    </row>
    <row r="697" customFormat="false" ht="39.75" hidden="false" customHeight="true" outlineLevel="0" collapsed="false">
      <c r="A697" s="19" t="s">
        <v>29</v>
      </c>
    </row>
    <row r="698" customFormat="false" ht="39.75" hidden="false" customHeight="true" outlineLevel="0" collapsed="false">
      <c r="A698" s="19" t="s">
        <v>29</v>
      </c>
    </row>
    <row r="699" customFormat="false" ht="39.75" hidden="false" customHeight="true" outlineLevel="0" collapsed="false">
      <c r="A699" s="19" t="s">
        <v>29</v>
      </c>
    </row>
    <row r="700" customFormat="false" ht="39.75" hidden="false" customHeight="true" outlineLevel="0" collapsed="false">
      <c r="A700" s="19" t="s">
        <v>29</v>
      </c>
    </row>
    <row r="701" customFormat="false" ht="39.75" hidden="false" customHeight="true" outlineLevel="0" collapsed="false">
      <c r="A701" s="19" t="s">
        <v>29</v>
      </c>
    </row>
    <row r="702" customFormat="false" ht="39.75" hidden="false" customHeight="true" outlineLevel="0" collapsed="false">
      <c r="A702" s="19" t="s">
        <v>29</v>
      </c>
    </row>
    <row r="703" customFormat="false" ht="39.75" hidden="false" customHeight="true" outlineLevel="0" collapsed="false">
      <c r="A703" s="19" t="s">
        <v>29</v>
      </c>
    </row>
    <row r="704" customFormat="false" ht="39.75" hidden="false" customHeight="true" outlineLevel="0" collapsed="false">
      <c r="A704" s="19" t="s">
        <v>29</v>
      </c>
    </row>
    <row r="705" customFormat="false" ht="39.75" hidden="false" customHeight="true" outlineLevel="0" collapsed="false">
      <c r="A705" s="19" t="s">
        <v>29</v>
      </c>
    </row>
    <row r="706" customFormat="false" ht="39.75" hidden="false" customHeight="true" outlineLevel="0" collapsed="false">
      <c r="A706" s="19" t="s">
        <v>29</v>
      </c>
    </row>
    <row r="707" customFormat="false" ht="39.75" hidden="false" customHeight="true" outlineLevel="0" collapsed="false">
      <c r="A707" s="19" t="s">
        <v>29</v>
      </c>
    </row>
    <row r="708" customFormat="false" ht="39.75" hidden="false" customHeight="true" outlineLevel="0" collapsed="false">
      <c r="A708" s="19" t="s">
        <v>29</v>
      </c>
    </row>
    <row r="709" customFormat="false" ht="39.75" hidden="false" customHeight="true" outlineLevel="0" collapsed="false">
      <c r="A709" s="19" t="s">
        <v>29</v>
      </c>
    </row>
    <row r="710" customFormat="false" ht="39.75" hidden="false" customHeight="true" outlineLevel="0" collapsed="false">
      <c r="A710" s="19" t="s">
        <v>29</v>
      </c>
    </row>
    <row r="711" customFormat="false" ht="39.75" hidden="false" customHeight="true" outlineLevel="0" collapsed="false">
      <c r="A711" s="19" t="s">
        <v>29</v>
      </c>
    </row>
    <row r="712" customFormat="false" ht="39.75" hidden="false" customHeight="true" outlineLevel="0" collapsed="false">
      <c r="A712" s="19" t="s">
        <v>29</v>
      </c>
    </row>
    <row r="713" customFormat="false" ht="39.75" hidden="false" customHeight="true" outlineLevel="0" collapsed="false">
      <c r="A713" s="19" t="s">
        <v>29</v>
      </c>
    </row>
    <row r="714" customFormat="false" ht="39.75" hidden="false" customHeight="true" outlineLevel="0" collapsed="false">
      <c r="A714" s="19" t="s">
        <v>29</v>
      </c>
    </row>
    <row r="715" customFormat="false" ht="39.75" hidden="false" customHeight="true" outlineLevel="0" collapsed="false">
      <c r="A715" s="19" t="s">
        <v>29</v>
      </c>
    </row>
    <row r="716" customFormat="false" ht="39.75" hidden="false" customHeight="true" outlineLevel="0" collapsed="false">
      <c r="A716" s="19" t="s">
        <v>29</v>
      </c>
    </row>
    <row r="717" customFormat="false" ht="39.75" hidden="false" customHeight="true" outlineLevel="0" collapsed="false">
      <c r="A717" s="19" t="s">
        <v>29</v>
      </c>
    </row>
    <row r="718" customFormat="false" ht="39.75" hidden="false" customHeight="true" outlineLevel="0" collapsed="false">
      <c r="A718" s="19" t="s">
        <v>29</v>
      </c>
    </row>
    <row r="719" customFormat="false" ht="39.75" hidden="false" customHeight="true" outlineLevel="0" collapsed="false">
      <c r="A719" s="19" t="s">
        <v>29</v>
      </c>
    </row>
    <row r="720" customFormat="false" ht="39.75" hidden="false" customHeight="true" outlineLevel="0" collapsed="false">
      <c r="A720" s="19" t="s">
        <v>29</v>
      </c>
    </row>
    <row r="721" customFormat="false" ht="39.75" hidden="false" customHeight="true" outlineLevel="0" collapsed="false">
      <c r="A721" s="19" t="s">
        <v>29</v>
      </c>
    </row>
    <row r="722" customFormat="false" ht="39.75" hidden="false" customHeight="true" outlineLevel="0" collapsed="false">
      <c r="A722" s="19" t="s">
        <v>29</v>
      </c>
    </row>
    <row r="723" customFormat="false" ht="39.75" hidden="false" customHeight="true" outlineLevel="0" collapsed="false">
      <c r="A723" s="19" t="s">
        <v>29</v>
      </c>
    </row>
    <row r="724" customFormat="false" ht="39.75" hidden="false" customHeight="true" outlineLevel="0" collapsed="false">
      <c r="A724" s="19" t="s">
        <v>29</v>
      </c>
    </row>
    <row r="725" customFormat="false" ht="39.75" hidden="false" customHeight="true" outlineLevel="0" collapsed="false">
      <c r="A725" s="19" t="s">
        <v>29</v>
      </c>
    </row>
    <row r="726" customFormat="false" ht="39.75" hidden="false" customHeight="true" outlineLevel="0" collapsed="false">
      <c r="A726" s="19" t="s">
        <v>29</v>
      </c>
    </row>
    <row r="727" customFormat="false" ht="39.75" hidden="false" customHeight="true" outlineLevel="0" collapsed="false">
      <c r="A727" s="19" t="s">
        <v>29</v>
      </c>
    </row>
    <row r="728" customFormat="false" ht="39.75" hidden="false" customHeight="true" outlineLevel="0" collapsed="false">
      <c r="A728" s="19" t="s">
        <v>29</v>
      </c>
    </row>
    <row r="729" customFormat="false" ht="39.75" hidden="false" customHeight="true" outlineLevel="0" collapsed="false">
      <c r="A729" s="19" t="s">
        <v>29</v>
      </c>
    </row>
    <row r="730" customFormat="false" ht="39.75" hidden="false" customHeight="true" outlineLevel="0" collapsed="false">
      <c r="A730" s="19" t="s">
        <v>29</v>
      </c>
    </row>
    <row r="731" customFormat="false" ht="39.75" hidden="false" customHeight="true" outlineLevel="0" collapsed="false">
      <c r="A731" s="19" t="s">
        <v>29</v>
      </c>
    </row>
    <row r="732" customFormat="false" ht="39.75" hidden="false" customHeight="true" outlineLevel="0" collapsed="false">
      <c r="A732" s="19" t="s">
        <v>29</v>
      </c>
    </row>
    <row r="733" customFormat="false" ht="39.75" hidden="false" customHeight="true" outlineLevel="0" collapsed="false">
      <c r="A733" s="19" t="s">
        <v>29</v>
      </c>
    </row>
    <row r="734" customFormat="false" ht="39.75" hidden="false" customHeight="true" outlineLevel="0" collapsed="false">
      <c r="A734" s="19" t="s">
        <v>29</v>
      </c>
    </row>
    <row r="735" customFormat="false" ht="39.75" hidden="false" customHeight="true" outlineLevel="0" collapsed="false">
      <c r="A735" s="19" t="s">
        <v>29</v>
      </c>
    </row>
    <row r="736" customFormat="false" ht="39.75" hidden="false" customHeight="true" outlineLevel="0" collapsed="false">
      <c r="A736" s="19" t="s">
        <v>29</v>
      </c>
    </row>
    <row r="737" customFormat="false" ht="39.75" hidden="false" customHeight="true" outlineLevel="0" collapsed="false">
      <c r="A737" s="19" t="s">
        <v>29</v>
      </c>
    </row>
    <row r="738" customFormat="false" ht="39.75" hidden="false" customHeight="true" outlineLevel="0" collapsed="false">
      <c r="A738" s="19" t="s">
        <v>29</v>
      </c>
    </row>
    <row r="739" customFormat="false" ht="39.75" hidden="false" customHeight="true" outlineLevel="0" collapsed="false">
      <c r="A739" s="19" t="s">
        <v>29</v>
      </c>
    </row>
    <row r="740" customFormat="false" ht="39.75" hidden="false" customHeight="true" outlineLevel="0" collapsed="false">
      <c r="A740" s="19" t="s">
        <v>29</v>
      </c>
    </row>
    <row r="741" customFormat="false" ht="39.75" hidden="false" customHeight="true" outlineLevel="0" collapsed="false">
      <c r="A741" s="19" t="s">
        <v>29</v>
      </c>
    </row>
    <row r="742" customFormat="false" ht="39.75" hidden="false" customHeight="true" outlineLevel="0" collapsed="false">
      <c r="A742" s="19" t="s">
        <v>29</v>
      </c>
    </row>
    <row r="743" customFormat="false" ht="39.75" hidden="false" customHeight="true" outlineLevel="0" collapsed="false">
      <c r="A743" s="19" t="s">
        <v>29</v>
      </c>
    </row>
    <row r="744" customFormat="false" ht="39.75" hidden="false" customHeight="true" outlineLevel="0" collapsed="false">
      <c r="A744" s="19" t="s">
        <v>29</v>
      </c>
    </row>
    <row r="745" customFormat="false" ht="39.75" hidden="false" customHeight="true" outlineLevel="0" collapsed="false">
      <c r="A745" s="19" t="s">
        <v>29</v>
      </c>
    </row>
    <row r="746" customFormat="false" ht="39.75" hidden="false" customHeight="true" outlineLevel="0" collapsed="false">
      <c r="A746" s="19" t="s">
        <v>29</v>
      </c>
    </row>
    <row r="747" customFormat="false" ht="39.75" hidden="false" customHeight="true" outlineLevel="0" collapsed="false">
      <c r="A747" s="19" t="s">
        <v>29</v>
      </c>
    </row>
    <row r="748" customFormat="false" ht="39.75" hidden="false" customHeight="true" outlineLevel="0" collapsed="false">
      <c r="A748" s="19" t="s">
        <v>29</v>
      </c>
    </row>
    <row r="749" customFormat="false" ht="39.75" hidden="false" customHeight="true" outlineLevel="0" collapsed="false">
      <c r="A749" s="19" t="s">
        <v>29</v>
      </c>
    </row>
    <row r="750" customFormat="false" ht="39.75" hidden="false" customHeight="true" outlineLevel="0" collapsed="false">
      <c r="A750" s="19" t="s">
        <v>29</v>
      </c>
    </row>
    <row r="751" customFormat="false" ht="39.75" hidden="false" customHeight="true" outlineLevel="0" collapsed="false">
      <c r="A751" s="19" t="s">
        <v>29</v>
      </c>
    </row>
    <row r="752" customFormat="false" ht="39.75" hidden="false" customHeight="true" outlineLevel="0" collapsed="false">
      <c r="A752" s="19" t="s">
        <v>29</v>
      </c>
    </row>
    <row r="753" customFormat="false" ht="39.75" hidden="false" customHeight="true" outlineLevel="0" collapsed="false">
      <c r="A753" s="19" t="s">
        <v>29</v>
      </c>
    </row>
    <row r="754" customFormat="false" ht="39.75" hidden="false" customHeight="true" outlineLevel="0" collapsed="false">
      <c r="A754" s="19" t="s">
        <v>29</v>
      </c>
    </row>
    <row r="755" customFormat="false" ht="39.75" hidden="false" customHeight="true" outlineLevel="0" collapsed="false">
      <c r="A755" s="19" t="s">
        <v>29</v>
      </c>
    </row>
    <row r="756" customFormat="false" ht="39.75" hidden="false" customHeight="true" outlineLevel="0" collapsed="false">
      <c r="A756" s="19" t="s">
        <v>29</v>
      </c>
    </row>
    <row r="757" customFormat="false" ht="39.75" hidden="false" customHeight="true" outlineLevel="0" collapsed="false">
      <c r="A757" s="19" t="s">
        <v>29</v>
      </c>
    </row>
    <row r="758" customFormat="false" ht="39.75" hidden="false" customHeight="true" outlineLevel="0" collapsed="false">
      <c r="A758" s="19" t="s">
        <v>29</v>
      </c>
    </row>
    <row r="759" customFormat="false" ht="39.75" hidden="false" customHeight="true" outlineLevel="0" collapsed="false">
      <c r="A759" s="19" t="s">
        <v>29</v>
      </c>
    </row>
    <row r="760" customFormat="false" ht="39.75" hidden="false" customHeight="true" outlineLevel="0" collapsed="false">
      <c r="A760" s="19" t="s">
        <v>29</v>
      </c>
    </row>
    <row r="761" customFormat="false" ht="39.75" hidden="false" customHeight="true" outlineLevel="0" collapsed="false">
      <c r="A761" s="19" t="s">
        <v>29</v>
      </c>
    </row>
    <row r="762" customFormat="false" ht="39.75" hidden="false" customHeight="true" outlineLevel="0" collapsed="false">
      <c r="A762" s="19" t="s">
        <v>29</v>
      </c>
    </row>
    <row r="763" customFormat="false" ht="39.75" hidden="false" customHeight="true" outlineLevel="0" collapsed="false">
      <c r="A763" s="19" t="s">
        <v>29</v>
      </c>
    </row>
    <row r="764" customFormat="false" ht="39.75" hidden="false" customHeight="true" outlineLevel="0" collapsed="false">
      <c r="A764" s="19" t="s">
        <v>29</v>
      </c>
    </row>
    <row r="765" customFormat="false" ht="39.75" hidden="false" customHeight="true" outlineLevel="0" collapsed="false">
      <c r="A765" s="19" t="s">
        <v>29</v>
      </c>
    </row>
    <row r="766" customFormat="false" ht="39.75" hidden="false" customHeight="true" outlineLevel="0" collapsed="false">
      <c r="A766" s="19" t="s">
        <v>29</v>
      </c>
    </row>
    <row r="767" customFormat="false" ht="39.75" hidden="false" customHeight="true" outlineLevel="0" collapsed="false">
      <c r="A767" s="19" t="s">
        <v>29</v>
      </c>
    </row>
    <row r="768" customFormat="false" ht="39.75" hidden="false" customHeight="true" outlineLevel="0" collapsed="false">
      <c r="A768" s="19" t="s">
        <v>29</v>
      </c>
    </row>
    <row r="769" customFormat="false" ht="39.75" hidden="false" customHeight="true" outlineLevel="0" collapsed="false">
      <c r="A769" s="19" t="s">
        <v>29</v>
      </c>
    </row>
    <row r="770" customFormat="false" ht="39.75" hidden="false" customHeight="true" outlineLevel="0" collapsed="false">
      <c r="A770" s="19" t="s">
        <v>29</v>
      </c>
    </row>
    <row r="771" customFormat="false" ht="39.75" hidden="false" customHeight="true" outlineLevel="0" collapsed="false">
      <c r="A771" s="19" t="s">
        <v>29</v>
      </c>
    </row>
    <row r="772" customFormat="false" ht="39.75" hidden="false" customHeight="true" outlineLevel="0" collapsed="false">
      <c r="A772" s="19" t="s">
        <v>29</v>
      </c>
    </row>
    <row r="773" customFormat="false" ht="39.75" hidden="false" customHeight="true" outlineLevel="0" collapsed="false">
      <c r="A773" s="19" t="s">
        <v>29</v>
      </c>
    </row>
    <row r="774" customFormat="false" ht="39.75" hidden="false" customHeight="true" outlineLevel="0" collapsed="false">
      <c r="A774" s="19" t="s">
        <v>29</v>
      </c>
    </row>
    <row r="775" customFormat="false" ht="39.75" hidden="false" customHeight="true" outlineLevel="0" collapsed="false">
      <c r="A775" s="19" t="s">
        <v>29</v>
      </c>
    </row>
    <row r="776" customFormat="false" ht="39.75" hidden="false" customHeight="true" outlineLevel="0" collapsed="false">
      <c r="A776" s="19" t="s">
        <v>29</v>
      </c>
    </row>
    <row r="777" customFormat="false" ht="39.75" hidden="false" customHeight="true" outlineLevel="0" collapsed="false">
      <c r="A777" s="19" t="s">
        <v>29</v>
      </c>
    </row>
    <row r="778" customFormat="false" ht="39.75" hidden="false" customHeight="true" outlineLevel="0" collapsed="false">
      <c r="A778" s="19" t="s">
        <v>29</v>
      </c>
    </row>
    <row r="779" customFormat="false" ht="39.75" hidden="false" customHeight="true" outlineLevel="0" collapsed="false">
      <c r="A779" s="19" t="s">
        <v>29</v>
      </c>
    </row>
    <row r="780" customFormat="false" ht="39.75" hidden="false" customHeight="true" outlineLevel="0" collapsed="false">
      <c r="A780" s="19" t="s">
        <v>29</v>
      </c>
    </row>
    <row r="781" customFormat="false" ht="39.75" hidden="false" customHeight="true" outlineLevel="0" collapsed="false">
      <c r="A781" s="19" t="s">
        <v>29</v>
      </c>
    </row>
    <row r="782" customFormat="false" ht="39.75" hidden="false" customHeight="true" outlineLevel="0" collapsed="false">
      <c r="A782" s="19" t="s">
        <v>29</v>
      </c>
    </row>
    <row r="783" customFormat="false" ht="39.75" hidden="false" customHeight="true" outlineLevel="0" collapsed="false">
      <c r="A783" s="19" t="s">
        <v>29</v>
      </c>
    </row>
    <row r="784" customFormat="false" ht="39.75" hidden="false" customHeight="true" outlineLevel="0" collapsed="false">
      <c r="A784" s="19" t="s">
        <v>29</v>
      </c>
    </row>
    <row r="785" customFormat="false" ht="39.75" hidden="false" customHeight="true" outlineLevel="0" collapsed="false">
      <c r="A785" s="19" t="s">
        <v>29</v>
      </c>
    </row>
    <row r="786" customFormat="false" ht="39.75" hidden="false" customHeight="true" outlineLevel="0" collapsed="false">
      <c r="A786" s="19" t="s">
        <v>29</v>
      </c>
    </row>
    <row r="787" customFormat="false" ht="39.75" hidden="false" customHeight="true" outlineLevel="0" collapsed="false">
      <c r="A787" s="19" t="s">
        <v>29</v>
      </c>
    </row>
    <row r="788" customFormat="false" ht="39.75" hidden="false" customHeight="true" outlineLevel="0" collapsed="false">
      <c r="A788" s="19" t="s">
        <v>29</v>
      </c>
    </row>
    <row r="789" customFormat="false" ht="39.75" hidden="false" customHeight="true" outlineLevel="0" collapsed="false">
      <c r="A789" s="19" t="s">
        <v>29</v>
      </c>
    </row>
    <row r="790" customFormat="false" ht="39.75" hidden="false" customHeight="true" outlineLevel="0" collapsed="false">
      <c r="A790" s="19" t="s">
        <v>29</v>
      </c>
    </row>
    <row r="791" customFormat="false" ht="39.75" hidden="false" customHeight="true" outlineLevel="0" collapsed="false">
      <c r="A791" s="19" t="s">
        <v>29</v>
      </c>
    </row>
    <row r="792" customFormat="false" ht="39.75" hidden="false" customHeight="true" outlineLevel="0" collapsed="false">
      <c r="A792" s="19" t="s">
        <v>29</v>
      </c>
    </row>
    <row r="793" customFormat="false" ht="39.75" hidden="false" customHeight="true" outlineLevel="0" collapsed="false">
      <c r="A793" s="19" t="s">
        <v>29</v>
      </c>
    </row>
    <row r="794" customFormat="false" ht="39.75" hidden="false" customHeight="true" outlineLevel="0" collapsed="false">
      <c r="A794" s="19" t="s">
        <v>29</v>
      </c>
    </row>
    <row r="795" customFormat="false" ht="39.75" hidden="false" customHeight="true" outlineLevel="0" collapsed="false">
      <c r="A795" s="19" t="s">
        <v>29</v>
      </c>
    </row>
    <row r="796" customFormat="false" ht="39.75" hidden="false" customHeight="true" outlineLevel="0" collapsed="false">
      <c r="A796" s="19" t="s">
        <v>29</v>
      </c>
    </row>
    <row r="797" customFormat="false" ht="39.75" hidden="false" customHeight="true" outlineLevel="0" collapsed="false">
      <c r="A797" s="19" t="s">
        <v>29</v>
      </c>
    </row>
    <row r="798" customFormat="false" ht="39.75" hidden="false" customHeight="true" outlineLevel="0" collapsed="false">
      <c r="A798" s="19" t="s">
        <v>29</v>
      </c>
    </row>
    <row r="799" customFormat="false" ht="39.75" hidden="false" customHeight="true" outlineLevel="0" collapsed="false">
      <c r="A799" s="19" t="s">
        <v>29</v>
      </c>
    </row>
    <row r="800" customFormat="false" ht="39.75" hidden="false" customHeight="true" outlineLevel="0" collapsed="false">
      <c r="A800" s="19" t="s">
        <v>29</v>
      </c>
    </row>
    <row r="801" customFormat="false" ht="39.75" hidden="false" customHeight="true" outlineLevel="0" collapsed="false">
      <c r="A801" s="19" t="s">
        <v>29</v>
      </c>
    </row>
    <row r="802" customFormat="false" ht="39.75" hidden="false" customHeight="true" outlineLevel="0" collapsed="false">
      <c r="A802" s="19" t="s">
        <v>29</v>
      </c>
    </row>
    <row r="803" customFormat="false" ht="39.75" hidden="false" customHeight="true" outlineLevel="0" collapsed="false">
      <c r="A803" s="19" t="s">
        <v>29</v>
      </c>
    </row>
    <row r="804" customFormat="false" ht="39.75" hidden="false" customHeight="true" outlineLevel="0" collapsed="false">
      <c r="A804" s="19" t="s">
        <v>29</v>
      </c>
    </row>
    <row r="805" customFormat="false" ht="39.75" hidden="false" customHeight="true" outlineLevel="0" collapsed="false">
      <c r="A805" s="19" t="s">
        <v>29</v>
      </c>
    </row>
    <row r="806" customFormat="false" ht="39.75" hidden="false" customHeight="true" outlineLevel="0" collapsed="false">
      <c r="A806" s="19" t="s">
        <v>29</v>
      </c>
    </row>
    <row r="807" customFormat="false" ht="39.75" hidden="false" customHeight="true" outlineLevel="0" collapsed="false">
      <c r="A807" s="19" t="s">
        <v>29</v>
      </c>
    </row>
    <row r="808" customFormat="false" ht="39.75" hidden="false" customHeight="true" outlineLevel="0" collapsed="false">
      <c r="A808" s="19" t="s">
        <v>29</v>
      </c>
    </row>
    <row r="809" customFormat="false" ht="39.75" hidden="false" customHeight="true" outlineLevel="0" collapsed="false">
      <c r="A809" s="19" t="s">
        <v>29</v>
      </c>
    </row>
    <row r="810" customFormat="false" ht="39.75" hidden="false" customHeight="true" outlineLevel="0" collapsed="false">
      <c r="A810" s="19" t="s">
        <v>29</v>
      </c>
    </row>
    <row r="811" customFormat="false" ht="39.75" hidden="false" customHeight="true" outlineLevel="0" collapsed="false">
      <c r="A811" s="19" t="s">
        <v>29</v>
      </c>
    </row>
    <row r="812" customFormat="false" ht="39.75" hidden="false" customHeight="true" outlineLevel="0" collapsed="false">
      <c r="A812" s="19" t="s">
        <v>29</v>
      </c>
    </row>
    <row r="813" customFormat="false" ht="39.75" hidden="false" customHeight="true" outlineLevel="0" collapsed="false">
      <c r="A813" s="19" t="s">
        <v>29</v>
      </c>
    </row>
    <row r="814" customFormat="false" ht="39.75" hidden="false" customHeight="true" outlineLevel="0" collapsed="false">
      <c r="A814" s="19" t="s">
        <v>29</v>
      </c>
    </row>
    <row r="815" customFormat="false" ht="39.75" hidden="false" customHeight="true" outlineLevel="0" collapsed="false">
      <c r="A815" s="19" t="s">
        <v>29</v>
      </c>
    </row>
    <row r="816" customFormat="false" ht="39.75" hidden="false" customHeight="true" outlineLevel="0" collapsed="false">
      <c r="A816" s="19" t="s">
        <v>29</v>
      </c>
    </row>
    <row r="817" customFormat="false" ht="39.75" hidden="false" customHeight="true" outlineLevel="0" collapsed="false">
      <c r="A817" s="19" t="s">
        <v>29</v>
      </c>
    </row>
    <row r="818" customFormat="false" ht="39.75" hidden="false" customHeight="true" outlineLevel="0" collapsed="false">
      <c r="A818" s="19" t="s">
        <v>29</v>
      </c>
    </row>
    <row r="819" customFormat="false" ht="39.75" hidden="false" customHeight="true" outlineLevel="0" collapsed="false">
      <c r="A819" s="19" t="s">
        <v>29</v>
      </c>
    </row>
    <row r="820" customFormat="false" ht="39.75" hidden="false" customHeight="true" outlineLevel="0" collapsed="false">
      <c r="A820" s="19" t="s">
        <v>29</v>
      </c>
    </row>
    <row r="821" customFormat="false" ht="39.75" hidden="false" customHeight="true" outlineLevel="0" collapsed="false">
      <c r="A821" s="19" t="s">
        <v>29</v>
      </c>
    </row>
    <row r="822" customFormat="false" ht="39.75" hidden="false" customHeight="true" outlineLevel="0" collapsed="false">
      <c r="A822" s="19" t="s">
        <v>29</v>
      </c>
    </row>
    <row r="823" customFormat="false" ht="39.75" hidden="false" customHeight="true" outlineLevel="0" collapsed="false">
      <c r="A823" s="19" t="s">
        <v>29</v>
      </c>
    </row>
    <row r="824" customFormat="false" ht="39.75" hidden="false" customHeight="true" outlineLevel="0" collapsed="false">
      <c r="A824" s="19" t="s">
        <v>29</v>
      </c>
    </row>
    <row r="825" customFormat="false" ht="39.75" hidden="false" customHeight="true" outlineLevel="0" collapsed="false">
      <c r="A825" s="19" t="s">
        <v>29</v>
      </c>
    </row>
    <row r="826" customFormat="false" ht="39.75" hidden="false" customHeight="true" outlineLevel="0" collapsed="false">
      <c r="A826" s="19" t="s">
        <v>29</v>
      </c>
    </row>
    <row r="827" customFormat="false" ht="39.75" hidden="false" customHeight="true" outlineLevel="0" collapsed="false">
      <c r="A827" s="19" t="s">
        <v>29</v>
      </c>
    </row>
    <row r="828" customFormat="false" ht="39.75" hidden="false" customHeight="true" outlineLevel="0" collapsed="false">
      <c r="A828" s="19" t="s">
        <v>29</v>
      </c>
    </row>
    <row r="829" customFormat="false" ht="39.75" hidden="false" customHeight="true" outlineLevel="0" collapsed="false">
      <c r="A829" s="19" t="s">
        <v>29</v>
      </c>
    </row>
    <row r="830" customFormat="false" ht="39.75" hidden="false" customHeight="true" outlineLevel="0" collapsed="false">
      <c r="A830" s="19" t="s">
        <v>29</v>
      </c>
    </row>
    <row r="831" customFormat="false" ht="39.75" hidden="false" customHeight="true" outlineLevel="0" collapsed="false">
      <c r="A831" s="19" t="s">
        <v>29</v>
      </c>
    </row>
    <row r="832" customFormat="false" ht="39.75" hidden="false" customHeight="true" outlineLevel="0" collapsed="false">
      <c r="A832" s="19" t="s">
        <v>29</v>
      </c>
    </row>
    <row r="833" customFormat="false" ht="39.75" hidden="false" customHeight="true" outlineLevel="0" collapsed="false">
      <c r="A833" s="19" t="s">
        <v>29</v>
      </c>
    </row>
    <row r="834" customFormat="false" ht="39.75" hidden="false" customHeight="true" outlineLevel="0" collapsed="false">
      <c r="A834" s="19" t="s">
        <v>29</v>
      </c>
    </row>
    <row r="835" customFormat="false" ht="39.75" hidden="false" customHeight="true" outlineLevel="0" collapsed="false">
      <c r="A835" s="19" t="s">
        <v>29</v>
      </c>
    </row>
    <row r="836" customFormat="false" ht="39.75" hidden="false" customHeight="true" outlineLevel="0" collapsed="false">
      <c r="A836" s="19" t="s">
        <v>29</v>
      </c>
    </row>
    <row r="837" customFormat="false" ht="39.75" hidden="false" customHeight="true" outlineLevel="0" collapsed="false">
      <c r="A837" s="19" t="s">
        <v>29</v>
      </c>
    </row>
    <row r="838" customFormat="false" ht="39.75" hidden="false" customHeight="true" outlineLevel="0" collapsed="false">
      <c r="A838" s="19" t="s">
        <v>29</v>
      </c>
    </row>
    <row r="839" customFormat="false" ht="39.75" hidden="false" customHeight="true" outlineLevel="0" collapsed="false">
      <c r="A839" s="19" t="s">
        <v>29</v>
      </c>
    </row>
    <row r="840" customFormat="false" ht="39.75" hidden="false" customHeight="true" outlineLevel="0" collapsed="false">
      <c r="A840" s="19" t="s">
        <v>29</v>
      </c>
    </row>
    <row r="841" customFormat="false" ht="39.75" hidden="false" customHeight="true" outlineLevel="0" collapsed="false">
      <c r="A841" s="19" t="s">
        <v>29</v>
      </c>
    </row>
    <row r="842" customFormat="false" ht="39.75" hidden="false" customHeight="true" outlineLevel="0" collapsed="false">
      <c r="A842" s="19" t="s">
        <v>29</v>
      </c>
    </row>
    <row r="843" customFormat="false" ht="39.75" hidden="false" customHeight="true" outlineLevel="0" collapsed="false">
      <c r="A843" s="19" t="s">
        <v>29</v>
      </c>
    </row>
    <row r="844" customFormat="false" ht="39.75" hidden="false" customHeight="true" outlineLevel="0" collapsed="false">
      <c r="A844" s="19" t="s">
        <v>29</v>
      </c>
    </row>
    <row r="845" customFormat="false" ht="39.75" hidden="false" customHeight="true" outlineLevel="0" collapsed="false">
      <c r="A845" s="19" t="s">
        <v>29</v>
      </c>
    </row>
    <row r="846" customFormat="false" ht="39.75" hidden="false" customHeight="true" outlineLevel="0" collapsed="false">
      <c r="A846" s="19" t="s">
        <v>29</v>
      </c>
    </row>
    <row r="847" customFormat="false" ht="39.75" hidden="false" customHeight="true" outlineLevel="0" collapsed="false">
      <c r="A847" s="19" t="s">
        <v>29</v>
      </c>
    </row>
    <row r="848" customFormat="false" ht="39.75" hidden="false" customHeight="true" outlineLevel="0" collapsed="false">
      <c r="A848" s="19" t="s">
        <v>29</v>
      </c>
    </row>
    <row r="849" customFormat="false" ht="39.75" hidden="false" customHeight="true" outlineLevel="0" collapsed="false">
      <c r="A849" s="19" t="s">
        <v>29</v>
      </c>
    </row>
    <row r="850" customFormat="false" ht="39.75" hidden="false" customHeight="true" outlineLevel="0" collapsed="false">
      <c r="A850" s="19" t="s">
        <v>29</v>
      </c>
    </row>
    <row r="851" customFormat="false" ht="39.75" hidden="false" customHeight="true" outlineLevel="0" collapsed="false">
      <c r="A851" s="19" t="s">
        <v>29</v>
      </c>
    </row>
    <row r="852" customFormat="false" ht="39.75" hidden="false" customHeight="true" outlineLevel="0" collapsed="false">
      <c r="A852" s="19" t="s">
        <v>29</v>
      </c>
    </row>
    <row r="853" customFormat="false" ht="39.75" hidden="false" customHeight="true" outlineLevel="0" collapsed="false">
      <c r="A853" s="19" t="s">
        <v>29</v>
      </c>
    </row>
    <row r="854" customFormat="false" ht="39.75" hidden="false" customHeight="true" outlineLevel="0" collapsed="false">
      <c r="A854" s="19" t="s">
        <v>29</v>
      </c>
    </row>
    <row r="855" customFormat="false" ht="39.75" hidden="false" customHeight="true" outlineLevel="0" collapsed="false">
      <c r="A855" s="19" t="s">
        <v>29</v>
      </c>
    </row>
    <row r="856" customFormat="false" ht="39.75" hidden="false" customHeight="true" outlineLevel="0" collapsed="false">
      <c r="A856" s="19" t="s">
        <v>29</v>
      </c>
    </row>
    <row r="857" customFormat="false" ht="39.75" hidden="false" customHeight="true" outlineLevel="0" collapsed="false">
      <c r="A857" s="19" t="s">
        <v>29</v>
      </c>
    </row>
    <row r="858" customFormat="false" ht="39.75" hidden="false" customHeight="true" outlineLevel="0" collapsed="false">
      <c r="A858" s="19" t="s">
        <v>29</v>
      </c>
    </row>
    <row r="859" customFormat="false" ht="39.75" hidden="false" customHeight="true" outlineLevel="0" collapsed="false">
      <c r="A859" s="19" t="s">
        <v>29</v>
      </c>
    </row>
    <row r="860" customFormat="false" ht="39.75" hidden="false" customHeight="true" outlineLevel="0" collapsed="false">
      <c r="A860" s="19" t="s">
        <v>29</v>
      </c>
    </row>
    <row r="861" customFormat="false" ht="39.75" hidden="false" customHeight="true" outlineLevel="0" collapsed="false">
      <c r="A861" s="19" t="s">
        <v>29</v>
      </c>
    </row>
    <row r="862" customFormat="false" ht="39.75" hidden="false" customHeight="true" outlineLevel="0" collapsed="false">
      <c r="A862" s="19" t="s">
        <v>29</v>
      </c>
    </row>
    <row r="863" customFormat="false" ht="39.75" hidden="false" customHeight="true" outlineLevel="0" collapsed="false">
      <c r="A863" s="19" t="s">
        <v>29</v>
      </c>
    </row>
    <row r="864" customFormat="false" ht="39.75" hidden="false" customHeight="true" outlineLevel="0" collapsed="false">
      <c r="A864" s="19" t="s">
        <v>29</v>
      </c>
    </row>
    <row r="865" customFormat="false" ht="39.75" hidden="false" customHeight="true" outlineLevel="0" collapsed="false">
      <c r="A865" s="19" t="s">
        <v>29</v>
      </c>
    </row>
    <row r="866" customFormat="false" ht="39.75" hidden="false" customHeight="true" outlineLevel="0" collapsed="false">
      <c r="A866" s="19" t="s">
        <v>29</v>
      </c>
    </row>
    <row r="867" customFormat="false" ht="39.75" hidden="false" customHeight="true" outlineLevel="0" collapsed="false">
      <c r="A867" s="19" t="s">
        <v>29</v>
      </c>
    </row>
    <row r="868" customFormat="false" ht="39.75" hidden="false" customHeight="true" outlineLevel="0" collapsed="false">
      <c r="A868" s="19" t="s">
        <v>29</v>
      </c>
    </row>
    <row r="869" customFormat="false" ht="39.75" hidden="false" customHeight="true" outlineLevel="0" collapsed="false">
      <c r="A869" s="19" t="s">
        <v>29</v>
      </c>
    </row>
    <row r="870" customFormat="false" ht="39.75" hidden="false" customHeight="true" outlineLevel="0" collapsed="false">
      <c r="A870" s="19" t="s">
        <v>29</v>
      </c>
    </row>
    <row r="871" customFormat="false" ht="39.75" hidden="false" customHeight="true" outlineLevel="0" collapsed="false">
      <c r="A871" s="19" t="s">
        <v>29</v>
      </c>
    </row>
    <row r="872" customFormat="false" ht="39.75" hidden="false" customHeight="true" outlineLevel="0" collapsed="false">
      <c r="A872" s="19" t="s">
        <v>29</v>
      </c>
    </row>
    <row r="873" customFormat="false" ht="39.75" hidden="false" customHeight="true" outlineLevel="0" collapsed="false">
      <c r="A873" s="19" t="s">
        <v>29</v>
      </c>
    </row>
    <row r="874" customFormat="false" ht="39.75" hidden="false" customHeight="true" outlineLevel="0" collapsed="false">
      <c r="A874" s="19" t="s">
        <v>29</v>
      </c>
    </row>
    <row r="875" customFormat="false" ht="39.75" hidden="false" customHeight="true" outlineLevel="0" collapsed="false">
      <c r="A875" s="19" t="s">
        <v>29</v>
      </c>
    </row>
    <row r="876" customFormat="false" ht="39.75" hidden="false" customHeight="true" outlineLevel="0" collapsed="false">
      <c r="A876" s="19" t="s">
        <v>29</v>
      </c>
    </row>
    <row r="877" customFormat="false" ht="39.75" hidden="false" customHeight="true" outlineLevel="0" collapsed="false">
      <c r="A877" s="19" t="s">
        <v>29</v>
      </c>
    </row>
    <row r="878" customFormat="false" ht="39.75" hidden="false" customHeight="true" outlineLevel="0" collapsed="false">
      <c r="A878" s="19" t="s">
        <v>29</v>
      </c>
    </row>
    <row r="879" customFormat="false" ht="39.75" hidden="false" customHeight="true" outlineLevel="0" collapsed="false">
      <c r="A879" s="19" t="s">
        <v>29</v>
      </c>
    </row>
    <row r="880" customFormat="false" ht="39.75" hidden="false" customHeight="true" outlineLevel="0" collapsed="false">
      <c r="A880" s="19" t="s">
        <v>29</v>
      </c>
    </row>
    <row r="881" customFormat="false" ht="39.75" hidden="false" customHeight="true" outlineLevel="0" collapsed="false">
      <c r="A881" s="19" t="s">
        <v>29</v>
      </c>
    </row>
    <row r="882" customFormat="false" ht="39.75" hidden="false" customHeight="true" outlineLevel="0" collapsed="false">
      <c r="A882" s="19" t="s">
        <v>29</v>
      </c>
    </row>
    <row r="883" customFormat="false" ht="39.75" hidden="false" customHeight="true" outlineLevel="0" collapsed="false">
      <c r="A883" s="19" t="s">
        <v>29</v>
      </c>
    </row>
    <row r="884" customFormat="false" ht="39.75" hidden="false" customHeight="true" outlineLevel="0" collapsed="false">
      <c r="A884" s="19" t="s">
        <v>29</v>
      </c>
    </row>
    <row r="885" customFormat="false" ht="39.75" hidden="false" customHeight="true" outlineLevel="0" collapsed="false">
      <c r="A885" s="19" t="s">
        <v>29</v>
      </c>
    </row>
    <row r="886" customFormat="false" ht="39.75" hidden="false" customHeight="true" outlineLevel="0" collapsed="false">
      <c r="A886" s="19" t="s">
        <v>29</v>
      </c>
    </row>
    <row r="887" customFormat="false" ht="39.75" hidden="false" customHeight="true" outlineLevel="0" collapsed="false">
      <c r="A887" s="19" t="s">
        <v>29</v>
      </c>
    </row>
    <row r="888" customFormat="false" ht="39.75" hidden="false" customHeight="true" outlineLevel="0" collapsed="false">
      <c r="A888" s="19" t="s">
        <v>29</v>
      </c>
    </row>
    <row r="889" customFormat="false" ht="39.75" hidden="false" customHeight="true" outlineLevel="0" collapsed="false">
      <c r="A889" s="19" t="s">
        <v>29</v>
      </c>
    </row>
    <row r="890" customFormat="false" ht="39.75" hidden="false" customHeight="true" outlineLevel="0" collapsed="false">
      <c r="A890" s="19" t="s">
        <v>29</v>
      </c>
    </row>
    <row r="891" customFormat="false" ht="39.75" hidden="false" customHeight="true" outlineLevel="0" collapsed="false">
      <c r="A891" s="19" t="s">
        <v>29</v>
      </c>
    </row>
    <row r="892" customFormat="false" ht="39.75" hidden="false" customHeight="true" outlineLevel="0" collapsed="false">
      <c r="A892" s="19" t="s">
        <v>29</v>
      </c>
    </row>
    <row r="893" customFormat="false" ht="39.75" hidden="false" customHeight="true" outlineLevel="0" collapsed="false">
      <c r="A893" s="19" t="s">
        <v>29</v>
      </c>
    </row>
    <row r="894" customFormat="false" ht="39.75" hidden="false" customHeight="true" outlineLevel="0" collapsed="false">
      <c r="A894" s="19" t="s">
        <v>29</v>
      </c>
    </row>
    <row r="895" customFormat="false" ht="39.75" hidden="false" customHeight="true" outlineLevel="0" collapsed="false">
      <c r="A895" s="19" t="s">
        <v>29</v>
      </c>
    </row>
    <row r="896" customFormat="false" ht="39.75" hidden="false" customHeight="true" outlineLevel="0" collapsed="false">
      <c r="A896" s="19" t="s">
        <v>29</v>
      </c>
    </row>
    <row r="897" customFormat="false" ht="39.75" hidden="false" customHeight="true" outlineLevel="0" collapsed="false">
      <c r="A897" s="19" t="s">
        <v>29</v>
      </c>
    </row>
    <row r="898" customFormat="false" ht="39.75" hidden="false" customHeight="true" outlineLevel="0" collapsed="false">
      <c r="A898" s="19" t="s">
        <v>29</v>
      </c>
    </row>
    <row r="899" customFormat="false" ht="39.75" hidden="false" customHeight="true" outlineLevel="0" collapsed="false">
      <c r="A899" s="19" t="s">
        <v>29</v>
      </c>
    </row>
    <row r="900" customFormat="false" ht="39.75" hidden="false" customHeight="true" outlineLevel="0" collapsed="false">
      <c r="A900" s="19" t="s">
        <v>29</v>
      </c>
    </row>
    <row r="901" customFormat="false" ht="39.75" hidden="false" customHeight="true" outlineLevel="0" collapsed="false">
      <c r="A901" s="19" t="s">
        <v>29</v>
      </c>
    </row>
    <row r="902" customFormat="false" ht="39.75" hidden="false" customHeight="true" outlineLevel="0" collapsed="false">
      <c r="A902" s="19" t="s">
        <v>29</v>
      </c>
    </row>
    <row r="903" customFormat="false" ht="39.75" hidden="false" customHeight="true" outlineLevel="0" collapsed="false">
      <c r="A903" s="19" t="s">
        <v>29</v>
      </c>
    </row>
    <row r="904" customFormat="false" ht="39.75" hidden="false" customHeight="true" outlineLevel="0" collapsed="false">
      <c r="A904" s="19" t="s">
        <v>29</v>
      </c>
    </row>
    <row r="905" customFormat="false" ht="39.75" hidden="false" customHeight="true" outlineLevel="0" collapsed="false">
      <c r="A905" s="19" t="s">
        <v>29</v>
      </c>
    </row>
    <row r="906" customFormat="false" ht="39.75" hidden="false" customHeight="true" outlineLevel="0" collapsed="false">
      <c r="A906" s="19" t="s">
        <v>29</v>
      </c>
    </row>
    <row r="907" customFormat="false" ht="39.75" hidden="false" customHeight="true" outlineLevel="0" collapsed="false">
      <c r="A907" s="19" t="s">
        <v>29</v>
      </c>
    </row>
    <row r="908" customFormat="false" ht="39.75" hidden="false" customHeight="true" outlineLevel="0" collapsed="false">
      <c r="A908" s="19" t="s">
        <v>29</v>
      </c>
    </row>
    <row r="909" customFormat="false" ht="39.75" hidden="false" customHeight="true" outlineLevel="0" collapsed="false">
      <c r="A909" s="19" t="s">
        <v>29</v>
      </c>
    </row>
    <row r="910" customFormat="false" ht="39.75" hidden="false" customHeight="true" outlineLevel="0" collapsed="false">
      <c r="A910" s="19" t="s">
        <v>29</v>
      </c>
    </row>
    <row r="911" customFormat="false" ht="39.75" hidden="false" customHeight="true" outlineLevel="0" collapsed="false">
      <c r="A911" s="19" t="s">
        <v>29</v>
      </c>
    </row>
    <row r="912" customFormat="false" ht="39.75" hidden="false" customHeight="true" outlineLevel="0" collapsed="false">
      <c r="A912" s="19" t="s">
        <v>29</v>
      </c>
    </row>
    <row r="913" customFormat="false" ht="39.75" hidden="false" customHeight="true" outlineLevel="0" collapsed="false">
      <c r="A913" s="19" t="s">
        <v>29</v>
      </c>
    </row>
    <row r="914" customFormat="false" ht="39.75" hidden="false" customHeight="true" outlineLevel="0" collapsed="false">
      <c r="A914" s="19" t="s">
        <v>29</v>
      </c>
    </row>
    <row r="915" customFormat="false" ht="39.75" hidden="false" customHeight="true" outlineLevel="0" collapsed="false">
      <c r="A915" s="19" t="s">
        <v>29</v>
      </c>
    </row>
    <row r="916" customFormat="false" ht="39.75" hidden="false" customHeight="true" outlineLevel="0" collapsed="false">
      <c r="A916" s="19" t="s">
        <v>29</v>
      </c>
    </row>
    <row r="917" customFormat="false" ht="39.75" hidden="false" customHeight="true" outlineLevel="0" collapsed="false">
      <c r="A917" s="19" t="s">
        <v>29</v>
      </c>
    </row>
    <row r="918" customFormat="false" ht="39.75" hidden="false" customHeight="true" outlineLevel="0" collapsed="false">
      <c r="A918" s="19" t="s">
        <v>29</v>
      </c>
    </row>
    <row r="919" customFormat="false" ht="39.75" hidden="false" customHeight="true" outlineLevel="0" collapsed="false">
      <c r="A919" s="19" t="s">
        <v>29</v>
      </c>
    </row>
    <row r="920" customFormat="false" ht="39.75" hidden="false" customHeight="true" outlineLevel="0" collapsed="false">
      <c r="A920" s="19" t="s">
        <v>29</v>
      </c>
    </row>
    <row r="921" customFormat="false" ht="39.75" hidden="false" customHeight="true" outlineLevel="0" collapsed="false">
      <c r="A921" s="19" t="s">
        <v>29</v>
      </c>
    </row>
    <row r="922" customFormat="false" ht="39.75" hidden="false" customHeight="true" outlineLevel="0" collapsed="false">
      <c r="A922" s="19" t="s">
        <v>29</v>
      </c>
    </row>
    <row r="923" customFormat="false" ht="39.75" hidden="false" customHeight="true" outlineLevel="0" collapsed="false">
      <c r="A923" s="19" t="s">
        <v>29</v>
      </c>
    </row>
    <row r="924" customFormat="false" ht="39.75" hidden="false" customHeight="true" outlineLevel="0" collapsed="false">
      <c r="A924" s="19" t="s">
        <v>29</v>
      </c>
    </row>
    <row r="925" customFormat="false" ht="39.75" hidden="false" customHeight="true" outlineLevel="0" collapsed="false">
      <c r="A925" s="19" t="s">
        <v>29</v>
      </c>
    </row>
    <row r="926" customFormat="false" ht="39.75" hidden="false" customHeight="true" outlineLevel="0" collapsed="false">
      <c r="A926" s="19" t="s">
        <v>29</v>
      </c>
    </row>
    <row r="927" customFormat="false" ht="39.75" hidden="false" customHeight="true" outlineLevel="0" collapsed="false">
      <c r="A927" s="19" t="s">
        <v>29</v>
      </c>
    </row>
    <row r="928" customFormat="false" ht="39.75" hidden="false" customHeight="true" outlineLevel="0" collapsed="false">
      <c r="A928" s="19" t="s">
        <v>29</v>
      </c>
    </row>
    <row r="929" customFormat="false" ht="39.75" hidden="false" customHeight="true" outlineLevel="0" collapsed="false">
      <c r="A929" s="19" t="s">
        <v>29</v>
      </c>
    </row>
    <row r="930" customFormat="false" ht="39.75" hidden="false" customHeight="true" outlineLevel="0" collapsed="false">
      <c r="A930" s="19" t="s">
        <v>29</v>
      </c>
    </row>
    <row r="931" customFormat="false" ht="39.75" hidden="false" customHeight="true" outlineLevel="0" collapsed="false">
      <c r="A931" s="19" t="s">
        <v>29</v>
      </c>
    </row>
    <row r="932" customFormat="false" ht="39.75" hidden="false" customHeight="true" outlineLevel="0" collapsed="false">
      <c r="A932" s="19" t="s">
        <v>29</v>
      </c>
    </row>
    <row r="933" customFormat="false" ht="39.75" hidden="false" customHeight="true" outlineLevel="0" collapsed="false">
      <c r="A933" s="19" t="s">
        <v>29</v>
      </c>
    </row>
    <row r="934" customFormat="false" ht="39.75" hidden="false" customHeight="true" outlineLevel="0" collapsed="false">
      <c r="A934" s="19" t="s">
        <v>29</v>
      </c>
    </row>
    <row r="935" customFormat="false" ht="39.75" hidden="false" customHeight="true" outlineLevel="0" collapsed="false">
      <c r="A935" s="19" t="s">
        <v>29</v>
      </c>
    </row>
    <row r="936" customFormat="false" ht="39.75" hidden="false" customHeight="true" outlineLevel="0" collapsed="false">
      <c r="A936" s="19" t="s">
        <v>29</v>
      </c>
    </row>
    <row r="937" customFormat="false" ht="39.75" hidden="false" customHeight="true" outlineLevel="0" collapsed="false">
      <c r="A937" s="19" t="s">
        <v>29</v>
      </c>
    </row>
    <row r="938" customFormat="false" ht="39.75" hidden="false" customHeight="true" outlineLevel="0" collapsed="false">
      <c r="A938" s="19" t="s">
        <v>29</v>
      </c>
    </row>
    <row r="939" customFormat="false" ht="39.75" hidden="false" customHeight="true" outlineLevel="0" collapsed="false">
      <c r="A939" s="19" t="s">
        <v>29</v>
      </c>
    </row>
    <row r="940" customFormat="false" ht="39.75" hidden="false" customHeight="true" outlineLevel="0" collapsed="false">
      <c r="A940" s="19" t="s">
        <v>29</v>
      </c>
    </row>
    <row r="941" customFormat="false" ht="39.75" hidden="false" customHeight="true" outlineLevel="0" collapsed="false">
      <c r="A941" s="19" t="s">
        <v>29</v>
      </c>
    </row>
    <row r="942" customFormat="false" ht="39.75" hidden="false" customHeight="true" outlineLevel="0" collapsed="false">
      <c r="A942" s="19" t="s">
        <v>29</v>
      </c>
    </row>
    <row r="943" customFormat="false" ht="39.75" hidden="false" customHeight="true" outlineLevel="0" collapsed="false">
      <c r="A943" s="19" t="s">
        <v>29</v>
      </c>
    </row>
    <row r="944" customFormat="false" ht="39.75" hidden="false" customHeight="true" outlineLevel="0" collapsed="false">
      <c r="A944" s="19" t="s">
        <v>29</v>
      </c>
    </row>
    <row r="945" customFormat="false" ht="39.75" hidden="false" customHeight="true" outlineLevel="0" collapsed="false">
      <c r="A945" s="19" t="s">
        <v>29</v>
      </c>
    </row>
    <row r="946" customFormat="false" ht="39.75" hidden="false" customHeight="true" outlineLevel="0" collapsed="false">
      <c r="A946" s="19" t="s">
        <v>29</v>
      </c>
    </row>
    <row r="947" customFormat="false" ht="39.75" hidden="false" customHeight="true" outlineLevel="0" collapsed="false">
      <c r="A947" s="19" t="s">
        <v>29</v>
      </c>
    </row>
    <row r="948" customFormat="false" ht="39.75" hidden="false" customHeight="true" outlineLevel="0" collapsed="false">
      <c r="A948" s="19" t="s">
        <v>29</v>
      </c>
    </row>
    <row r="949" customFormat="false" ht="39.75" hidden="false" customHeight="true" outlineLevel="0" collapsed="false">
      <c r="A949" s="19" t="s">
        <v>29</v>
      </c>
    </row>
    <row r="950" customFormat="false" ht="39.75" hidden="false" customHeight="true" outlineLevel="0" collapsed="false">
      <c r="A950" s="19" t="s">
        <v>29</v>
      </c>
    </row>
    <row r="951" customFormat="false" ht="39.75" hidden="false" customHeight="true" outlineLevel="0" collapsed="false">
      <c r="A951" s="19" t="s">
        <v>29</v>
      </c>
    </row>
    <row r="952" customFormat="false" ht="39.75" hidden="false" customHeight="true" outlineLevel="0" collapsed="false">
      <c r="A952" s="19" t="s">
        <v>29</v>
      </c>
    </row>
    <row r="953" customFormat="false" ht="39.75" hidden="false" customHeight="true" outlineLevel="0" collapsed="false">
      <c r="A953" s="19" t="s">
        <v>29</v>
      </c>
    </row>
    <row r="954" customFormat="false" ht="39.75" hidden="false" customHeight="true" outlineLevel="0" collapsed="false">
      <c r="A954" s="19" t="s">
        <v>29</v>
      </c>
    </row>
    <row r="955" customFormat="false" ht="39.75" hidden="false" customHeight="true" outlineLevel="0" collapsed="false">
      <c r="A955" s="19" t="s">
        <v>29</v>
      </c>
    </row>
    <row r="956" customFormat="false" ht="39.75" hidden="false" customHeight="true" outlineLevel="0" collapsed="false">
      <c r="A956" s="19" t="s">
        <v>29</v>
      </c>
    </row>
    <row r="957" customFormat="false" ht="39.75" hidden="false" customHeight="true" outlineLevel="0" collapsed="false">
      <c r="A957" s="19" t="s">
        <v>29</v>
      </c>
    </row>
    <row r="958" customFormat="false" ht="39.75" hidden="false" customHeight="true" outlineLevel="0" collapsed="false">
      <c r="A958" s="19" t="s">
        <v>29</v>
      </c>
    </row>
    <row r="959" customFormat="false" ht="39.75" hidden="false" customHeight="true" outlineLevel="0" collapsed="false">
      <c r="A959" s="19" t="s">
        <v>29</v>
      </c>
    </row>
    <row r="960" customFormat="false" ht="39.75" hidden="false" customHeight="true" outlineLevel="0" collapsed="false">
      <c r="A960" s="19" t="s">
        <v>29</v>
      </c>
    </row>
    <row r="961" customFormat="false" ht="39.75" hidden="false" customHeight="true" outlineLevel="0" collapsed="false">
      <c r="A961" s="19" t="s">
        <v>29</v>
      </c>
    </row>
    <row r="962" customFormat="false" ht="39.75" hidden="false" customHeight="true" outlineLevel="0" collapsed="false">
      <c r="A962" s="19" t="s">
        <v>29</v>
      </c>
    </row>
    <row r="963" customFormat="false" ht="39.75" hidden="false" customHeight="true" outlineLevel="0" collapsed="false">
      <c r="A963" s="19" t="s">
        <v>29</v>
      </c>
    </row>
    <row r="964" customFormat="false" ht="39.75" hidden="false" customHeight="true" outlineLevel="0" collapsed="false">
      <c r="A964" s="19" t="s">
        <v>29</v>
      </c>
    </row>
    <row r="965" customFormat="false" ht="39.75" hidden="false" customHeight="true" outlineLevel="0" collapsed="false">
      <c r="A965" s="19" t="s">
        <v>29</v>
      </c>
    </row>
    <row r="966" customFormat="false" ht="39.75" hidden="false" customHeight="true" outlineLevel="0" collapsed="false">
      <c r="A966" s="19" t="s">
        <v>29</v>
      </c>
    </row>
    <row r="967" customFormat="false" ht="39.75" hidden="false" customHeight="true" outlineLevel="0" collapsed="false">
      <c r="A967" s="19" t="s">
        <v>29</v>
      </c>
    </row>
    <row r="968" customFormat="false" ht="39.75" hidden="false" customHeight="true" outlineLevel="0" collapsed="false">
      <c r="A968" s="19" t="s">
        <v>29</v>
      </c>
    </row>
    <row r="969" customFormat="false" ht="39.75" hidden="false" customHeight="true" outlineLevel="0" collapsed="false">
      <c r="A969" s="19" t="s">
        <v>29</v>
      </c>
    </row>
    <row r="970" customFormat="false" ht="39.75" hidden="false" customHeight="true" outlineLevel="0" collapsed="false">
      <c r="A970" s="19" t="s">
        <v>29</v>
      </c>
    </row>
    <row r="971" customFormat="false" ht="39.75" hidden="false" customHeight="true" outlineLevel="0" collapsed="false">
      <c r="A971" s="19" t="s">
        <v>29</v>
      </c>
    </row>
    <row r="972" customFormat="false" ht="39.75" hidden="false" customHeight="true" outlineLevel="0" collapsed="false">
      <c r="A972" s="19" t="s">
        <v>29</v>
      </c>
    </row>
    <row r="973" customFormat="false" ht="39.75" hidden="false" customHeight="true" outlineLevel="0" collapsed="false">
      <c r="A973" s="19" t="s">
        <v>29</v>
      </c>
    </row>
    <row r="974" customFormat="false" ht="39.75" hidden="false" customHeight="true" outlineLevel="0" collapsed="false">
      <c r="A974" s="19" t="s">
        <v>29</v>
      </c>
    </row>
    <row r="975" customFormat="false" ht="39.75" hidden="false" customHeight="true" outlineLevel="0" collapsed="false">
      <c r="A975" s="19" t="s">
        <v>29</v>
      </c>
    </row>
    <row r="976" customFormat="false" ht="39.75" hidden="false" customHeight="true" outlineLevel="0" collapsed="false">
      <c r="A976" s="19" t="s">
        <v>29</v>
      </c>
    </row>
    <row r="977" customFormat="false" ht="39.75" hidden="false" customHeight="true" outlineLevel="0" collapsed="false">
      <c r="A977" s="19" t="s">
        <v>29</v>
      </c>
    </row>
    <row r="978" customFormat="false" ht="39.75" hidden="false" customHeight="true" outlineLevel="0" collapsed="false">
      <c r="A978" s="19" t="s">
        <v>29</v>
      </c>
    </row>
    <row r="979" customFormat="false" ht="39.75" hidden="false" customHeight="true" outlineLevel="0" collapsed="false">
      <c r="A979" s="19" t="s">
        <v>29</v>
      </c>
    </row>
    <row r="980" customFormat="false" ht="39.75" hidden="false" customHeight="true" outlineLevel="0" collapsed="false">
      <c r="A980" s="19" t="s">
        <v>29</v>
      </c>
    </row>
    <row r="981" customFormat="false" ht="39.75" hidden="false" customHeight="true" outlineLevel="0" collapsed="false">
      <c r="A981" s="19" t="s">
        <v>29</v>
      </c>
    </row>
    <row r="982" customFormat="false" ht="39.75" hidden="false" customHeight="true" outlineLevel="0" collapsed="false">
      <c r="A982" s="19" t="s">
        <v>29</v>
      </c>
    </row>
    <row r="983" customFormat="false" ht="39.75" hidden="false" customHeight="true" outlineLevel="0" collapsed="false">
      <c r="A983" s="19" t="s">
        <v>29</v>
      </c>
    </row>
    <row r="984" customFormat="false" ht="39.75" hidden="false" customHeight="true" outlineLevel="0" collapsed="false">
      <c r="A984" s="19" t="s">
        <v>29</v>
      </c>
    </row>
    <row r="985" customFormat="false" ht="39.75" hidden="false" customHeight="true" outlineLevel="0" collapsed="false">
      <c r="A985" s="19" t="s">
        <v>29</v>
      </c>
    </row>
    <row r="986" customFormat="false" ht="39.75" hidden="false" customHeight="true" outlineLevel="0" collapsed="false">
      <c r="A986" s="19" t="s">
        <v>29</v>
      </c>
    </row>
    <row r="987" customFormat="false" ht="39.75" hidden="false" customHeight="true" outlineLevel="0" collapsed="false">
      <c r="A987" s="19" t="s">
        <v>29</v>
      </c>
    </row>
    <row r="988" customFormat="false" ht="39.75" hidden="false" customHeight="true" outlineLevel="0" collapsed="false">
      <c r="A988" s="19" t="s">
        <v>29</v>
      </c>
    </row>
    <row r="989" customFormat="false" ht="39.75" hidden="false" customHeight="true" outlineLevel="0" collapsed="false">
      <c r="A989" s="19" t="s">
        <v>29</v>
      </c>
    </row>
    <row r="990" customFormat="false" ht="39.75" hidden="false" customHeight="true" outlineLevel="0" collapsed="false">
      <c r="A990" s="19" t="s">
        <v>29</v>
      </c>
    </row>
    <row r="991" customFormat="false" ht="39.75" hidden="false" customHeight="true" outlineLevel="0" collapsed="false">
      <c r="A991" s="19" t="s">
        <v>29</v>
      </c>
    </row>
    <row r="992" customFormat="false" ht="39.75" hidden="false" customHeight="true" outlineLevel="0" collapsed="false">
      <c r="A992" s="19" t="s">
        <v>29</v>
      </c>
    </row>
    <row r="993" customFormat="false" ht="39.75" hidden="false" customHeight="true" outlineLevel="0" collapsed="false">
      <c r="A993" s="19" t="s">
        <v>29</v>
      </c>
    </row>
    <row r="994" customFormat="false" ht="39.75" hidden="false" customHeight="true" outlineLevel="0" collapsed="false">
      <c r="A994" s="19" t="s">
        <v>29</v>
      </c>
    </row>
    <row r="995" customFormat="false" ht="39.75" hidden="false" customHeight="true" outlineLevel="0" collapsed="false">
      <c r="A995" s="19" t="s">
        <v>29</v>
      </c>
    </row>
    <row r="996" customFormat="false" ht="39.75" hidden="false" customHeight="true" outlineLevel="0" collapsed="false">
      <c r="A996" s="19" t="s">
        <v>29</v>
      </c>
    </row>
    <row r="997" customFormat="false" ht="39.75" hidden="false" customHeight="true" outlineLevel="0" collapsed="false">
      <c r="A997" s="19" t="s">
        <v>29</v>
      </c>
    </row>
    <row r="998" customFormat="false" ht="39.75" hidden="false" customHeight="true" outlineLevel="0" collapsed="false">
      <c r="A998" s="19" t="s">
        <v>29</v>
      </c>
    </row>
    <row r="999" customFormat="false" ht="39.75" hidden="false" customHeight="true" outlineLevel="0" collapsed="false">
      <c r="A999" s="19" t="s">
        <v>29</v>
      </c>
    </row>
    <row r="1000" customFormat="false" ht="39.75" hidden="false" customHeight="true" outlineLevel="0" collapsed="false">
      <c r="A1000" s="19" t="s">
        <v>29</v>
      </c>
    </row>
    <row r="1001" customFormat="false" ht="39.75" hidden="false" customHeight="true" outlineLevel="0" collapsed="false">
      <c r="A1001" s="19" t="s">
        <v>29</v>
      </c>
    </row>
    <row r="1002" customFormat="false" ht="39.75" hidden="false" customHeight="true" outlineLevel="0" collapsed="false">
      <c r="A1002" s="19" t="s">
        <v>29</v>
      </c>
    </row>
    <row r="1003" customFormat="false" ht="39.75" hidden="false" customHeight="true" outlineLevel="0" collapsed="false">
      <c r="A1003" s="19" t="s">
        <v>29</v>
      </c>
    </row>
    <row r="1004" customFormat="false" ht="39.75" hidden="false" customHeight="true" outlineLevel="0" collapsed="false">
      <c r="A1004" s="19" t="s">
        <v>29</v>
      </c>
    </row>
    <row r="1005" customFormat="false" ht="39.75" hidden="false" customHeight="true" outlineLevel="0" collapsed="false">
      <c r="A1005" s="19" t="s">
        <v>29</v>
      </c>
    </row>
    <row r="1006" customFormat="false" ht="39.75" hidden="false" customHeight="true" outlineLevel="0" collapsed="false">
      <c r="A1006" s="19" t="s">
        <v>29</v>
      </c>
    </row>
    <row r="1007" customFormat="false" ht="39.75" hidden="false" customHeight="true" outlineLevel="0" collapsed="false">
      <c r="A1007" s="19" t="s">
        <v>29</v>
      </c>
    </row>
    <row r="1008" customFormat="false" ht="39.75" hidden="false" customHeight="true" outlineLevel="0" collapsed="false">
      <c r="A1008" s="19" t="s">
        <v>29</v>
      </c>
    </row>
    <row r="1009" customFormat="false" ht="39.75" hidden="false" customHeight="true" outlineLevel="0" collapsed="false">
      <c r="A1009" s="19" t="s">
        <v>29</v>
      </c>
    </row>
    <row r="1010" customFormat="false" ht="39.75" hidden="false" customHeight="true" outlineLevel="0" collapsed="false">
      <c r="A1010" s="19" t="s">
        <v>29</v>
      </c>
    </row>
    <row r="1011" customFormat="false" ht="39.75" hidden="false" customHeight="true" outlineLevel="0" collapsed="false">
      <c r="A1011" s="19" t="s">
        <v>29</v>
      </c>
    </row>
    <row r="1012" customFormat="false" ht="39.75" hidden="false" customHeight="true" outlineLevel="0" collapsed="false">
      <c r="A1012" s="19" t="s">
        <v>29</v>
      </c>
    </row>
    <row r="1013" customFormat="false" ht="39.75" hidden="false" customHeight="true" outlineLevel="0" collapsed="false">
      <c r="A1013" s="19" t="s">
        <v>29</v>
      </c>
    </row>
    <row r="1014" customFormat="false" ht="39.75" hidden="false" customHeight="true" outlineLevel="0" collapsed="false">
      <c r="A1014" s="19" t="s">
        <v>29</v>
      </c>
    </row>
    <row r="1015" customFormat="false" ht="39.75" hidden="false" customHeight="true" outlineLevel="0" collapsed="false">
      <c r="A1015" s="19" t="s">
        <v>29</v>
      </c>
    </row>
    <row r="1016" customFormat="false" ht="39.75" hidden="false" customHeight="true" outlineLevel="0" collapsed="false">
      <c r="A1016" s="19" t="s">
        <v>29</v>
      </c>
    </row>
    <row r="1017" customFormat="false" ht="39.75" hidden="false" customHeight="true" outlineLevel="0" collapsed="false">
      <c r="A1017" s="19" t="s">
        <v>29</v>
      </c>
    </row>
    <row r="1018" customFormat="false" ht="39.75" hidden="false" customHeight="true" outlineLevel="0" collapsed="false">
      <c r="A1018" s="19" t="s">
        <v>29</v>
      </c>
    </row>
    <row r="1019" customFormat="false" ht="39.75" hidden="false" customHeight="true" outlineLevel="0" collapsed="false">
      <c r="A1019" s="19" t="s">
        <v>29</v>
      </c>
    </row>
    <row r="1020" customFormat="false" ht="39.75" hidden="false" customHeight="true" outlineLevel="0" collapsed="false">
      <c r="A1020" s="19" t="s">
        <v>29</v>
      </c>
    </row>
    <row r="1021" customFormat="false" ht="39.75" hidden="false" customHeight="true" outlineLevel="0" collapsed="false">
      <c r="A1021" s="19" t="s">
        <v>29</v>
      </c>
    </row>
    <row r="1022" customFormat="false" ht="39.75" hidden="false" customHeight="true" outlineLevel="0" collapsed="false">
      <c r="A1022" s="19" t="s">
        <v>29</v>
      </c>
    </row>
    <row r="1023" customFormat="false" ht="39.75" hidden="false" customHeight="true" outlineLevel="0" collapsed="false">
      <c r="A1023" s="19" t="s">
        <v>29</v>
      </c>
    </row>
    <row r="1024" customFormat="false" ht="39.75" hidden="false" customHeight="true" outlineLevel="0" collapsed="false">
      <c r="A1024" s="19" t="s">
        <v>29</v>
      </c>
    </row>
    <row r="1025" customFormat="false" ht="39.75" hidden="false" customHeight="true" outlineLevel="0" collapsed="false">
      <c r="A1025" s="19" t="s">
        <v>29</v>
      </c>
    </row>
    <row r="1026" customFormat="false" ht="39.75" hidden="false" customHeight="true" outlineLevel="0" collapsed="false">
      <c r="A1026" s="19" t="s">
        <v>29</v>
      </c>
    </row>
    <row r="1027" customFormat="false" ht="39.75" hidden="false" customHeight="true" outlineLevel="0" collapsed="false">
      <c r="A1027" s="19" t="s">
        <v>29</v>
      </c>
    </row>
    <row r="1028" customFormat="false" ht="39.75" hidden="false" customHeight="true" outlineLevel="0" collapsed="false">
      <c r="A1028" s="19" t="s">
        <v>29</v>
      </c>
    </row>
    <row r="1029" customFormat="false" ht="39.75" hidden="false" customHeight="true" outlineLevel="0" collapsed="false">
      <c r="A1029" s="19" t="s">
        <v>29</v>
      </c>
    </row>
    <row r="1030" customFormat="false" ht="39.75" hidden="false" customHeight="true" outlineLevel="0" collapsed="false">
      <c r="A1030" s="19" t="s">
        <v>29</v>
      </c>
    </row>
    <row r="1031" customFormat="false" ht="39.75" hidden="false" customHeight="true" outlineLevel="0" collapsed="false">
      <c r="A1031" s="19" t="s">
        <v>29</v>
      </c>
    </row>
    <row r="1032" customFormat="false" ht="39.75" hidden="false" customHeight="true" outlineLevel="0" collapsed="false">
      <c r="A1032" s="19" t="s">
        <v>29</v>
      </c>
    </row>
    <row r="1033" customFormat="false" ht="39.75" hidden="false" customHeight="true" outlineLevel="0" collapsed="false">
      <c r="A1033" s="19" t="s">
        <v>29</v>
      </c>
    </row>
    <row r="1034" customFormat="false" ht="39.75" hidden="false" customHeight="true" outlineLevel="0" collapsed="false">
      <c r="A1034" s="19" t="s">
        <v>29</v>
      </c>
    </row>
    <row r="1035" customFormat="false" ht="39.75" hidden="false" customHeight="true" outlineLevel="0" collapsed="false">
      <c r="A1035" s="19" t="s">
        <v>29</v>
      </c>
    </row>
    <row r="1036" customFormat="false" ht="39.75" hidden="false" customHeight="true" outlineLevel="0" collapsed="false">
      <c r="A1036" s="19" t="s">
        <v>29</v>
      </c>
    </row>
    <row r="1037" customFormat="false" ht="39.75" hidden="false" customHeight="true" outlineLevel="0" collapsed="false">
      <c r="A1037" s="19" t="s">
        <v>29</v>
      </c>
    </row>
    <row r="1038" customFormat="false" ht="39.75" hidden="false" customHeight="true" outlineLevel="0" collapsed="false">
      <c r="A1038" s="19" t="s">
        <v>29</v>
      </c>
    </row>
    <row r="1039" customFormat="false" ht="39.75" hidden="false" customHeight="true" outlineLevel="0" collapsed="false">
      <c r="A1039" s="19" t="s">
        <v>29</v>
      </c>
    </row>
    <row r="1040" customFormat="false" ht="39.75" hidden="false" customHeight="true" outlineLevel="0" collapsed="false">
      <c r="A1040" s="19" t="s">
        <v>29</v>
      </c>
    </row>
    <row r="1041" customFormat="false" ht="39.75" hidden="false" customHeight="true" outlineLevel="0" collapsed="false">
      <c r="A1041" s="19" t="s">
        <v>29</v>
      </c>
    </row>
    <row r="1042" customFormat="false" ht="39.75" hidden="false" customHeight="true" outlineLevel="0" collapsed="false">
      <c r="A1042" s="19" t="s">
        <v>29</v>
      </c>
    </row>
    <row r="1043" customFormat="false" ht="39.75" hidden="false" customHeight="true" outlineLevel="0" collapsed="false">
      <c r="A1043" s="19" t="s">
        <v>29</v>
      </c>
    </row>
    <row r="1044" customFormat="false" ht="39.75" hidden="false" customHeight="true" outlineLevel="0" collapsed="false">
      <c r="A1044" s="19" t="s">
        <v>29</v>
      </c>
    </row>
    <row r="1045" customFormat="false" ht="39.75" hidden="false" customHeight="true" outlineLevel="0" collapsed="false">
      <c r="A1045" s="19" t="s">
        <v>29</v>
      </c>
    </row>
    <row r="1046" customFormat="false" ht="39.75" hidden="false" customHeight="true" outlineLevel="0" collapsed="false">
      <c r="A1046" s="19" t="s">
        <v>29</v>
      </c>
    </row>
    <row r="1047" customFormat="false" ht="39.75" hidden="false" customHeight="true" outlineLevel="0" collapsed="false">
      <c r="A1047" s="19" t="s">
        <v>29</v>
      </c>
    </row>
    <row r="1048" customFormat="false" ht="39.75" hidden="false" customHeight="true" outlineLevel="0" collapsed="false">
      <c r="A1048" s="19" t="s">
        <v>29</v>
      </c>
    </row>
    <row r="1049" customFormat="false" ht="39.75" hidden="false" customHeight="true" outlineLevel="0" collapsed="false">
      <c r="A1049" s="19" t="s">
        <v>29</v>
      </c>
    </row>
    <row r="1050" customFormat="false" ht="39.75" hidden="false" customHeight="true" outlineLevel="0" collapsed="false">
      <c r="A1050" s="19" t="s">
        <v>29</v>
      </c>
    </row>
    <row r="1051" customFormat="false" ht="39.75" hidden="false" customHeight="true" outlineLevel="0" collapsed="false">
      <c r="A1051" s="19" t="s">
        <v>29</v>
      </c>
    </row>
    <row r="1052" customFormat="false" ht="39.75" hidden="false" customHeight="true" outlineLevel="0" collapsed="false">
      <c r="A1052" s="19" t="s">
        <v>29</v>
      </c>
    </row>
    <row r="1053" customFormat="false" ht="39.75" hidden="false" customHeight="true" outlineLevel="0" collapsed="false">
      <c r="A1053" s="19" t="s">
        <v>29</v>
      </c>
    </row>
    <row r="1054" customFormat="false" ht="39.75" hidden="false" customHeight="true" outlineLevel="0" collapsed="false">
      <c r="A1054" s="19" t="s">
        <v>29</v>
      </c>
    </row>
    <row r="1055" customFormat="false" ht="39.75" hidden="false" customHeight="true" outlineLevel="0" collapsed="false">
      <c r="A1055" s="19" t="s">
        <v>29</v>
      </c>
    </row>
    <row r="1056" customFormat="false" ht="39.75" hidden="false" customHeight="true" outlineLevel="0" collapsed="false">
      <c r="A1056" s="19" t="s">
        <v>29</v>
      </c>
    </row>
    <row r="1057" customFormat="false" ht="39.75" hidden="false" customHeight="true" outlineLevel="0" collapsed="false">
      <c r="A1057" s="19" t="s">
        <v>29</v>
      </c>
    </row>
    <row r="1058" customFormat="false" ht="39.75" hidden="false" customHeight="true" outlineLevel="0" collapsed="false">
      <c r="A1058" s="19" t="s">
        <v>29</v>
      </c>
    </row>
    <row r="1059" customFormat="false" ht="39.75" hidden="false" customHeight="true" outlineLevel="0" collapsed="false">
      <c r="A1059" s="19" t="s">
        <v>29</v>
      </c>
    </row>
    <row r="1060" customFormat="false" ht="39.75" hidden="false" customHeight="true" outlineLevel="0" collapsed="false">
      <c r="A1060" s="19" t="s">
        <v>29</v>
      </c>
    </row>
    <row r="1061" customFormat="false" ht="39.75" hidden="false" customHeight="true" outlineLevel="0" collapsed="false">
      <c r="A1061" s="19" t="s">
        <v>29</v>
      </c>
    </row>
    <row r="1062" customFormat="false" ht="39.75" hidden="false" customHeight="true" outlineLevel="0" collapsed="false">
      <c r="A1062" s="19" t="s">
        <v>29</v>
      </c>
    </row>
    <row r="1063" customFormat="false" ht="39.75" hidden="false" customHeight="true" outlineLevel="0" collapsed="false">
      <c r="A1063" s="19" t="s">
        <v>29</v>
      </c>
    </row>
    <row r="1064" customFormat="false" ht="39.75" hidden="false" customHeight="true" outlineLevel="0" collapsed="false">
      <c r="A1064" s="19" t="s">
        <v>29</v>
      </c>
    </row>
    <row r="1065" customFormat="false" ht="39.75" hidden="false" customHeight="true" outlineLevel="0" collapsed="false">
      <c r="A1065" s="19" t="s">
        <v>29</v>
      </c>
    </row>
    <row r="1066" customFormat="false" ht="39.75" hidden="false" customHeight="true" outlineLevel="0" collapsed="false">
      <c r="A1066" s="19" t="s">
        <v>29</v>
      </c>
    </row>
    <row r="1067" customFormat="false" ht="39.75" hidden="false" customHeight="true" outlineLevel="0" collapsed="false">
      <c r="A1067" s="19" t="s">
        <v>29</v>
      </c>
    </row>
    <row r="1068" customFormat="false" ht="39.75" hidden="false" customHeight="true" outlineLevel="0" collapsed="false">
      <c r="A1068" s="19" t="s">
        <v>29</v>
      </c>
    </row>
    <row r="1069" customFormat="false" ht="39.75" hidden="false" customHeight="true" outlineLevel="0" collapsed="false">
      <c r="A1069" s="19" t="s">
        <v>29</v>
      </c>
    </row>
    <row r="1070" customFormat="false" ht="39.75" hidden="false" customHeight="true" outlineLevel="0" collapsed="false">
      <c r="A1070" s="19" t="s">
        <v>29</v>
      </c>
    </row>
    <row r="1071" customFormat="false" ht="39.75" hidden="false" customHeight="true" outlineLevel="0" collapsed="false">
      <c r="A1071" s="19" t="s">
        <v>29</v>
      </c>
    </row>
    <row r="1072" customFormat="false" ht="39.75" hidden="false" customHeight="true" outlineLevel="0" collapsed="false">
      <c r="A1072" s="19" t="s">
        <v>29</v>
      </c>
    </row>
    <row r="1073" customFormat="false" ht="39.75" hidden="false" customHeight="true" outlineLevel="0" collapsed="false">
      <c r="A1073" s="19" t="s">
        <v>29</v>
      </c>
    </row>
    <row r="1074" customFormat="false" ht="39.75" hidden="false" customHeight="true" outlineLevel="0" collapsed="false">
      <c r="A1074" s="19" t="s">
        <v>29</v>
      </c>
    </row>
    <row r="1075" customFormat="false" ht="39.75" hidden="false" customHeight="true" outlineLevel="0" collapsed="false">
      <c r="A1075" s="19" t="s">
        <v>29</v>
      </c>
    </row>
    <row r="1076" customFormat="false" ht="39.75" hidden="false" customHeight="true" outlineLevel="0" collapsed="false">
      <c r="A1076" s="19" t="s">
        <v>29</v>
      </c>
    </row>
    <row r="1077" customFormat="false" ht="39.75" hidden="false" customHeight="true" outlineLevel="0" collapsed="false">
      <c r="A1077" s="19" t="s">
        <v>29</v>
      </c>
    </row>
    <row r="1078" customFormat="false" ht="39.75" hidden="false" customHeight="true" outlineLevel="0" collapsed="false">
      <c r="A1078" s="19" t="s">
        <v>29</v>
      </c>
    </row>
    <row r="1079" customFormat="false" ht="39.75" hidden="false" customHeight="true" outlineLevel="0" collapsed="false">
      <c r="A1079" s="19" t="s">
        <v>29</v>
      </c>
    </row>
    <row r="1080" customFormat="false" ht="39.75" hidden="false" customHeight="true" outlineLevel="0" collapsed="false">
      <c r="A1080" s="19" t="s">
        <v>29</v>
      </c>
    </row>
    <row r="1081" customFormat="false" ht="39.75" hidden="false" customHeight="true" outlineLevel="0" collapsed="false">
      <c r="A1081" s="19" t="s">
        <v>29</v>
      </c>
    </row>
    <row r="1082" customFormat="false" ht="39.75" hidden="false" customHeight="true" outlineLevel="0" collapsed="false">
      <c r="A1082" s="19" t="s">
        <v>29</v>
      </c>
    </row>
    <row r="1083" customFormat="false" ht="39.75" hidden="false" customHeight="true" outlineLevel="0" collapsed="false">
      <c r="A1083" s="19" t="s">
        <v>29</v>
      </c>
    </row>
    <row r="1084" customFormat="false" ht="39.75" hidden="false" customHeight="true" outlineLevel="0" collapsed="false">
      <c r="A1084" s="19" t="s">
        <v>29</v>
      </c>
    </row>
    <row r="1085" customFormat="false" ht="39.75" hidden="false" customHeight="true" outlineLevel="0" collapsed="false">
      <c r="A1085" s="19" t="s">
        <v>29</v>
      </c>
    </row>
    <row r="1086" customFormat="false" ht="39.75" hidden="false" customHeight="true" outlineLevel="0" collapsed="false">
      <c r="A1086" s="19" t="s">
        <v>29</v>
      </c>
    </row>
    <row r="1087" customFormat="false" ht="39.75" hidden="false" customHeight="true" outlineLevel="0" collapsed="false">
      <c r="A1087" s="19" t="s">
        <v>29</v>
      </c>
    </row>
    <row r="1088" customFormat="false" ht="39.75" hidden="false" customHeight="true" outlineLevel="0" collapsed="false">
      <c r="A1088" s="19" t="s">
        <v>29</v>
      </c>
    </row>
    <row r="1089" customFormat="false" ht="39.75" hidden="false" customHeight="true" outlineLevel="0" collapsed="false">
      <c r="A1089" s="19" t="s">
        <v>29</v>
      </c>
    </row>
    <row r="1090" customFormat="false" ht="39.75" hidden="false" customHeight="true" outlineLevel="0" collapsed="false">
      <c r="A1090" s="19" t="s">
        <v>29</v>
      </c>
    </row>
    <row r="1091" customFormat="false" ht="39.75" hidden="false" customHeight="true" outlineLevel="0" collapsed="false">
      <c r="A1091" s="19" t="s">
        <v>29</v>
      </c>
    </row>
    <row r="1092" customFormat="false" ht="39.75" hidden="false" customHeight="true" outlineLevel="0" collapsed="false">
      <c r="A1092" s="19" t="s">
        <v>29</v>
      </c>
    </row>
    <row r="1093" customFormat="false" ht="39.75" hidden="false" customHeight="true" outlineLevel="0" collapsed="false">
      <c r="A1093" s="19" t="s">
        <v>29</v>
      </c>
    </row>
    <row r="1094" customFormat="false" ht="39.75" hidden="false" customHeight="true" outlineLevel="0" collapsed="false">
      <c r="A1094" s="19" t="s">
        <v>29</v>
      </c>
    </row>
    <row r="1095" customFormat="false" ht="39.75" hidden="false" customHeight="true" outlineLevel="0" collapsed="false">
      <c r="A1095" s="19" t="s">
        <v>29</v>
      </c>
    </row>
    <row r="1096" customFormat="false" ht="39.75" hidden="false" customHeight="true" outlineLevel="0" collapsed="false">
      <c r="A1096" s="19" t="s">
        <v>29</v>
      </c>
    </row>
    <row r="1097" customFormat="false" ht="39.75" hidden="false" customHeight="true" outlineLevel="0" collapsed="false">
      <c r="A1097" s="19" t="s">
        <v>29</v>
      </c>
    </row>
    <row r="1098" customFormat="false" ht="39.75" hidden="false" customHeight="true" outlineLevel="0" collapsed="false">
      <c r="A1098" s="19" t="s">
        <v>29</v>
      </c>
    </row>
    <row r="1099" customFormat="false" ht="39.75" hidden="false" customHeight="true" outlineLevel="0" collapsed="false">
      <c r="A1099" s="19" t="s">
        <v>29</v>
      </c>
    </row>
    <row r="1100" customFormat="false" ht="39.75" hidden="false" customHeight="true" outlineLevel="0" collapsed="false">
      <c r="A1100" s="19" t="s">
        <v>29</v>
      </c>
    </row>
    <row r="1101" customFormat="false" ht="39.75" hidden="false" customHeight="true" outlineLevel="0" collapsed="false">
      <c r="A1101" s="19" t="s">
        <v>29</v>
      </c>
    </row>
    <row r="1102" customFormat="false" ht="39.75" hidden="false" customHeight="true" outlineLevel="0" collapsed="false">
      <c r="A1102" s="19" t="s">
        <v>29</v>
      </c>
    </row>
    <row r="1103" customFormat="false" ht="39.75" hidden="false" customHeight="true" outlineLevel="0" collapsed="false">
      <c r="A1103" s="19" t="s">
        <v>29</v>
      </c>
    </row>
    <row r="1104" customFormat="false" ht="39.75" hidden="false" customHeight="true" outlineLevel="0" collapsed="false">
      <c r="A1104" s="19" t="s">
        <v>29</v>
      </c>
    </row>
    <row r="1105" customFormat="false" ht="39.75" hidden="false" customHeight="true" outlineLevel="0" collapsed="false">
      <c r="A1105" s="19" t="s">
        <v>29</v>
      </c>
    </row>
    <row r="1106" customFormat="false" ht="39.75" hidden="false" customHeight="true" outlineLevel="0" collapsed="false">
      <c r="A1106" s="19" t="s">
        <v>29</v>
      </c>
    </row>
    <row r="1107" customFormat="false" ht="39.75" hidden="false" customHeight="true" outlineLevel="0" collapsed="false">
      <c r="A1107" s="19" t="s">
        <v>29</v>
      </c>
    </row>
    <row r="1108" customFormat="false" ht="39.75" hidden="false" customHeight="true" outlineLevel="0" collapsed="false">
      <c r="A1108" s="19" t="s">
        <v>29</v>
      </c>
    </row>
    <row r="1109" customFormat="false" ht="39.75" hidden="false" customHeight="true" outlineLevel="0" collapsed="false">
      <c r="A1109" s="19" t="s">
        <v>29</v>
      </c>
    </row>
    <row r="1110" customFormat="false" ht="39.75" hidden="false" customHeight="true" outlineLevel="0" collapsed="false">
      <c r="A1110" s="19" t="s">
        <v>29</v>
      </c>
    </row>
    <row r="1111" customFormat="false" ht="39.75" hidden="false" customHeight="true" outlineLevel="0" collapsed="false">
      <c r="A1111" s="19" t="s">
        <v>29</v>
      </c>
    </row>
    <row r="1112" customFormat="false" ht="39.75" hidden="false" customHeight="true" outlineLevel="0" collapsed="false">
      <c r="A1112" s="19" t="s">
        <v>29</v>
      </c>
    </row>
    <row r="1113" customFormat="false" ht="39.75" hidden="false" customHeight="true" outlineLevel="0" collapsed="false">
      <c r="A1113" s="19" t="s">
        <v>29</v>
      </c>
    </row>
    <row r="1114" customFormat="false" ht="39.75" hidden="false" customHeight="true" outlineLevel="0" collapsed="false">
      <c r="A1114" s="19" t="s">
        <v>29</v>
      </c>
    </row>
    <row r="1115" customFormat="false" ht="39.75" hidden="false" customHeight="true" outlineLevel="0" collapsed="false">
      <c r="A1115" s="19" t="s">
        <v>29</v>
      </c>
    </row>
    <row r="1116" customFormat="false" ht="39.75" hidden="false" customHeight="true" outlineLevel="0" collapsed="false">
      <c r="A1116" s="19" t="s">
        <v>29</v>
      </c>
    </row>
    <row r="1117" customFormat="false" ht="39.75" hidden="false" customHeight="true" outlineLevel="0" collapsed="false">
      <c r="A1117" s="19" t="s">
        <v>29</v>
      </c>
    </row>
    <row r="1118" customFormat="false" ht="39.75" hidden="false" customHeight="true" outlineLevel="0" collapsed="false">
      <c r="A1118" s="19" t="s">
        <v>29</v>
      </c>
    </row>
    <row r="1119" customFormat="false" ht="39.75" hidden="false" customHeight="true" outlineLevel="0" collapsed="false">
      <c r="A1119" s="19" t="s">
        <v>29</v>
      </c>
    </row>
    <row r="1120" customFormat="false" ht="39.75" hidden="false" customHeight="true" outlineLevel="0" collapsed="false">
      <c r="A1120" s="19" t="s">
        <v>29</v>
      </c>
    </row>
    <row r="1121" customFormat="false" ht="39.75" hidden="false" customHeight="true" outlineLevel="0" collapsed="false">
      <c r="A1121" s="19" t="s">
        <v>29</v>
      </c>
    </row>
    <row r="1122" customFormat="false" ht="39.75" hidden="false" customHeight="true" outlineLevel="0" collapsed="false">
      <c r="A1122" s="19" t="s">
        <v>29</v>
      </c>
    </row>
    <row r="1123" customFormat="false" ht="39.75" hidden="false" customHeight="true" outlineLevel="0" collapsed="false">
      <c r="A1123" s="19" t="s">
        <v>29</v>
      </c>
    </row>
    <row r="1124" customFormat="false" ht="39.75" hidden="false" customHeight="true" outlineLevel="0" collapsed="false">
      <c r="A1124" s="19" t="s">
        <v>29</v>
      </c>
    </row>
    <row r="1125" customFormat="false" ht="39.75" hidden="false" customHeight="true" outlineLevel="0" collapsed="false">
      <c r="A1125" s="19" t="s">
        <v>29</v>
      </c>
    </row>
    <row r="1126" customFormat="false" ht="39.75" hidden="false" customHeight="true" outlineLevel="0" collapsed="false">
      <c r="A1126" s="19" t="s">
        <v>29</v>
      </c>
    </row>
    <row r="1127" customFormat="false" ht="39.75" hidden="false" customHeight="true" outlineLevel="0" collapsed="false">
      <c r="A1127" s="19" t="s">
        <v>29</v>
      </c>
    </row>
    <row r="1128" customFormat="false" ht="39.75" hidden="false" customHeight="true" outlineLevel="0" collapsed="false">
      <c r="A1128" s="19" t="s">
        <v>29</v>
      </c>
    </row>
    <row r="1129" customFormat="false" ht="39.75" hidden="false" customHeight="true" outlineLevel="0" collapsed="false">
      <c r="A1129" s="19" t="s">
        <v>29</v>
      </c>
    </row>
    <row r="1130" customFormat="false" ht="39.75" hidden="false" customHeight="true" outlineLevel="0" collapsed="false">
      <c r="A1130" s="19" t="s">
        <v>29</v>
      </c>
    </row>
    <row r="1131" customFormat="false" ht="39.75" hidden="false" customHeight="true" outlineLevel="0" collapsed="false">
      <c r="A1131" s="19" t="s">
        <v>29</v>
      </c>
    </row>
    <row r="1132" customFormat="false" ht="39.75" hidden="false" customHeight="true" outlineLevel="0" collapsed="false">
      <c r="A1132" s="19" t="s">
        <v>29</v>
      </c>
    </row>
    <row r="1133" customFormat="false" ht="39.75" hidden="false" customHeight="true" outlineLevel="0" collapsed="false">
      <c r="A1133" s="19" t="s">
        <v>29</v>
      </c>
    </row>
    <row r="1134" customFormat="false" ht="39.75" hidden="false" customHeight="true" outlineLevel="0" collapsed="false">
      <c r="A1134" s="19" t="s">
        <v>29</v>
      </c>
    </row>
    <row r="1135" customFormat="false" ht="39.75" hidden="false" customHeight="true" outlineLevel="0" collapsed="false">
      <c r="A1135" s="19" t="s">
        <v>29</v>
      </c>
    </row>
    <row r="1136" customFormat="false" ht="39.75" hidden="false" customHeight="true" outlineLevel="0" collapsed="false">
      <c r="A1136" s="19" t="s">
        <v>29</v>
      </c>
    </row>
    <row r="1137" customFormat="false" ht="39.75" hidden="false" customHeight="true" outlineLevel="0" collapsed="false">
      <c r="A1137" s="19" t="s">
        <v>29</v>
      </c>
    </row>
    <row r="1138" customFormat="false" ht="39.75" hidden="false" customHeight="true" outlineLevel="0" collapsed="false">
      <c r="A1138" s="19" t="s">
        <v>29</v>
      </c>
    </row>
    <row r="1139" customFormat="false" ht="39.75" hidden="false" customHeight="true" outlineLevel="0" collapsed="false">
      <c r="A1139" s="19" t="s">
        <v>29</v>
      </c>
    </row>
    <row r="1140" customFormat="false" ht="39.75" hidden="false" customHeight="true" outlineLevel="0" collapsed="false">
      <c r="A1140" s="19" t="s">
        <v>29</v>
      </c>
    </row>
    <row r="1141" customFormat="false" ht="39.75" hidden="false" customHeight="true" outlineLevel="0" collapsed="false">
      <c r="A1141" s="19" t="s">
        <v>29</v>
      </c>
    </row>
    <row r="1142" customFormat="false" ht="39.75" hidden="false" customHeight="true" outlineLevel="0" collapsed="false">
      <c r="A1142" s="19" t="s">
        <v>29</v>
      </c>
    </row>
    <row r="1143" customFormat="false" ht="39.75" hidden="false" customHeight="true" outlineLevel="0" collapsed="false">
      <c r="A1143" s="19" t="s">
        <v>29</v>
      </c>
    </row>
    <row r="1144" customFormat="false" ht="39.75" hidden="false" customHeight="true" outlineLevel="0" collapsed="false">
      <c r="A1144" s="19" t="s">
        <v>29</v>
      </c>
    </row>
    <row r="1145" customFormat="false" ht="39.75" hidden="false" customHeight="true" outlineLevel="0" collapsed="false">
      <c r="A1145" s="19" t="s">
        <v>29</v>
      </c>
    </row>
    <row r="1146" customFormat="false" ht="39.75" hidden="false" customHeight="true" outlineLevel="0" collapsed="false">
      <c r="A1146" s="19" t="s">
        <v>29</v>
      </c>
    </row>
    <row r="1147" customFormat="false" ht="39.75" hidden="false" customHeight="true" outlineLevel="0" collapsed="false">
      <c r="A1147" s="19" t="s">
        <v>29</v>
      </c>
    </row>
    <row r="1148" customFormat="false" ht="39.75" hidden="false" customHeight="true" outlineLevel="0" collapsed="false">
      <c r="A1148" s="19" t="s">
        <v>29</v>
      </c>
    </row>
    <row r="1149" customFormat="false" ht="39.75" hidden="false" customHeight="true" outlineLevel="0" collapsed="false">
      <c r="A1149" s="19" t="s">
        <v>29</v>
      </c>
    </row>
    <row r="1150" customFormat="false" ht="39.75" hidden="false" customHeight="true" outlineLevel="0" collapsed="false">
      <c r="A1150" s="19" t="s">
        <v>29</v>
      </c>
    </row>
    <row r="1151" customFormat="false" ht="39.75" hidden="false" customHeight="true" outlineLevel="0" collapsed="false">
      <c r="A1151" s="19" t="s">
        <v>29</v>
      </c>
    </row>
    <row r="1152" customFormat="false" ht="39.75" hidden="false" customHeight="true" outlineLevel="0" collapsed="false">
      <c r="A1152" s="19" t="s">
        <v>29</v>
      </c>
    </row>
    <row r="1153" customFormat="false" ht="39.75" hidden="false" customHeight="true" outlineLevel="0" collapsed="false">
      <c r="A1153" s="19" t="s">
        <v>29</v>
      </c>
    </row>
    <row r="1154" customFormat="false" ht="39.75" hidden="false" customHeight="true" outlineLevel="0" collapsed="false">
      <c r="A1154" s="19" t="s">
        <v>29</v>
      </c>
    </row>
    <row r="1155" customFormat="false" ht="39.75" hidden="false" customHeight="true" outlineLevel="0" collapsed="false">
      <c r="A1155" s="19" t="s">
        <v>29</v>
      </c>
    </row>
    <row r="1156" customFormat="false" ht="39.75" hidden="false" customHeight="true" outlineLevel="0" collapsed="false">
      <c r="A1156" s="19" t="s">
        <v>29</v>
      </c>
    </row>
    <row r="1157" customFormat="false" ht="39.75" hidden="false" customHeight="true" outlineLevel="0" collapsed="false">
      <c r="A1157" s="19" t="s">
        <v>29</v>
      </c>
    </row>
    <row r="1158" customFormat="false" ht="39.75" hidden="false" customHeight="true" outlineLevel="0" collapsed="false">
      <c r="A1158" s="19" t="s">
        <v>29</v>
      </c>
    </row>
    <row r="1159" customFormat="false" ht="39.75" hidden="false" customHeight="true" outlineLevel="0" collapsed="false">
      <c r="A1159" s="19" t="s">
        <v>29</v>
      </c>
    </row>
    <row r="1160" customFormat="false" ht="39.75" hidden="false" customHeight="true" outlineLevel="0" collapsed="false">
      <c r="A1160" s="19" t="s">
        <v>29</v>
      </c>
    </row>
    <row r="1161" customFormat="false" ht="39.75" hidden="false" customHeight="true" outlineLevel="0" collapsed="false">
      <c r="A1161" s="19" t="s">
        <v>29</v>
      </c>
    </row>
    <row r="1162" customFormat="false" ht="39.75" hidden="false" customHeight="true" outlineLevel="0" collapsed="false">
      <c r="A1162" s="19" t="s">
        <v>29</v>
      </c>
    </row>
    <row r="1163" customFormat="false" ht="39.75" hidden="false" customHeight="true" outlineLevel="0" collapsed="false">
      <c r="A1163" s="19" t="s">
        <v>29</v>
      </c>
    </row>
    <row r="1164" customFormat="false" ht="39.75" hidden="false" customHeight="true" outlineLevel="0" collapsed="false">
      <c r="A1164" s="19" t="s">
        <v>29</v>
      </c>
    </row>
    <row r="1165" customFormat="false" ht="39.75" hidden="false" customHeight="true" outlineLevel="0" collapsed="false">
      <c r="A1165" s="19" t="s">
        <v>29</v>
      </c>
    </row>
    <row r="1166" customFormat="false" ht="39.75" hidden="false" customHeight="true" outlineLevel="0" collapsed="false">
      <c r="A1166" s="19" t="s">
        <v>29</v>
      </c>
    </row>
    <row r="1167" customFormat="false" ht="39.75" hidden="false" customHeight="true" outlineLevel="0" collapsed="false">
      <c r="A1167" s="19" t="s">
        <v>29</v>
      </c>
    </row>
    <row r="1168" customFormat="false" ht="39.75" hidden="false" customHeight="true" outlineLevel="0" collapsed="false">
      <c r="A1168" s="19" t="s">
        <v>29</v>
      </c>
    </row>
    <row r="1169" customFormat="false" ht="39.75" hidden="false" customHeight="true" outlineLevel="0" collapsed="false">
      <c r="A1169" s="19" t="s">
        <v>29</v>
      </c>
    </row>
    <row r="1170" customFormat="false" ht="39.75" hidden="false" customHeight="true" outlineLevel="0" collapsed="false">
      <c r="A1170" s="19" t="s">
        <v>29</v>
      </c>
    </row>
    <row r="1171" customFormat="false" ht="39.75" hidden="false" customHeight="true" outlineLevel="0" collapsed="false">
      <c r="A1171" s="19" t="s">
        <v>29</v>
      </c>
    </row>
    <row r="1172" customFormat="false" ht="39.75" hidden="false" customHeight="true" outlineLevel="0" collapsed="false">
      <c r="A1172" s="19" t="s">
        <v>29</v>
      </c>
    </row>
    <row r="1173" customFormat="false" ht="39.75" hidden="false" customHeight="true" outlineLevel="0" collapsed="false">
      <c r="A1173" s="19" t="s">
        <v>29</v>
      </c>
    </row>
    <row r="1174" customFormat="false" ht="39.75" hidden="false" customHeight="true" outlineLevel="0" collapsed="false">
      <c r="A1174" s="19" t="s">
        <v>29</v>
      </c>
    </row>
    <row r="1175" customFormat="false" ht="39.75" hidden="false" customHeight="true" outlineLevel="0" collapsed="false">
      <c r="A1175" s="19" t="s">
        <v>29</v>
      </c>
    </row>
    <row r="1176" customFormat="false" ht="39.75" hidden="false" customHeight="true" outlineLevel="0" collapsed="false">
      <c r="A1176" s="19" t="s">
        <v>29</v>
      </c>
    </row>
    <row r="1177" customFormat="false" ht="39.75" hidden="false" customHeight="true" outlineLevel="0" collapsed="false">
      <c r="A1177" s="19" t="s">
        <v>29</v>
      </c>
    </row>
    <row r="1178" customFormat="false" ht="39.75" hidden="false" customHeight="true" outlineLevel="0" collapsed="false">
      <c r="A1178" s="19" t="s">
        <v>29</v>
      </c>
    </row>
    <row r="1179" customFormat="false" ht="39.75" hidden="false" customHeight="true" outlineLevel="0" collapsed="false">
      <c r="A1179" s="19" t="s">
        <v>29</v>
      </c>
    </row>
    <row r="1180" customFormat="false" ht="39.75" hidden="false" customHeight="true" outlineLevel="0" collapsed="false">
      <c r="A1180" s="19" t="s">
        <v>29</v>
      </c>
    </row>
    <row r="1181" customFormat="false" ht="39.75" hidden="false" customHeight="true" outlineLevel="0" collapsed="false">
      <c r="A1181" s="19" t="s">
        <v>29</v>
      </c>
    </row>
    <row r="1182" customFormat="false" ht="39.75" hidden="false" customHeight="true" outlineLevel="0" collapsed="false">
      <c r="A1182" s="19" t="s">
        <v>29</v>
      </c>
    </row>
    <row r="1183" customFormat="false" ht="39.75" hidden="false" customHeight="true" outlineLevel="0" collapsed="false">
      <c r="A1183" s="19" t="s">
        <v>29</v>
      </c>
    </row>
    <row r="1184" customFormat="false" ht="39.75" hidden="false" customHeight="true" outlineLevel="0" collapsed="false">
      <c r="A1184" s="19" t="s">
        <v>29</v>
      </c>
    </row>
    <row r="1185" customFormat="false" ht="39.75" hidden="false" customHeight="true" outlineLevel="0" collapsed="false">
      <c r="A1185" s="19" t="s">
        <v>29</v>
      </c>
    </row>
    <row r="1186" customFormat="false" ht="39.75" hidden="false" customHeight="true" outlineLevel="0" collapsed="false">
      <c r="A1186" s="19" t="s">
        <v>29</v>
      </c>
    </row>
    <row r="1187" customFormat="false" ht="39.75" hidden="false" customHeight="true" outlineLevel="0" collapsed="false">
      <c r="A1187" s="19" t="s">
        <v>29</v>
      </c>
    </row>
    <row r="1188" customFormat="false" ht="39.75" hidden="false" customHeight="true" outlineLevel="0" collapsed="false">
      <c r="A1188" s="19" t="s">
        <v>29</v>
      </c>
    </row>
    <row r="1189" customFormat="false" ht="39.75" hidden="false" customHeight="true" outlineLevel="0" collapsed="false">
      <c r="A1189" s="19" t="s">
        <v>29</v>
      </c>
    </row>
    <row r="1190" customFormat="false" ht="39.75" hidden="false" customHeight="true" outlineLevel="0" collapsed="false">
      <c r="A1190" s="19" t="s">
        <v>29</v>
      </c>
    </row>
    <row r="1191" customFormat="false" ht="39.75" hidden="false" customHeight="true" outlineLevel="0" collapsed="false">
      <c r="A1191" s="19" t="s">
        <v>29</v>
      </c>
    </row>
    <row r="1192" customFormat="false" ht="39.75" hidden="false" customHeight="true" outlineLevel="0" collapsed="false">
      <c r="A1192" s="19" t="s">
        <v>29</v>
      </c>
    </row>
    <row r="1193" customFormat="false" ht="39.75" hidden="false" customHeight="true" outlineLevel="0" collapsed="false">
      <c r="A1193" s="19" t="s">
        <v>29</v>
      </c>
    </row>
    <row r="1194" customFormat="false" ht="39.75" hidden="false" customHeight="true" outlineLevel="0" collapsed="false">
      <c r="A1194" s="19" t="s">
        <v>29</v>
      </c>
    </row>
    <row r="1195" customFormat="false" ht="39.75" hidden="false" customHeight="true" outlineLevel="0" collapsed="false">
      <c r="A1195" s="19" t="s">
        <v>29</v>
      </c>
    </row>
    <row r="1196" customFormat="false" ht="39.75" hidden="false" customHeight="true" outlineLevel="0" collapsed="false">
      <c r="A1196" s="19" t="s">
        <v>29</v>
      </c>
    </row>
    <row r="1197" customFormat="false" ht="39.75" hidden="false" customHeight="true" outlineLevel="0" collapsed="false">
      <c r="A1197" s="19" t="s">
        <v>29</v>
      </c>
    </row>
    <row r="1198" customFormat="false" ht="39.75" hidden="false" customHeight="true" outlineLevel="0" collapsed="false">
      <c r="A1198" s="19" t="s">
        <v>29</v>
      </c>
    </row>
    <row r="1199" customFormat="false" ht="39.75" hidden="false" customHeight="true" outlineLevel="0" collapsed="false">
      <c r="A1199" s="19" t="s">
        <v>29</v>
      </c>
    </row>
    <row r="1200" customFormat="false" ht="39.75" hidden="false" customHeight="true" outlineLevel="0" collapsed="false">
      <c r="A1200" s="19" t="s">
        <v>29</v>
      </c>
    </row>
    <row r="1201" customFormat="false" ht="39.75" hidden="false" customHeight="true" outlineLevel="0" collapsed="false">
      <c r="A1201" s="19" t="s">
        <v>29</v>
      </c>
    </row>
    <row r="1202" customFormat="false" ht="39.75" hidden="false" customHeight="true" outlineLevel="0" collapsed="false">
      <c r="A1202" s="19" t="s">
        <v>29</v>
      </c>
    </row>
    <row r="1203" customFormat="false" ht="39.75" hidden="false" customHeight="true" outlineLevel="0" collapsed="false">
      <c r="A1203" s="19" t="s">
        <v>29</v>
      </c>
    </row>
    <row r="1204" customFormat="false" ht="39.75" hidden="false" customHeight="true" outlineLevel="0" collapsed="false">
      <c r="A1204" s="19" t="s">
        <v>29</v>
      </c>
    </row>
    <row r="1205" customFormat="false" ht="39.75" hidden="false" customHeight="true" outlineLevel="0" collapsed="false">
      <c r="A1205" s="19" t="s">
        <v>29</v>
      </c>
    </row>
    <row r="1206" customFormat="false" ht="39.75" hidden="false" customHeight="true" outlineLevel="0" collapsed="false">
      <c r="A1206" s="19" t="s">
        <v>29</v>
      </c>
    </row>
    <row r="1207" customFormat="false" ht="39.75" hidden="false" customHeight="true" outlineLevel="0" collapsed="false">
      <c r="A1207" s="19" t="s">
        <v>29</v>
      </c>
    </row>
    <row r="1208" customFormat="false" ht="39.75" hidden="false" customHeight="true" outlineLevel="0" collapsed="false">
      <c r="A1208" s="19" t="s">
        <v>29</v>
      </c>
    </row>
    <row r="1209" customFormat="false" ht="39.75" hidden="false" customHeight="true" outlineLevel="0" collapsed="false">
      <c r="A1209" s="19" t="s">
        <v>29</v>
      </c>
    </row>
    <row r="1210" customFormat="false" ht="39.75" hidden="false" customHeight="true" outlineLevel="0" collapsed="false">
      <c r="A1210" s="19" t="s">
        <v>29</v>
      </c>
    </row>
    <row r="1211" customFormat="false" ht="39.75" hidden="false" customHeight="true" outlineLevel="0" collapsed="false">
      <c r="A1211" s="19" t="s">
        <v>29</v>
      </c>
    </row>
    <row r="1212" customFormat="false" ht="39.75" hidden="false" customHeight="true" outlineLevel="0" collapsed="false">
      <c r="A1212" s="19" t="s">
        <v>29</v>
      </c>
    </row>
    <row r="1213" customFormat="false" ht="39.75" hidden="false" customHeight="true" outlineLevel="0" collapsed="false">
      <c r="A1213" s="19" t="s">
        <v>29</v>
      </c>
    </row>
    <row r="1214" customFormat="false" ht="39.75" hidden="false" customHeight="true" outlineLevel="0" collapsed="false">
      <c r="A1214" s="19" t="s">
        <v>29</v>
      </c>
    </row>
    <row r="1215" customFormat="false" ht="39.75" hidden="false" customHeight="true" outlineLevel="0" collapsed="false">
      <c r="A1215" s="19" t="s">
        <v>29</v>
      </c>
    </row>
    <row r="1216" customFormat="false" ht="39.75" hidden="false" customHeight="true" outlineLevel="0" collapsed="false">
      <c r="A1216" s="19" t="s">
        <v>29</v>
      </c>
    </row>
    <row r="1217" customFormat="false" ht="39.75" hidden="false" customHeight="true" outlineLevel="0" collapsed="false">
      <c r="A1217" s="19" t="s">
        <v>29</v>
      </c>
    </row>
    <row r="1218" customFormat="false" ht="39.75" hidden="false" customHeight="true" outlineLevel="0" collapsed="false">
      <c r="A1218" s="19" t="s">
        <v>29</v>
      </c>
    </row>
    <row r="1219" customFormat="false" ht="39.75" hidden="false" customHeight="true" outlineLevel="0" collapsed="false">
      <c r="A1219" s="19" t="s">
        <v>29</v>
      </c>
    </row>
    <row r="1220" customFormat="false" ht="39.75" hidden="false" customHeight="true" outlineLevel="0" collapsed="false">
      <c r="A1220" s="19" t="s">
        <v>29</v>
      </c>
    </row>
    <row r="1221" customFormat="false" ht="39.75" hidden="false" customHeight="true" outlineLevel="0" collapsed="false">
      <c r="A1221" s="19" t="s">
        <v>29</v>
      </c>
    </row>
    <row r="1222" customFormat="false" ht="39.75" hidden="false" customHeight="true" outlineLevel="0" collapsed="false">
      <c r="A1222" s="19" t="s">
        <v>29</v>
      </c>
    </row>
    <row r="1223" customFormat="false" ht="39.75" hidden="false" customHeight="true" outlineLevel="0" collapsed="false">
      <c r="A1223" s="19" t="s">
        <v>29</v>
      </c>
    </row>
    <row r="1224" customFormat="false" ht="39.75" hidden="false" customHeight="true" outlineLevel="0" collapsed="false">
      <c r="A1224" s="19" t="s">
        <v>29</v>
      </c>
    </row>
    <row r="1225" customFormat="false" ht="39.75" hidden="false" customHeight="true" outlineLevel="0" collapsed="false">
      <c r="A1225" s="19" t="s">
        <v>29</v>
      </c>
    </row>
    <row r="1226" customFormat="false" ht="39.75" hidden="false" customHeight="true" outlineLevel="0" collapsed="false">
      <c r="A1226" s="19" t="s">
        <v>29</v>
      </c>
    </row>
    <row r="1227" customFormat="false" ht="39.75" hidden="false" customHeight="true" outlineLevel="0" collapsed="false">
      <c r="A1227" s="19" t="s">
        <v>29</v>
      </c>
    </row>
    <row r="1228" customFormat="false" ht="39.75" hidden="false" customHeight="true" outlineLevel="0" collapsed="false">
      <c r="A1228" s="19" t="s">
        <v>29</v>
      </c>
    </row>
    <row r="1229" customFormat="false" ht="39.75" hidden="false" customHeight="true" outlineLevel="0" collapsed="false">
      <c r="A1229" s="19" t="s">
        <v>29</v>
      </c>
    </row>
    <row r="1230" customFormat="false" ht="39.75" hidden="false" customHeight="true" outlineLevel="0" collapsed="false">
      <c r="A1230" s="19" t="s">
        <v>29</v>
      </c>
    </row>
    <row r="1231" customFormat="false" ht="39.75" hidden="false" customHeight="true" outlineLevel="0" collapsed="false">
      <c r="A1231" s="19" t="s">
        <v>29</v>
      </c>
    </row>
    <row r="1232" customFormat="false" ht="39.75" hidden="false" customHeight="true" outlineLevel="0" collapsed="false">
      <c r="A1232" s="19" t="s">
        <v>29</v>
      </c>
    </row>
    <row r="1233" customFormat="false" ht="39.75" hidden="false" customHeight="true" outlineLevel="0" collapsed="false">
      <c r="A1233" s="19" t="s">
        <v>29</v>
      </c>
    </row>
    <row r="1234" customFormat="false" ht="39.75" hidden="false" customHeight="true" outlineLevel="0" collapsed="false">
      <c r="A1234" s="19" t="s">
        <v>29</v>
      </c>
    </row>
    <row r="1235" customFormat="false" ht="39.75" hidden="false" customHeight="true" outlineLevel="0" collapsed="false">
      <c r="A1235" s="19" t="s">
        <v>29</v>
      </c>
    </row>
    <row r="1236" customFormat="false" ht="39.75" hidden="false" customHeight="true" outlineLevel="0" collapsed="false">
      <c r="A1236" s="19" t="s">
        <v>29</v>
      </c>
    </row>
    <row r="1237" customFormat="false" ht="39.75" hidden="false" customHeight="true" outlineLevel="0" collapsed="false">
      <c r="A1237" s="19" t="s">
        <v>29</v>
      </c>
    </row>
    <row r="1238" customFormat="false" ht="39.75" hidden="false" customHeight="true" outlineLevel="0" collapsed="false">
      <c r="A1238" s="19" t="s">
        <v>29</v>
      </c>
    </row>
    <row r="1239" customFormat="false" ht="39.75" hidden="false" customHeight="true" outlineLevel="0" collapsed="false">
      <c r="A1239" s="19" t="s">
        <v>29</v>
      </c>
    </row>
    <row r="1240" customFormat="false" ht="39.75" hidden="false" customHeight="true" outlineLevel="0" collapsed="false">
      <c r="A1240" s="19" t="s">
        <v>29</v>
      </c>
    </row>
    <row r="1241" customFormat="false" ht="39.75" hidden="false" customHeight="true" outlineLevel="0" collapsed="false">
      <c r="A1241" s="19" t="s">
        <v>29</v>
      </c>
    </row>
    <row r="1242" customFormat="false" ht="39.75" hidden="false" customHeight="true" outlineLevel="0" collapsed="false">
      <c r="A1242" s="19" t="s">
        <v>29</v>
      </c>
    </row>
    <row r="1243" customFormat="false" ht="39.75" hidden="false" customHeight="true" outlineLevel="0" collapsed="false">
      <c r="A1243" s="19" t="s">
        <v>29</v>
      </c>
    </row>
    <row r="1244" customFormat="false" ht="39.75" hidden="false" customHeight="true" outlineLevel="0" collapsed="false">
      <c r="A1244" s="19" t="s">
        <v>29</v>
      </c>
    </row>
    <row r="1245" customFormat="false" ht="39.75" hidden="false" customHeight="true" outlineLevel="0" collapsed="false">
      <c r="A1245" s="19" t="s">
        <v>29</v>
      </c>
    </row>
    <row r="1246" customFormat="false" ht="39.75" hidden="false" customHeight="true" outlineLevel="0" collapsed="false">
      <c r="A1246" s="19" t="s">
        <v>29</v>
      </c>
    </row>
    <row r="1247" customFormat="false" ht="39.75" hidden="false" customHeight="true" outlineLevel="0" collapsed="false">
      <c r="A1247" s="19" t="s">
        <v>29</v>
      </c>
    </row>
    <row r="1248" customFormat="false" ht="39.75" hidden="false" customHeight="true" outlineLevel="0" collapsed="false">
      <c r="A1248" s="19" t="s">
        <v>29</v>
      </c>
    </row>
    <row r="1249" customFormat="false" ht="39.75" hidden="false" customHeight="true" outlineLevel="0" collapsed="false">
      <c r="A1249" s="19" t="s">
        <v>29</v>
      </c>
    </row>
    <row r="1250" customFormat="false" ht="39.75" hidden="false" customHeight="true" outlineLevel="0" collapsed="false">
      <c r="A1250" s="19" t="s">
        <v>29</v>
      </c>
    </row>
    <row r="1251" customFormat="false" ht="39.75" hidden="false" customHeight="true" outlineLevel="0" collapsed="false">
      <c r="A1251" s="19" t="s">
        <v>29</v>
      </c>
    </row>
    <row r="1252" customFormat="false" ht="39.75" hidden="false" customHeight="true" outlineLevel="0" collapsed="false">
      <c r="A1252" s="19" t="s">
        <v>29</v>
      </c>
    </row>
    <row r="1253" customFormat="false" ht="39.75" hidden="false" customHeight="true" outlineLevel="0" collapsed="false">
      <c r="A1253" s="19" t="s">
        <v>29</v>
      </c>
    </row>
    <row r="1254" customFormat="false" ht="39.75" hidden="false" customHeight="true" outlineLevel="0" collapsed="false">
      <c r="A1254" s="19" t="s">
        <v>29</v>
      </c>
    </row>
    <row r="1255" customFormat="false" ht="39.75" hidden="false" customHeight="true" outlineLevel="0" collapsed="false">
      <c r="A1255" s="19" t="s">
        <v>29</v>
      </c>
    </row>
    <row r="1256" customFormat="false" ht="39.75" hidden="false" customHeight="true" outlineLevel="0" collapsed="false">
      <c r="A1256" s="19" t="s">
        <v>29</v>
      </c>
    </row>
    <row r="1257" customFormat="false" ht="39.75" hidden="false" customHeight="true" outlineLevel="0" collapsed="false">
      <c r="A1257" s="19" t="s">
        <v>29</v>
      </c>
    </row>
    <row r="1258" customFormat="false" ht="39.75" hidden="false" customHeight="true" outlineLevel="0" collapsed="false">
      <c r="A1258" s="19" t="s">
        <v>29</v>
      </c>
    </row>
    <row r="1259" customFormat="false" ht="39.75" hidden="false" customHeight="true" outlineLevel="0" collapsed="false">
      <c r="A1259" s="19" t="s">
        <v>29</v>
      </c>
    </row>
    <row r="1260" customFormat="false" ht="39.75" hidden="false" customHeight="true" outlineLevel="0" collapsed="false">
      <c r="A1260" s="19" t="s">
        <v>29</v>
      </c>
    </row>
    <row r="1261" customFormat="false" ht="39.75" hidden="false" customHeight="true" outlineLevel="0" collapsed="false">
      <c r="A1261" s="19" t="s">
        <v>29</v>
      </c>
    </row>
    <row r="1262" customFormat="false" ht="39.75" hidden="false" customHeight="true" outlineLevel="0" collapsed="false">
      <c r="A1262" s="19" t="s">
        <v>29</v>
      </c>
    </row>
    <row r="1263" customFormat="false" ht="39.75" hidden="false" customHeight="true" outlineLevel="0" collapsed="false">
      <c r="A1263" s="19" t="s">
        <v>29</v>
      </c>
    </row>
    <row r="1264" customFormat="false" ht="39.75" hidden="false" customHeight="true" outlineLevel="0" collapsed="false">
      <c r="A1264" s="19" t="s">
        <v>29</v>
      </c>
    </row>
    <row r="1265" customFormat="false" ht="39.75" hidden="false" customHeight="true" outlineLevel="0" collapsed="false">
      <c r="A1265" s="19" t="s">
        <v>29</v>
      </c>
    </row>
    <row r="1266" customFormat="false" ht="39.75" hidden="false" customHeight="true" outlineLevel="0" collapsed="false">
      <c r="A1266" s="19" t="s">
        <v>29</v>
      </c>
    </row>
    <row r="1267" customFormat="false" ht="39.75" hidden="false" customHeight="true" outlineLevel="0" collapsed="false">
      <c r="A1267" s="19" t="s">
        <v>29</v>
      </c>
    </row>
    <row r="1268" customFormat="false" ht="39.75" hidden="false" customHeight="true" outlineLevel="0" collapsed="false">
      <c r="A1268" s="19" t="s">
        <v>29</v>
      </c>
    </row>
    <row r="1269" customFormat="false" ht="39.75" hidden="false" customHeight="true" outlineLevel="0" collapsed="false">
      <c r="A1269" s="19" t="s">
        <v>29</v>
      </c>
    </row>
    <row r="1270" customFormat="false" ht="39.75" hidden="false" customHeight="true" outlineLevel="0" collapsed="false">
      <c r="A1270" s="19" t="s">
        <v>29</v>
      </c>
    </row>
    <row r="1271" customFormat="false" ht="39.75" hidden="false" customHeight="true" outlineLevel="0" collapsed="false">
      <c r="A1271" s="19" t="s">
        <v>29</v>
      </c>
    </row>
    <row r="1272" customFormat="false" ht="39.75" hidden="false" customHeight="true" outlineLevel="0" collapsed="false">
      <c r="A1272" s="19" t="s">
        <v>29</v>
      </c>
    </row>
    <row r="1273" customFormat="false" ht="39.75" hidden="false" customHeight="true" outlineLevel="0" collapsed="false">
      <c r="A1273" s="19" t="s">
        <v>29</v>
      </c>
    </row>
    <row r="1274" customFormat="false" ht="39.75" hidden="false" customHeight="true" outlineLevel="0" collapsed="false">
      <c r="A1274" s="19" t="s">
        <v>29</v>
      </c>
    </row>
    <row r="1275" customFormat="false" ht="39.75" hidden="false" customHeight="true" outlineLevel="0" collapsed="false">
      <c r="A1275" s="19" t="s">
        <v>29</v>
      </c>
    </row>
    <row r="1276" customFormat="false" ht="39.75" hidden="false" customHeight="true" outlineLevel="0" collapsed="false">
      <c r="A1276" s="19" t="s">
        <v>29</v>
      </c>
    </row>
    <row r="1277" customFormat="false" ht="39.75" hidden="false" customHeight="true" outlineLevel="0" collapsed="false">
      <c r="A1277" s="19" t="s">
        <v>29</v>
      </c>
    </row>
    <row r="1278" customFormat="false" ht="39.75" hidden="false" customHeight="true" outlineLevel="0" collapsed="false">
      <c r="A1278" s="19" t="s">
        <v>29</v>
      </c>
    </row>
    <row r="1279" customFormat="false" ht="39.75" hidden="false" customHeight="true" outlineLevel="0" collapsed="false">
      <c r="A1279" s="19" t="s">
        <v>29</v>
      </c>
    </row>
    <row r="1280" customFormat="false" ht="39.75" hidden="false" customHeight="true" outlineLevel="0" collapsed="false">
      <c r="A1280" s="19" t="s">
        <v>29</v>
      </c>
    </row>
    <row r="1281" customFormat="false" ht="39.75" hidden="false" customHeight="true" outlineLevel="0" collapsed="false">
      <c r="A1281" s="19" t="s">
        <v>29</v>
      </c>
    </row>
    <row r="1282" customFormat="false" ht="39.75" hidden="false" customHeight="true" outlineLevel="0" collapsed="false">
      <c r="A1282" s="19" t="s">
        <v>29</v>
      </c>
    </row>
    <row r="1283" customFormat="false" ht="39.75" hidden="false" customHeight="true" outlineLevel="0" collapsed="false">
      <c r="A1283" s="19" t="s">
        <v>29</v>
      </c>
    </row>
    <row r="1284" customFormat="false" ht="39.75" hidden="false" customHeight="true" outlineLevel="0" collapsed="false">
      <c r="A1284" s="19" t="s">
        <v>29</v>
      </c>
    </row>
    <row r="1285" customFormat="false" ht="39.75" hidden="false" customHeight="true" outlineLevel="0" collapsed="false">
      <c r="A1285" s="19" t="s">
        <v>29</v>
      </c>
    </row>
    <row r="1286" customFormat="false" ht="39.75" hidden="false" customHeight="true" outlineLevel="0" collapsed="false">
      <c r="A1286" s="19" t="s">
        <v>29</v>
      </c>
    </row>
    <row r="1287" customFormat="false" ht="39.75" hidden="false" customHeight="true" outlineLevel="0" collapsed="false">
      <c r="A1287" s="19" t="s">
        <v>29</v>
      </c>
    </row>
    <row r="1288" customFormat="false" ht="39.75" hidden="false" customHeight="true" outlineLevel="0" collapsed="false">
      <c r="A1288" s="19" t="s">
        <v>29</v>
      </c>
    </row>
    <row r="1289" customFormat="false" ht="39.75" hidden="false" customHeight="true" outlineLevel="0" collapsed="false">
      <c r="A1289" s="19" t="s">
        <v>29</v>
      </c>
    </row>
    <row r="1290" customFormat="false" ht="39.75" hidden="false" customHeight="true" outlineLevel="0" collapsed="false">
      <c r="A1290" s="19" t="s">
        <v>29</v>
      </c>
    </row>
    <row r="1291" customFormat="false" ht="39.75" hidden="false" customHeight="true" outlineLevel="0" collapsed="false">
      <c r="A1291" s="19" t="s">
        <v>29</v>
      </c>
    </row>
    <row r="1292" customFormat="false" ht="39.75" hidden="false" customHeight="true" outlineLevel="0" collapsed="false">
      <c r="A1292" s="19" t="s">
        <v>29</v>
      </c>
    </row>
    <row r="1293" customFormat="false" ht="39.75" hidden="false" customHeight="true" outlineLevel="0" collapsed="false">
      <c r="A1293" s="19" t="s">
        <v>29</v>
      </c>
    </row>
    <row r="1294" customFormat="false" ht="39.75" hidden="false" customHeight="true" outlineLevel="0" collapsed="false">
      <c r="A1294" s="19" t="s">
        <v>29</v>
      </c>
    </row>
    <row r="1295" customFormat="false" ht="39.75" hidden="false" customHeight="true" outlineLevel="0" collapsed="false">
      <c r="A1295" s="19" t="s">
        <v>29</v>
      </c>
    </row>
    <row r="1296" customFormat="false" ht="39.75" hidden="false" customHeight="true" outlineLevel="0" collapsed="false">
      <c r="A1296" s="19" t="s">
        <v>29</v>
      </c>
    </row>
  </sheetData>
  <mergeCells count="1">
    <mergeCell ref="O1:V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&amp;C&amp;"Calibri,Regular"&amp;A</oddHeader>
    <oddFooter>&amp;C&amp;"Calibri,Regular"Página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453125" defaultRowHeight="12.75" zeroHeight="false" outlineLevelRow="0" outlineLevelCol="0"/>
  <sheetData>
    <row r="1" customFormat="false" ht="12.75" hidden="false" customHeight="false" outlineLevel="0" collapsed="false">
      <c r="A1" s="10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&amp;C&amp;"Calibri,Regular"&amp;A</oddHeader>
    <oddFooter>&amp;C&amp;"Calibri,Regular"Página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453125" defaultRowHeight="12.75" zeroHeight="false" outlineLevelRow="0" outlineLevelCol="0"/>
  <sheetData>
    <row r="1" customFormat="false" ht="12.75" hidden="false" customHeight="false" outlineLevel="0" collapsed="false">
      <c r="A1" s="10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&amp;C&amp;"Calibri,Regular"&amp;A</oddHeader>
    <oddFooter>&amp;C&amp;"Calibri,Regular"Página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8633</TotalTime>
  <Application>Collabora_Office/24.04.5.2$Linux_X86_64 LibreOffice_project/ff487ed943d5c291a0b3f6c6ba170ba699a786d3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2026-01-19T18:56:00Z</dcterms:created>
  <dc:creator>Colaborador</dc:creator>
  <dc:description/>
  <dc:language>pt-BR</dc:language>
  <cp:lastModifiedBy/>
  <dcterms:modified xsi:type="dcterms:W3CDTF">2026-09-24T15:24:34Z</dcterms:modified>
  <cp:revision>282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14963F881A0A41FBA829175AED4E4675_13</vt:lpwstr>
  </property>
  <property fmtid="{D5CDD505-2E9C-101B-9397-08002B2CF9AE}" pid="3" name="KSOProductBuildVer">
    <vt:lpwstr>1046-12.2.0.23196</vt:lpwstr>
  </property>
</Properties>
</file>