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olaborador\Documents\BARÃO\04 SITE\SECON\"/>
    </mc:Choice>
  </mc:AlternateContent>
  <xr:revisionPtr revIDLastSave="0" documentId="8_{9F903651-97DC-46A4-B66E-D2168C1F1F5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Planilha1" sheetId="1" r:id="rId1"/>
    <sheet name="Planilha2" sheetId="2" r:id="rId2"/>
    <sheet name="Planilha3" sheetId="3" r:id="rId3"/>
  </sheets>
  <calcPr calcId="18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187" i="1" l="1"/>
  <c r="M186" i="1"/>
  <c r="M185" i="1"/>
  <c r="M184" i="1"/>
  <c r="M183" i="1"/>
  <c r="M182" i="1"/>
  <c r="M174" i="1"/>
  <c r="M173" i="1"/>
  <c r="M172" i="1"/>
  <c r="M171" i="1"/>
  <c r="M170" i="1"/>
  <c r="M169" i="1"/>
  <c r="M168" i="1"/>
  <c r="M167" i="1"/>
  <c r="M166" i="1"/>
  <c r="M165" i="1"/>
  <c r="M161" i="1"/>
  <c r="M160" i="1"/>
  <c r="M144" i="1"/>
  <c r="M143" i="1"/>
  <c r="M142" i="1"/>
  <c r="M141" i="1"/>
  <c r="M140" i="1"/>
  <c r="M139" i="1"/>
  <c r="M138" i="1"/>
  <c r="M104" i="1"/>
  <c r="M103" i="1"/>
  <c r="Z103" i="1" s="1"/>
  <c r="Z102" i="1"/>
  <c r="M102" i="1"/>
  <c r="Z101" i="1"/>
  <c r="M101" i="1"/>
  <c r="M100" i="1"/>
  <c r="Z100" i="1" s="1"/>
  <c r="M99" i="1"/>
  <c r="Z99" i="1" s="1"/>
  <c r="Z98" i="1"/>
  <c r="M98" i="1"/>
  <c r="Z97" i="1"/>
  <c r="M97" i="1"/>
  <c r="Z96" i="1"/>
  <c r="M96" i="1"/>
  <c r="M95" i="1"/>
  <c r="Z95" i="1" s="1"/>
  <c r="Z94" i="1"/>
  <c r="M94" i="1"/>
  <c r="Z93" i="1"/>
  <c r="M93" i="1"/>
  <c r="Z92" i="1"/>
  <c r="M92" i="1"/>
  <c r="M91" i="1"/>
  <c r="Z91" i="1" s="1"/>
  <c r="Z90" i="1"/>
  <c r="M90" i="1"/>
  <c r="Z89" i="1"/>
  <c r="M89" i="1"/>
  <c r="Z88" i="1"/>
  <c r="M88" i="1"/>
  <c r="M87" i="1"/>
  <c r="Z87" i="1" s="1"/>
  <c r="Z86" i="1"/>
  <c r="M86" i="1"/>
  <c r="Z85" i="1"/>
  <c r="M85" i="1"/>
  <c r="Z84" i="1"/>
  <c r="M84" i="1"/>
  <c r="M83" i="1"/>
  <c r="Z83" i="1" s="1"/>
  <c r="Z82" i="1"/>
  <c r="M82" i="1"/>
  <c r="Z81" i="1"/>
  <c r="M81" i="1"/>
  <c r="Z80" i="1"/>
  <c r="M80" i="1"/>
  <c r="M79" i="1"/>
  <c r="Z79" i="1" s="1"/>
  <c r="Z78" i="1"/>
  <c r="M78" i="1"/>
  <c r="Z77" i="1"/>
  <c r="M77" i="1"/>
  <c r="Z76" i="1"/>
  <c r="Z75" i="1"/>
  <c r="M75" i="1"/>
  <c r="M74" i="1"/>
  <c r="Z74" i="1" s="1"/>
  <c r="M73" i="1"/>
  <c r="Z73" i="1" s="1"/>
  <c r="M72" i="1"/>
  <c r="Z72" i="1" s="1"/>
  <c r="Z71" i="1"/>
  <c r="M71" i="1"/>
  <c r="M70" i="1"/>
  <c r="Z70" i="1" s="1"/>
  <c r="M69" i="1"/>
  <c r="Z69" i="1" s="1"/>
  <c r="M68" i="1"/>
  <c r="Z68" i="1" s="1"/>
  <c r="Z67" i="1"/>
  <c r="M67" i="1"/>
  <c r="M66" i="1"/>
  <c r="Z66" i="1" s="1"/>
  <c r="M65" i="1"/>
  <c r="Z65" i="1" s="1"/>
  <c r="M64" i="1"/>
  <c r="Z64" i="1" s="1"/>
  <c r="Z63" i="1"/>
  <c r="M63" i="1"/>
  <c r="M62" i="1"/>
  <c r="Z62" i="1" s="1"/>
  <c r="M61" i="1"/>
  <c r="Z61" i="1" s="1"/>
  <c r="M60" i="1"/>
  <c r="Z60" i="1" s="1"/>
  <c r="Z59" i="1"/>
  <c r="M59" i="1"/>
  <c r="M58" i="1"/>
  <c r="Z58" i="1" s="1"/>
  <c r="M57" i="1"/>
  <c r="Z57" i="1" s="1"/>
  <c r="M56" i="1"/>
  <c r="Z56" i="1" s="1"/>
  <c r="Z55" i="1"/>
  <c r="M55" i="1"/>
  <c r="M54" i="1"/>
  <c r="Z54" i="1" s="1"/>
  <c r="M53" i="1"/>
  <c r="Z53" i="1" s="1"/>
  <c r="M52" i="1"/>
  <c r="Z52" i="1" s="1"/>
  <c r="Z51" i="1"/>
  <c r="M51" i="1"/>
  <c r="M50" i="1"/>
  <c r="Z50" i="1" s="1"/>
  <c r="M49" i="1"/>
  <c r="Z49" i="1" s="1"/>
  <c r="M48" i="1"/>
  <c r="Z48" i="1" s="1"/>
  <c r="Z47" i="1"/>
  <c r="M47" i="1"/>
  <c r="M46" i="1"/>
  <c r="Z46" i="1" s="1"/>
  <c r="M45" i="1"/>
  <c r="Z45" i="1" s="1"/>
  <c r="M44" i="1"/>
  <c r="Z44" i="1" s="1"/>
  <c r="Z43" i="1"/>
  <c r="M43" i="1"/>
  <c r="M42" i="1"/>
  <c r="Z42" i="1" s="1"/>
  <c r="M41" i="1"/>
  <c r="Z41" i="1" s="1"/>
  <c r="M40" i="1"/>
  <c r="Z40" i="1" s="1"/>
  <c r="Z39" i="1"/>
  <c r="M39" i="1"/>
  <c r="M38" i="1"/>
  <c r="Z38" i="1" s="1"/>
  <c r="M37" i="1"/>
  <c r="Z37" i="1" s="1"/>
  <c r="M36" i="1"/>
  <c r="Z36" i="1" s="1"/>
  <c r="Z35" i="1"/>
  <c r="M35" i="1"/>
  <c r="M34" i="1"/>
  <c r="Z34" i="1" s="1"/>
  <c r="M33" i="1"/>
  <c r="Z33" i="1" s="1"/>
  <c r="M32" i="1"/>
  <c r="Z32" i="1" s="1"/>
  <c r="Z31" i="1"/>
  <c r="M31" i="1"/>
  <c r="M30" i="1"/>
  <c r="Z30" i="1" s="1"/>
  <c r="M29" i="1"/>
  <c r="Z29" i="1" s="1"/>
  <c r="M28" i="1"/>
  <c r="Z28" i="1" s="1"/>
  <c r="Z27" i="1"/>
  <c r="M27" i="1"/>
  <c r="M26" i="1"/>
  <c r="Z26" i="1" s="1"/>
  <c r="M25" i="1"/>
  <c r="Z25" i="1" s="1"/>
  <c r="M24" i="1"/>
  <c r="Z24" i="1" s="1"/>
  <c r="Z23" i="1"/>
  <c r="M23" i="1"/>
  <c r="M22" i="1"/>
  <c r="Z22" i="1" s="1"/>
  <c r="M21" i="1"/>
  <c r="Z21" i="1" s="1"/>
  <c r="M20" i="1"/>
  <c r="Z20" i="1" s="1"/>
  <c r="Z19" i="1"/>
  <c r="M19" i="1"/>
  <c r="M18" i="1"/>
  <c r="Z18" i="1" s="1"/>
  <c r="M17" i="1"/>
  <c r="Z17" i="1" s="1"/>
  <c r="M16" i="1"/>
  <c r="Z16" i="1" s="1"/>
  <c r="Z15" i="1"/>
  <c r="M15" i="1"/>
  <c r="M14" i="1"/>
  <c r="Z14" i="1" s="1"/>
  <c r="M13" i="1"/>
  <c r="Z13" i="1" s="1"/>
  <c r="M12" i="1"/>
  <c r="Z12" i="1" s="1"/>
  <c r="Z11" i="1"/>
  <c r="M11" i="1"/>
  <c r="M10" i="1"/>
  <c r="Z10" i="1" s="1"/>
  <c r="M9" i="1"/>
  <c r="Z9" i="1" s="1"/>
  <c r="M8" i="1"/>
  <c r="Z8" i="1" s="1"/>
  <c r="Z7" i="1"/>
  <c r="M7" i="1"/>
  <c r="M6" i="1"/>
  <c r="Z6" i="1" s="1"/>
  <c r="M5" i="1"/>
  <c r="Z5" i="1" s="1"/>
  <c r="M4" i="1"/>
  <c r="Z4" i="1" s="1"/>
  <c r="Z3" i="1"/>
  <c r="M3" i="1"/>
</calcChain>
</file>

<file path=xl/sharedStrings.xml><?xml version="1.0" encoding="utf-8"?>
<sst xmlns="http://schemas.openxmlformats.org/spreadsheetml/2006/main" count="2880" uniqueCount="951">
  <si>
    <t>Fonte</t>
  </si>
  <si>
    <t>Convênio</t>
  </si>
  <si>
    <t>Instituição</t>
  </si>
  <si>
    <t>Município do Projeto</t>
  </si>
  <si>
    <t>CP/PI</t>
  </si>
  <si>
    <t>Área</t>
  </si>
  <si>
    <t>Título do Projeto</t>
  </si>
  <si>
    <t>Custeio</t>
  </si>
  <si>
    <t>Bolsas</t>
  </si>
  <si>
    <t>Capital</t>
  </si>
  <si>
    <t>Valor Proj.</t>
  </si>
  <si>
    <t>nº Bolsistas</t>
  </si>
  <si>
    <t>Repasse</t>
  </si>
  <si>
    <t>Aditivo</t>
  </si>
  <si>
    <t>Data Repasse</t>
  </si>
  <si>
    <t>Valor Projeto Original +Aditivo</t>
  </si>
  <si>
    <t>Rendimentos autorizados SIT</t>
  </si>
  <si>
    <t>Início Execução</t>
  </si>
  <si>
    <t>Término Execução</t>
  </si>
  <si>
    <t>Término Vigência</t>
  </si>
  <si>
    <t>SIT</t>
  </si>
  <si>
    <t>Status</t>
  </si>
  <si>
    <t xml:space="preserve"> 1ª parcela</t>
  </si>
  <si>
    <t>2ª parcela</t>
  </si>
  <si>
    <t>3ª parcela</t>
  </si>
  <si>
    <t>4ª parcela</t>
  </si>
  <si>
    <t>CV PDI</t>
  </si>
  <si>
    <t>001/2026 PDI</t>
  </si>
  <si>
    <t>ICETI</t>
  </si>
  <si>
    <t xml:space="preserve">SUS2025831000003 </t>
  </si>
  <si>
    <t xml:space="preserve">Leonardo Pestillo de Oliveira </t>
  </si>
  <si>
    <t>Maringá</t>
  </si>
  <si>
    <t xml:space="preserve">CP 08/2025 - PROGRAMA PESQUISA PARA O SUS (PPSUS): GESTÃO COMPARTILHADA EM SAÚDE 8 ª EDIÇÃO – PPSUS 2025 </t>
  </si>
  <si>
    <t xml:space="preserve">CRIAÇÃO, IMPLEMENTAÇÃO E AVALIAÇÃO DE UMA INTERVENÇÃO BREVE DIGITAL PARA REDUÇÃO DE DANOS RELACIONADOS AO USO DE ÁLCOOL NA CIDADE DE MARINGÁ-PR </t>
  </si>
  <si>
    <t>Formalizada</t>
  </si>
  <si>
    <t>002/2026 PDI</t>
  </si>
  <si>
    <t xml:space="preserve">SUS2025831000004 </t>
  </si>
  <si>
    <t xml:space="preserve">Lucas França Garcia </t>
  </si>
  <si>
    <t xml:space="preserve">Gambling disorder na saúde pública brasileira: levantamento epidemiológico e análise de conhecimentos, atitudes e práticas na RAS - FFDP_00003229 </t>
  </si>
  <si>
    <t>003/2026 PDI</t>
  </si>
  <si>
    <t xml:space="preserve">UFPR </t>
  </si>
  <si>
    <t xml:space="preserve">SUS2025831000005 </t>
  </si>
  <si>
    <t xml:space="preserve">Marcelo Pedrosa Gomes </t>
  </si>
  <si>
    <t>Curitiba</t>
  </si>
  <si>
    <t xml:space="preserve">Faixas Ripárias com Bracatinga para Prevenção de Contaminação por Herbicidas em Mananciais de Abastecimento Público: uma Estratégia de Saúde Ambiental Integrada ao SUS </t>
  </si>
  <si>
    <t>004/2026 PDI</t>
  </si>
  <si>
    <t xml:space="preserve">SUS2025831000006 </t>
  </si>
  <si>
    <t xml:space="preserve">BRAULIO HENRIQUE MAGNANI BRANCO </t>
  </si>
  <si>
    <t xml:space="preserve">EFEITOS DE UMA INTERVENÇÃO MULTIPROFISSIONAL SOB SINTOMAS PERSISTENTES DA COVID, APTIDÃO FÍSICA RELACIONADA À SAÚDE, PERFIL NUTRICIONAL E DE SAÚDE MENTAL DE IDOSOS: UM ENSAIO CLÍNICO </t>
  </si>
  <si>
    <t>005/2026 PDI</t>
  </si>
  <si>
    <t xml:space="preserve">UNICENTRO </t>
  </si>
  <si>
    <t xml:space="preserve">SUS2025831000007 </t>
  </si>
  <si>
    <t xml:space="preserve">Christiane Riedi Daniel </t>
  </si>
  <si>
    <t>Guarapuava</t>
  </si>
  <si>
    <t xml:space="preserve">Vivoxi: Vivendo com Oxigênio </t>
  </si>
  <si>
    <t>006/2026 PDI</t>
  </si>
  <si>
    <t xml:space="preserve">SUS2025831000008 </t>
  </si>
  <si>
    <t xml:space="preserve">Luciana Puchalski Kalinke </t>
  </si>
  <si>
    <t xml:space="preserve">Oncologia Integrativa: efeito da auriculoterapia a laser e aromaterapia na fadiga, qualidade do sono e qualidade de vida de pacientes com câncer de mama - ensaio clínico randomizado. </t>
  </si>
  <si>
    <t>007/2026 PDI</t>
  </si>
  <si>
    <t xml:space="preserve">SUS2025831000009 </t>
  </si>
  <si>
    <t xml:space="preserve">Luciano Fernandes Huergo </t>
  </si>
  <si>
    <t xml:space="preserve">Diagnóstico de Dengue, Chikungunya e Oropouche através de nanobiotecnologia </t>
  </si>
  <si>
    <t>008/2026 PDI</t>
  </si>
  <si>
    <t xml:space="preserve">AHPIRC </t>
  </si>
  <si>
    <t xml:space="preserve">SUS2025831000010 </t>
  </si>
  <si>
    <t xml:space="preserve">Izonete Cristina Guiloski </t>
  </si>
  <si>
    <t xml:space="preserve">Associação entre a exposição de gestantes a agrotóxicos e desenvolvimento de malformações </t>
  </si>
  <si>
    <t>009/2026 PDI</t>
  </si>
  <si>
    <t>APC PUCPR</t>
  </si>
  <si>
    <t xml:space="preserve">SUS2025831000011 </t>
  </si>
  <si>
    <t xml:space="preserve">FELIPE FRANCISCO BONDAN TUON </t>
  </si>
  <si>
    <t xml:space="preserve">Estudo clínico fase I/II de pacientes submetidos a implante de próteses ortopédicas e de cranioplastia por engenharia reversa e impressão 3D com termoplástico biocompatível impregnado com vancomicina. </t>
  </si>
  <si>
    <t>010/2026 PDI</t>
  </si>
  <si>
    <t xml:space="preserve">UEM </t>
  </si>
  <si>
    <t xml:space="preserve">SUS2025831000014 </t>
  </si>
  <si>
    <t xml:space="preserve">Lígia Carreira </t>
  </si>
  <si>
    <t xml:space="preserve">Ações estratégicas no desenvolvimento de letramento digital para promoção do envelhecimento saudável na Atenção Primária para pessoas idosas com vulnerabilidade social. </t>
  </si>
  <si>
    <t>011/2026 PDI</t>
  </si>
  <si>
    <t xml:space="preserve">UNESPAR </t>
  </si>
  <si>
    <t xml:space="preserve">SUS2025831000015 </t>
  </si>
  <si>
    <t xml:space="preserve">Matheus Amarante do Nascimento </t>
  </si>
  <si>
    <t>Paranavaí</t>
  </si>
  <si>
    <t xml:space="preserve">Fragilidade, Aptidão Funcional e Saúde Metabólica em Idosos: Rastreamento e Implementação de Programas de Exercício Físico em Paranavaí e Região </t>
  </si>
  <si>
    <t>012/2026 PDI</t>
  </si>
  <si>
    <t xml:space="preserve">SUS2025831000016 </t>
  </si>
  <si>
    <t xml:space="preserve">Renata Iani Werneck </t>
  </si>
  <si>
    <t xml:space="preserve">Determinantes sociais da saúde e obesidade infantil: estudo de base populacional em Curitiba e propostas de ações no Paraná </t>
  </si>
  <si>
    <t>013/2026 PDI</t>
  </si>
  <si>
    <t xml:space="preserve">SUS2025831000017 </t>
  </si>
  <si>
    <t xml:space="preserve">Luiz Humberto Marcolino Junior </t>
  </si>
  <si>
    <t xml:space="preserve">Plataforma Multiplex de Diagnóstico Rápido e de Baixo Custo para Arboviroses: Inovação com Impressão 3D e Imunossensores Eletroquímicos </t>
  </si>
  <si>
    <t>014/2026 PDI</t>
  </si>
  <si>
    <t xml:space="preserve">SUS2025831000018 </t>
  </si>
  <si>
    <t xml:space="preserve">Rubiana Mara Mainardes </t>
  </si>
  <si>
    <t xml:space="preserve">Desenvolvimento de Sistemas Nanoestruturados Orais para Insulina como Estratégia Alternativa para o Manejo do Diabetes no Contexto do SUS </t>
  </si>
  <si>
    <t>015/2026 PDI</t>
  </si>
  <si>
    <t xml:space="preserve">SUS2025831000019 </t>
  </si>
  <si>
    <t xml:space="preserve">silvia regina valderramas </t>
  </si>
  <si>
    <t xml:space="preserve">CIGARRO ELETRÔNICO E A SAÚDE DO ADOLESCENTE DO PARANÁ – ESTUDO CESAPAR </t>
  </si>
  <si>
    <t>016/2026 PDI</t>
  </si>
  <si>
    <t xml:space="preserve">SUS2025831000020 </t>
  </si>
  <si>
    <t xml:space="preserve">Leide da Conceição Sanches </t>
  </si>
  <si>
    <t xml:space="preserve">LETRAMENTO EM SAÚDE E COMBATE À DESINFORMAÇÃO: ESTRATÉGIAS INOVADORAS PARA QUALIFICAR O CUIDADO NA REDE DE ATENÇÃO DE TRÊS MUNICÍPIOS DO PARANÁ </t>
  </si>
  <si>
    <t>017/2026 PDI</t>
  </si>
  <si>
    <t xml:space="preserve">SUS2025831000021 </t>
  </si>
  <si>
    <t xml:space="preserve">Livia Cozer Montenegro </t>
  </si>
  <si>
    <t xml:space="preserve">Estudo multicêntrico de experiência relatada por pacientes em exames endoscópicos: validação transcultural e avaliação de colonoscopia </t>
  </si>
  <si>
    <t>018/2026 PDI</t>
  </si>
  <si>
    <t>UEL</t>
  </si>
  <si>
    <t xml:space="preserve">SUS2025831000022 </t>
  </si>
  <si>
    <t xml:space="preserve">Roberta Losi Guembarovski </t>
  </si>
  <si>
    <t>Londrina</t>
  </si>
  <si>
    <t xml:space="preserve">Prospecção de marcadores preditores de invasão, recorrência e metástase em tumores malignos de bexiga e próstata validados por classificador molecular de alta precisão visando a composição de painéis clínicos </t>
  </si>
  <si>
    <t>019/2026 PDI</t>
  </si>
  <si>
    <t>FAUEL / UEL</t>
  </si>
  <si>
    <t xml:space="preserve">SUS2025831000023 </t>
  </si>
  <si>
    <t xml:space="preserve">ligia carla faccin galhardi </t>
  </si>
  <si>
    <t xml:space="preserve">Desenvolvimento e aprimoramento de diagnóstico molecular para detecção de Herpesvírus em neoplasias hematológicas: inovação, prevalência e impactos no Sistema Único de Saúde </t>
  </si>
  <si>
    <t>020/2026 PDI</t>
  </si>
  <si>
    <t>FUNDEP / UNIOESTE FOZ DO IGUAÇU</t>
  </si>
  <si>
    <t xml:space="preserve">SUS2025831000024 </t>
  </si>
  <si>
    <t xml:space="preserve">Andre Gustavo Maletzke </t>
  </si>
  <si>
    <t>Cascavel</t>
  </si>
  <si>
    <t xml:space="preserve">Solução Disruptiva utilizando Inteligência Artificial e Sensores de Baixo Custo para a Vigilância Entomológica no SUS </t>
  </si>
  <si>
    <t>021/2026 PDI</t>
  </si>
  <si>
    <t xml:space="preserve">SUS2025831000025 </t>
  </si>
  <si>
    <t xml:space="preserve">Danielle Malheiros Ferreira </t>
  </si>
  <si>
    <t xml:space="preserve">Estratégia molecular integrada para detecção de HPV e expressão de marcadores de progressão: inovação no rastreamento e estratificação de risco de lesões precursoras do câncer do colo do útero </t>
  </si>
  <si>
    <t>022/2026 PDI</t>
  </si>
  <si>
    <t>FADEC / UEM</t>
  </si>
  <si>
    <t xml:space="preserve">SUS2025831000026 </t>
  </si>
  <si>
    <t xml:space="preserve">Jorge Juarez Vieira Teixeira </t>
  </si>
  <si>
    <t xml:space="preserve">Inovação diagnóstica e capacitação profissional no SUS: desenvolvimento de imunoensaios para Leishmaniose Tegumentar Americana no Paraná - FFDP_00003489 </t>
  </si>
  <si>
    <t>023/2026 PDI</t>
  </si>
  <si>
    <t xml:space="preserve">SUS2025831000027 </t>
  </si>
  <si>
    <t xml:space="preserve">Waldiceu Aparecido Verri Junior </t>
  </si>
  <si>
    <t xml:space="preserve">Dor induzida pelo vírus Chikungunya: identificação de novos fármacos, prova de conceito e desenvolvimento nanotecnológico para obtenção de novos analgésicos </t>
  </si>
  <si>
    <t>024/2026 PDI</t>
  </si>
  <si>
    <t xml:space="preserve">SUS2025831000029 </t>
  </si>
  <si>
    <t>Luciana Dias Ghiraldi Lopes</t>
  </si>
  <si>
    <t xml:space="preserve">Resposta inflamatória na dengue e caracterização genômica dos sorotipos do vírus da dengue na área de abrangência da 15ª Regional de Saúde do Estado do Paraná </t>
  </si>
  <si>
    <t>025/2026 PDI</t>
  </si>
  <si>
    <t>FUNTEF PR / UTFPR</t>
  </si>
  <si>
    <t xml:space="preserve">SUS2025831000030 </t>
  </si>
  <si>
    <t xml:space="preserve">Cristhiane Gonçalves </t>
  </si>
  <si>
    <t xml:space="preserve">Aplicação de Tecnologias Aditivas no SUS: Próteses, Órteses e Fantomas de Baixo Custo para a Rede Hospitalar Pública estudo modelo no Complexo Hospital de Clínicas da UTFPR , Hospital Pequeno Cotolengo e Hospital de Reabilitação do Complexo Hospi </t>
  </si>
  <si>
    <t>026/2026 PDI</t>
  </si>
  <si>
    <t xml:space="preserve">UEL </t>
  </si>
  <si>
    <t xml:space="preserve">SUS2025831000031 </t>
  </si>
  <si>
    <t xml:space="preserve">Wander Rogerio Pavanelli </t>
  </si>
  <si>
    <t xml:space="preserve">Potencial Terapêutico do Óleo Essencial de Orégano no Tratamento Tópico da Leishmaniose Cutânea: Estudo Clínico em Pacientes do SUS </t>
  </si>
  <si>
    <t>027/2026 PDI</t>
  </si>
  <si>
    <t xml:space="preserve">FADEC / UEM </t>
  </si>
  <si>
    <t xml:space="preserve">SUS2025831000032 </t>
  </si>
  <si>
    <t xml:space="preserve">Oscar de Oliveria Santos Junior </t>
  </si>
  <si>
    <t xml:space="preserve">Radiação Ultravioleta como Alternativa à Pasteurização do Leite Humano: Efeitos sobre a Qualidade Microbiológica e Funcional para Uso em Bancos de Leite Humano </t>
  </si>
  <si>
    <t>028/2026 PDI</t>
  </si>
  <si>
    <t xml:space="preserve">SUS2025831000033 </t>
  </si>
  <si>
    <t xml:space="preserve">Jaqueline Carvalho de Oliveira </t>
  </si>
  <si>
    <t xml:space="preserve">Identificação de marcadores genéticos de resposta a quimioterapia em pacientes pediátricos com leucemia linfoide aguda atendidos no Paraná </t>
  </si>
  <si>
    <t>029/2026 PDI</t>
  </si>
  <si>
    <t>FAU / UNICENTRO</t>
  </si>
  <si>
    <t xml:space="preserve">SUS2025831000034 </t>
  </si>
  <si>
    <t xml:space="preserve">Juliana Sartori Bonini </t>
  </si>
  <si>
    <t xml:space="preserve">Filmes Poliméricos Contendo Nanocápsulas de Propranolol: Uma abordagem inovadora para o tratamento de Melanoma Cutâneo </t>
  </si>
  <si>
    <t>030/2026 PDI</t>
  </si>
  <si>
    <t xml:space="preserve">SUS2025831000036 </t>
  </si>
  <si>
    <t xml:space="preserve">Sibele de Andrade Melo Knaut </t>
  </si>
  <si>
    <t xml:space="preserve">PlagioScan: Desenvolvimento e Validação de Tecnologia de Baixo Custo com IA e Realidade Estendida para Diagnóstico Precoce e Intervenção em Assimetrias Cranianas na Infância </t>
  </si>
  <si>
    <t>031/2026 PDI</t>
  </si>
  <si>
    <t xml:space="preserve">SUS2025831000037 </t>
  </si>
  <si>
    <t xml:space="preserve">Verusca Soares de Souza </t>
  </si>
  <si>
    <t xml:space="preserve">Segurança na transição do cuidado: aplicativo para contrarreferência do hospital para a atenção primária </t>
  </si>
  <si>
    <t>032/2026 PDI</t>
  </si>
  <si>
    <t xml:space="preserve">SUS2025831000038 </t>
  </si>
  <si>
    <t xml:space="preserve">Sonia Silva Marcon </t>
  </si>
  <si>
    <t xml:space="preserve">Contrarreferência de usuários com descontrole pressórico e/ou glicêmico: otimização dos serviços de Pronto Atendimento e melhoria no acompanhamento da hipertensão e/ou diabetes na Atenção Primária - FFDP_00003146 </t>
  </si>
  <si>
    <t>033/2026 PDI</t>
  </si>
  <si>
    <t xml:space="preserve">SUS2025831000039 </t>
  </si>
  <si>
    <t xml:space="preserve">Gabriela Tavares Magnabosco </t>
  </si>
  <si>
    <t xml:space="preserve">Inov(A)ção para eliminar a tuberculose no sistema prisional do Paraná: implementação de tecnologias para triagem ativa e prevenção da doença </t>
  </si>
  <si>
    <t>034/2026 PDI</t>
  </si>
  <si>
    <t xml:space="preserve">SUS2025831000040 </t>
  </si>
  <si>
    <t xml:space="preserve">Angelica Beate Winter Boldt </t>
  </si>
  <si>
    <t xml:space="preserve">MedEpiGen 4P na Infância: Capacitação para Prevenção do Stress Infantil e Rastreamento de Alterações Metabólicas </t>
  </si>
  <si>
    <t>035/2026 PDI</t>
  </si>
  <si>
    <t xml:space="preserve">SUS2025831000041 </t>
  </si>
  <si>
    <t xml:space="preserve">Luna Rezende Machado de Sousa </t>
  </si>
  <si>
    <t xml:space="preserve">Atenção Básica em Foco: do diagnóstico à formação para a efetivação da PNAB no Litoral do Paraná </t>
  </si>
  <si>
    <t>036/2026 PDI</t>
  </si>
  <si>
    <t xml:space="preserve">SUS2025831000042 </t>
  </si>
  <si>
    <t xml:space="preserve">Anna Luiza Metidieri Cruz Malthez </t>
  </si>
  <si>
    <t xml:space="preserve">Desenvolvimento de processos e implementação de ferramentas para gestão da qualidade em serviços de Diagnóstico por Imagem no SUS </t>
  </si>
  <si>
    <t>037/2026 PDI</t>
  </si>
  <si>
    <t xml:space="preserve">SUS2025831000044 </t>
  </si>
  <si>
    <t xml:space="preserve">Evelyn Raquel Carvalho </t>
  </si>
  <si>
    <t xml:space="preserve">Desenvolvimento de um Sistema de Informação para a Gestão Integrada da Rede de Proteção à Criança e Adolescente em Paranaguá/PR. </t>
  </si>
  <si>
    <t>038/2026 PDI</t>
  </si>
  <si>
    <t xml:space="preserve">SUS2025831000045 </t>
  </si>
  <si>
    <t xml:space="preserve">Adriano Akira Ferrreira Hino </t>
  </si>
  <si>
    <t xml:space="preserve">Desenvolvimento de indicadores geoespaciais de habitabilidade e inequidade em saúde no Paraná: subsídios para a vigilância em saúde </t>
  </si>
  <si>
    <t>039/2026 PDI</t>
  </si>
  <si>
    <t xml:space="preserve">SUS2025831000046 </t>
  </si>
  <si>
    <t xml:space="preserve">João Luis Garcia </t>
  </si>
  <si>
    <t xml:space="preserve">Toxoplasma gondii: simplificar o diagnóstico de triagem, tanto para as gestantes como para as crianças, e desenvolver kits a baixo custo </t>
  </si>
  <si>
    <t>040/2026 PDI</t>
  </si>
  <si>
    <t xml:space="preserve">SUS2025831000047 </t>
  </si>
  <si>
    <t xml:space="preserve">Letícia Gramazio Soares </t>
  </si>
  <si>
    <t xml:space="preserve">Efetividade do Plasma Rico em Fibrina autólogo na reparação tecidual de feridas diabéticas </t>
  </si>
  <si>
    <t>041/2026 PDI</t>
  </si>
  <si>
    <t xml:space="preserve">UEPG </t>
  </si>
  <si>
    <t xml:space="preserve">SUS2025831000048 </t>
  </si>
  <si>
    <t xml:space="preserve">Alfonso Sánchez Ayala </t>
  </si>
  <si>
    <t>Ponta Grossa</t>
  </si>
  <si>
    <t xml:space="preserve">Métodos digitais laboratorial e clínico-laboratorial versus método convencional para confecção de dentaduras completas: Um ensaio clínico paralelo randomizado comparando condição técnica, função mastigatória, satisfação, e qualidade de vida; orientaç </t>
  </si>
  <si>
    <t>042/2026 PDI</t>
  </si>
  <si>
    <t xml:space="preserve">SUS2025831000049 </t>
  </si>
  <si>
    <t xml:space="preserve">Jefferson Rosa Cardoso </t>
  </si>
  <si>
    <t xml:space="preserve">Funcionalidade e fragilidade de idosos acima de 70 anos na cidade de Londrina-PR </t>
  </si>
  <si>
    <t>043/2026 PDI</t>
  </si>
  <si>
    <t xml:space="preserve">CPUP </t>
  </si>
  <si>
    <t xml:space="preserve">PEV2025771000011 </t>
  </si>
  <si>
    <t xml:space="preserve">Roberto Di Benedetto </t>
  </si>
  <si>
    <t xml:space="preserve">CP 17/2025 - PROGRAMA DE APOIO INSTITUCIONAL PARA ORGANIZAÇÃO E PARTICIPAÇÃO EM EVENTOS TÉCNICO – CIENTÍFICOS EDIÇÃO INSTITUIÇÕES DE ENSINO SUPERIOR </t>
  </si>
  <si>
    <t xml:space="preserve">PROGRAMA DE APOIO INSTITUCIONAL PARA ORGANIZAÇÃO E PARTICIPAÇÃO EM EVENTOS TÉCNICO-CIENTÍFICOS DO CPUP </t>
  </si>
  <si>
    <t>044/2026 PDI</t>
  </si>
  <si>
    <t xml:space="preserve">LACTEC </t>
  </si>
  <si>
    <t xml:space="preserve">PEV2025771000014 </t>
  </si>
  <si>
    <t xml:space="preserve">Carlo Giuseppe Filippin </t>
  </si>
  <si>
    <t xml:space="preserve">Lactec - Participação em eventos nacionais e internacionais - 2026 </t>
  </si>
  <si>
    <t>045/2026 PDI</t>
  </si>
  <si>
    <t>UNIOESTE</t>
  </si>
  <si>
    <t xml:space="preserve">PEV2025771000018 </t>
  </si>
  <si>
    <t xml:space="preserve">Fabiana Regina Veloso </t>
  </si>
  <si>
    <t xml:space="preserve">APOIO INSTITUCIONAL PARA ORGANIZAÇÃO E PARTICIPAÇÃO EM EVENTOS - UNIOESTE </t>
  </si>
  <si>
    <t>046/2026 PDI</t>
  </si>
  <si>
    <t xml:space="preserve">PEV2025771000012 </t>
  </si>
  <si>
    <t xml:space="preserve">Eduardo Jose de Almeida Araujo </t>
  </si>
  <si>
    <t xml:space="preserve">PROGRAMA DE APOIO INSTITUCIONAL PARA ORGANIZAÇÃO E PARTICIPAÇÃO EM EVENTOS TÉCNICO-CIENTÍFICOS DA UNIVERSIDADE ESTADUAL DE LONDRINA </t>
  </si>
  <si>
    <t>047/2026 PDI</t>
  </si>
  <si>
    <t xml:space="preserve">PGM2025891000014 </t>
  </si>
  <si>
    <t xml:space="preserve">Osiel Silva Gonçalves </t>
  </si>
  <si>
    <t xml:space="preserve">PI 51/2025 - PROGRAMA GANHANDO O MUNDO DA CIÊNCIA UNIVERSIDADE DE TECNOLOGIA DE COMPIÈGNE – FUNDAÇÃO ARAUCÁRIA 2025 </t>
  </si>
  <si>
    <t xml:space="preserve">Modelagem Preditiva de Patógenos em Produtos Frescos </t>
  </si>
  <si>
    <t>Em execução</t>
  </si>
  <si>
    <t>048/2026 PDI</t>
  </si>
  <si>
    <t xml:space="preserve">PGM2025891000013 </t>
  </si>
  <si>
    <t xml:space="preserve">CARLOS JOSE DE MESQUITA SIQUEIRA </t>
  </si>
  <si>
    <t xml:space="preserve">2o SEMESTRE DE ESTUDOS (UTC) </t>
  </si>
  <si>
    <t>049/2026 PDI</t>
  </si>
  <si>
    <t>PGM2025891000012</t>
  </si>
  <si>
    <t xml:space="preserve">Susan Grace Karp </t>
  </si>
  <si>
    <t xml:space="preserve">A Climate-Informed Transcriptomic Resource for Predicting Fusarium Mycotoxin Contamination Risk in Short-grain Cereals </t>
  </si>
  <si>
    <t>050/2026 PDI</t>
  </si>
  <si>
    <t xml:space="preserve">PGM2025891000003 </t>
  </si>
  <si>
    <t xml:space="preserve">Silvana Pereira Detro </t>
  </si>
  <si>
    <t xml:space="preserve">Avaliação do impacto cognitivo do uso de Inteligência Artificial no apoio à tomada de decisão em contextos industriais </t>
  </si>
  <si>
    <t>051/2026 PDI</t>
  </si>
  <si>
    <t xml:space="preserve">PGM2025891000009 </t>
  </si>
  <si>
    <t xml:space="preserve">Stephan Hennings Och </t>
  </si>
  <si>
    <t xml:space="preserve">Development, Modelling and Optimization of a Continuous Green Hydrogen Generation System </t>
  </si>
  <si>
    <t>052/2026 PDI</t>
  </si>
  <si>
    <t xml:space="preserve">PGM2025891000011 </t>
  </si>
  <si>
    <t xml:space="preserve">Luciana Bill Mikito </t>
  </si>
  <si>
    <t xml:space="preserve">Análise de Substâncias Per- e Polifluoralquilas (PFAS) em Matrizes e Avaliação de sua Biodisponibilidade em Modelos In Vivo </t>
  </si>
  <si>
    <t>053/2026 PDI</t>
  </si>
  <si>
    <t xml:space="preserve">PGM2025891000006 </t>
  </si>
  <si>
    <t xml:space="preserve">Maria Tereza Rojo de Almeida </t>
  </si>
  <si>
    <t xml:space="preserve">Extração verde e caracterização de compostos fenólicos bioativos do dente-de-leão (Taraxacum officinale) </t>
  </si>
  <si>
    <t>054/2026 PDI</t>
  </si>
  <si>
    <t xml:space="preserve">PGM2025891000004 </t>
  </si>
  <si>
    <t xml:space="preserve">Luciana Oliveira de Fariña </t>
  </si>
  <si>
    <t xml:space="preserve">Seleção experimental de peptídeos utilizando a técnica de phage display contra proteína-alvo no desenvolvimento de biopesticidas inovadores. </t>
  </si>
  <si>
    <t>055/2026 PDI</t>
  </si>
  <si>
    <t xml:space="preserve">PGM2025891000010 </t>
  </si>
  <si>
    <t xml:space="preserve">Luciana Porto de Souza Vandenberghe </t>
  </si>
  <si>
    <t xml:space="preserve">Produção de hidrolisados proteicos por meio da combinação de abordagens mecanoquímicas e enzimáticas </t>
  </si>
  <si>
    <t>056/2026 PDI</t>
  </si>
  <si>
    <t xml:space="preserve">INTEGRADO </t>
  </si>
  <si>
    <t xml:space="preserve">PGM2025891000020 </t>
  </si>
  <si>
    <t xml:space="preserve">Francielle Baptista </t>
  </si>
  <si>
    <t>Campo Mourão</t>
  </si>
  <si>
    <t xml:space="preserve">ADL recognition based on environment sensors using machine learning approaches - Ganhando o Mundo da Ciência - Université de Technologie de Compiègne (UTC), França. </t>
  </si>
  <si>
    <t>057/2026 PDI</t>
  </si>
  <si>
    <t xml:space="preserve">PGM2025891000001 </t>
  </si>
  <si>
    <t xml:space="preserve">Study of Arabidopsis thaliana Salicylic Acid-Binding Proteins by a Biochemical and Molecular Dynamics Approach - Ganhando o Mundo da Ciência - Université de Technologie de Compiègne (UTC), França </t>
  </si>
  <si>
    <t>058/2026 PDI</t>
  </si>
  <si>
    <t xml:space="preserve">SUS2025831000043 </t>
  </si>
  <si>
    <t xml:space="preserve">Intervenção Probiótica e Análise Multinível do Eixo Cérebro-Intestino-Microbiota em Transtornos do Espectro Autista: Estudo Translacional Multi-institucional no Paraná </t>
  </si>
  <si>
    <t>059/2026 PDI</t>
  </si>
  <si>
    <t xml:space="preserve">PGM2025891000018 </t>
  </si>
  <si>
    <t xml:space="preserve">Márcia Marcondes Altimari Samed </t>
  </si>
  <si>
    <t xml:space="preserve">Semestre de Estudos UTC - Heitor Guimarães </t>
  </si>
  <si>
    <t>060/2026 PDI</t>
  </si>
  <si>
    <t>FUNPAR / UFPR</t>
  </si>
  <si>
    <t xml:space="preserve">SUS2025831000028 </t>
  </si>
  <si>
    <t xml:space="preserve">TALITA HELEN BOMBARDELLI GOMIG LAZAROTTO </t>
  </si>
  <si>
    <t xml:space="preserve">Proteômica aplicada ao câncer pediátrico de sistema nervoso central como estratégia para identificação de biomarcadores no diagnóstico e na medicina de precisão no SUS </t>
  </si>
  <si>
    <t>061/2026 PDI</t>
  </si>
  <si>
    <t xml:space="preserve">SUS2025831000035 </t>
  </si>
  <si>
    <t xml:space="preserve">Roberto Pontarolo </t>
  </si>
  <si>
    <t xml:space="preserve">Métodos instrumentais e modelos de machine learning voltados a predição de potenciais biomarcadores para diagnóstico do transtorno do espectro autista. </t>
  </si>
  <si>
    <t>062/2026 PDI</t>
  </si>
  <si>
    <t>FIOTEC / FIOCRUZ</t>
  </si>
  <si>
    <t xml:space="preserve">SUS2025831000012 </t>
  </si>
  <si>
    <t xml:space="preserve">Mateus Nóbrega Aoki </t>
  </si>
  <si>
    <t>Rio de Janeiro</t>
  </si>
  <si>
    <t xml:space="preserve">Análise genética hereditária do câncer de mama e colorretal: prevenção, rastreio e terapia-alvo oncológica no Estado do Paraná </t>
  </si>
  <si>
    <t>063/2026 PDI</t>
  </si>
  <si>
    <t xml:space="preserve">PGM2025891000016 </t>
  </si>
  <si>
    <t>Keiko Veronica Ono Fonseca</t>
  </si>
  <si>
    <t xml:space="preserve">Estudo da Predição de Geração Fotovoltaica Através de Aprendizado de Máquinas e Explicabilidade </t>
  </si>
  <si>
    <t>064/2026 PDI</t>
  </si>
  <si>
    <t xml:space="preserve">PGM2025891000008 </t>
  </si>
  <si>
    <t xml:space="preserve">Juliano Scholz Slongo </t>
  </si>
  <si>
    <t>065/2026 PDI</t>
  </si>
  <si>
    <t>FAUEPG / UEPG</t>
  </si>
  <si>
    <t xml:space="preserve">PGM2025891000017 </t>
  </si>
  <si>
    <t xml:space="preserve">Mauricio Zadra Pacheco </t>
  </si>
  <si>
    <t xml:space="preserve">Internacionalização da formação em Engenharia de Software na Université de Technologie de Compiègne (UTC). </t>
  </si>
  <si>
    <t>066/2026 PDI</t>
  </si>
  <si>
    <t xml:space="preserve">PGM2025891000019 </t>
  </si>
  <si>
    <t xml:space="preserve">Mobilidade Acadêmica Internacional em Engenharia de Software na Université de Technologie de Compiègne (UTC) </t>
  </si>
  <si>
    <t>067/2026 PDI</t>
  </si>
  <si>
    <t xml:space="preserve">PGM2025891000015 </t>
  </si>
  <si>
    <t xml:space="preserve">Willian Ricardo Bispo Murbak Nunes </t>
  </si>
  <si>
    <t xml:space="preserve">Navegação autônoma de veículos robóticos sensível ao contexto </t>
  </si>
  <si>
    <t>068/2026 PDI</t>
  </si>
  <si>
    <t xml:space="preserve">PGM2025891000007 </t>
  </si>
  <si>
    <t xml:space="preserve">Samuel Soares Ansay </t>
  </si>
  <si>
    <t xml:space="preserve">Programa Internacional de Formação Acadêmico-Científica Vinculado ao Acordo de Duplo Diploma com a Université de Technologie de Compiègne (UTC) </t>
  </si>
  <si>
    <t>069/2026 PDI</t>
  </si>
  <si>
    <t xml:space="preserve">PGM2025891000005 </t>
  </si>
  <si>
    <t xml:space="preserve">Vinicius Araujo Peralta </t>
  </si>
  <si>
    <t xml:space="preserve">Projeto de Intercâmbio Acadêmico para Realização de um Semestre de Estudos na França </t>
  </si>
  <si>
    <t>070/2026 PDI</t>
  </si>
  <si>
    <t xml:space="preserve">PGM2025891000021 </t>
  </si>
  <si>
    <t xml:space="preserve">Milton Borsato </t>
  </si>
  <si>
    <t xml:space="preserve">Uma Abordagem Exploratória para Análise Preditiva de Riscos em Gestão de Projetos usando Aprendizado de Máquina </t>
  </si>
  <si>
    <t>071/2026 PDI</t>
  </si>
  <si>
    <t xml:space="preserve">PGM2025891000002 </t>
  </si>
  <si>
    <t xml:space="preserve">Daniel Fernando Pigatto </t>
  </si>
  <si>
    <t xml:space="preserve">Cibersegurança e Governança Digital como Vetores da Transformação Tecnológica no Paraná 2040 </t>
  </si>
  <si>
    <t>072/2026 PDI</t>
  </si>
  <si>
    <t>FUNTEF PR</t>
  </si>
  <si>
    <t>UCR2022051000048</t>
  </si>
  <si>
    <t>Uilian José Dreyer</t>
  </si>
  <si>
    <t>CP 09/2022 - PROGRAMA DE ACOLHIDA A CIENTISTAS UCRANIANOS</t>
  </si>
  <si>
    <t>Desenvolvimento de sensores, ferramentas computacionais e dispositivos inteligentes com inteligência artificial integrada</t>
  </si>
  <si>
    <t>073/2026 PDI</t>
  </si>
  <si>
    <t>FUNCETIC / UEL</t>
  </si>
  <si>
    <t>PBA2025201000278</t>
  </si>
  <si>
    <t>Juliano Tadeu Vilela de Resende</t>
  </si>
  <si>
    <t>CP 23/2024 - PROGRAMA INSTITUCIONAL DE PESQUISA UNIVERSAL (BÁSICA E APLICADA) - ETAPA 3 - SUBMISSÃO INDIVIDUAL DE PROJETO APROVADO</t>
  </si>
  <si>
    <t>DESENVOLVIMENTO DE CULTIVARES DE TOMATEIRO TOLERANTES AO DÉFICIT HÍDRICO</t>
  </si>
  <si>
    <t>074/2026 PDI</t>
  </si>
  <si>
    <t>KYO2025861000003</t>
  </si>
  <si>
    <t xml:space="preserve">Frederico Augusto Garcia Fernandes </t>
  </si>
  <si>
    <t>075/2026 PDI</t>
  </si>
  <si>
    <t>FUNDEP / UNIOESTE CASCAVEL</t>
  </si>
  <si>
    <t>KYO2025861000001</t>
  </si>
  <si>
    <t>Fabiana Gisele da Silva Pinto</t>
  </si>
  <si>
    <t>PI 49/2025 - PROGRAMA GANHANDO O MUNDO DA CIÊNCIA UNIVERSIDADE PROVINCIAL DE KYOTO – FUNDAÇÃO ARAUCÁRIA 2025</t>
  </si>
  <si>
    <t>Aproveitamento de Microbiomas do Solo para a Agricultura Sustentável: Isolamento, Caracterização e Monitoramento da Resistência a Antibióticos em Agroecossistemas de Milho.</t>
  </si>
  <si>
    <t>076/2026 PDI</t>
  </si>
  <si>
    <t>FUNTEF-PR</t>
  </si>
  <si>
    <t>25.101.056-0</t>
  </si>
  <si>
    <t>João Fabro</t>
  </si>
  <si>
    <t>PI 39/2025 - CitrusBot1: Tecnologias para Identificação, Localização e Colheita Automatizada de Laranjas</t>
  </si>
  <si>
    <t xml:space="preserve">CitrusBot1: Tecnologias para Identificação, Localização e Colheita
Automatizada de Laranjas
</t>
  </si>
  <si>
    <t>077/2026 PDI</t>
  </si>
  <si>
    <t>FUNDECAMP</t>
  </si>
  <si>
    <t>24.989.392-7</t>
  </si>
  <si>
    <t>Douglas André Roesler</t>
  </si>
  <si>
    <t>PI 44/2025 - NAPI GOVERNANÇA E BIOINOVAÇÃO</t>
  </si>
  <si>
    <t>NAPI – Governança e Bioinovação</t>
  </si>
  <si>
    <t>078/2026 PDI</t>
  </si>
  <si>
    <t>25.132.558-8</t>
  </si>
  <si>
    <t>David Menotti Gomes</t>
  </si>
  <si>
    <t>PI 53/2025 - INSTITUTO DE PESQUISA APLICADA EM SEGURANÇA PÚBLICA DO PARANÁ - IPASP-PR INTELIGÊNCIA ARTIFICIAL E SOFTWARE LIVRE PARA O COMBATE EFICAZ AO CRIME VIA IDENTIFICAÇÃO E CLASSIFICAÇÃO DE VEÍCULOS</t>
  </si>
  <si>
    <t>Instituto de Pesquisa Aplicada em Segurança Pública do Paraná - IPASP-PR Inteligência Artificial e Software Livre para o Combate Eficaz ao Crime via Identificação e Classificação de Veículos</t>
  </si>
  <si>
    <t>079/2026 PDI</t>
  </si>
  <si>
    <t>FUNDEP / UNIOESTE TOLEDO</t>
  </si>
  <si>
    <t>KYO2025861000002</t>
  </si>
  <si>
    <t>Mônica Lady Fiorese</t>
  </si>
  <si>
    <t>Análise Química e Otimização de Componentes Funcionais de Origem Vegetal</t>
  </si>
  <si>
    <t>080/2026 PDI</t>
  </si>
  <si>
    <t>UNICENTRO</t>
  </si>
  <si>
    <t>KYO2025861000004</t>
  </si>
  <si>
    <t>Daiane Finger Ferreira</t>
  </si>
  <si>
    <t>Estudo da Conversão de Metoximetil-Ésteres para Metil-Ésteres sob condições Básicas e Síntese de Moléculas Funcionais a Partir Desta Transformação.</t>
  </si>
  <si>
    <t>081/2026 PDI</t>
  </si>
  <si>
    <t>UFPR</t>
  </si>
  <si>
    <t>KYO2025861000005</t>
  </si>
  <si>
    <t>José Carvalho Vanzelli</t>
  </si>
  <si>
    <t>História e Cultura Feminina: O Cenário dos Quadrinhos Japoneses Para Mulheres</t>
  </si>
  <si>
    <t>082/2026 PDI</t>
  </si>
  <si>
    <t>DAD2025191000001</t>
  </si>
  <si>
    <t>Glaucio Valdameri</t>
  </si>
  <si>
    <t>CP 06/2025 - PROGRAMA DE PESQUISA ALEMANHA – PARANÁ (PROPAR)</t>
  </si>
  <si>
    <t>Você não sabe que é tóxico? Identificando os efeitos de compostos químicos ambientais sobre os transportadores ABC</t>
  </si>
  <si>
    <t>083/2026 PDI</t>
  </si>
  <si>
    <t>DAD2025191000003</t>
  </si>
  <si>
    <t>EDILSON CARON</t>
  </si>
  <si>
    <t>Diversidade de Paederinae (Coleoptera: Staphylinidae) em diferentes ecorregiões da Mata Atlântica no Paraná, Brasil</t>
  </si>
  <si>
    <t>084/2026 PDI</t>
  </si>
  <si>
    <t>DAD2025191000008</t>
  </si>
  <si>
    <t>Elisangela Ferretti Manffra</t>
  </si>
  <si>
    <t>Estratégias de robótica assistiva para o movimento de sentar-levantar pós Acidente Vascular Cerebral (AVC)</t>
  </si>
  <si>
    <t>085/2026 PDI</t>
  </si>
  <si>
    <t>DAD2025191000017</t>
  </si>
  <si>
    <t>Karen Juliana do Amaral</t>
  </si>
  <si>
    <t>Tecnologias Baseadas na Natureza e Soluções Digitais para uma Gestão de Águas Urbanas Resiliente e Adaptativa –TERRA</t>
  </si>
  <si>
    <t>086/2026 PDI</t>
  </si>
  <si>
    <t>EAS2025461000058</t>
  </si>
  <si>
    <t>Roseli Terezinha Boschilia</t>
  </si>
  <si>
    <t>CP 16/2025 - PROGRAMA DE APOIO INSTITUCIONAL PARA ORGANIZAÇÃO DE EVENTOS TÉCNICO-CIENTÍFICOS E DE INOVAÇÃO Edição Associações Técnico-Científicas ou Sociedades Técnico-Científicas e Institutos de Pesquisa sem fins lucrativos</t>
  </si>
  <si>
    <t>VII Jornadas de Trabalho sobre Exílios Políticos do Cone Sul no século XX. Agendas, problemas e perspectivas conceituais e I Colóquio Internacional “Direitos Humanos e Deslocamentos Forçados: Memórias e Esquecimentos”</t>
  </si>
  <si>
    <t>087/2026 PDI</t>
  </si>
  <si>
    <t>ANPUH/PR</t>
  </si>
  <si>
    <t>EAS2025461000074</t>
  </si>
  <si>
    <t>JOSE MIGUEL ARIAS NETO</t>
  </si>
  <si>
    <t>VII Ciclo Descomemorar Golpes (Em Defesa da Democracia e DHs) Tema: Informar, educar e resistir em tempos de desinformação</t>
  </si>
  <si>
    <t>088/2026 PDI</t>
  </si>
  <si>
    <t>EAS2025461000017</t>
  </si>
  <si>
    <t>Janaina Fracaro de Souza Gonçalves</t>
  </si>
  <si>
    <t>INOVEMM 2026</t>
  </si>
  <si>
    <t>089/2026 PDI</t>
  </si>
  <si>
    <t>UNESPAR</t>
  </si>
  <si>
    <t>FEL2023311000041</t>
  </si>
  <si>
    <t>Pedro Alexandre Gomes</t>
  </si>
  <si>
    <t>Paranaguá</t>
  </si>
  <si>
    <t>CP 20/2023 - PROGRAMA DE APOIO A AMBIENTES PROMOTORES DE INOVAÇÃO NO PARANÁ EDIÇÃO INSTITUIÇÕES/ORGANIZAÇÕES “CHAMADA PÚBLICA TADEU FELISMINO”</t>
  </si>
  <si>
    <t>SMART CONECTA APUCARANA: Programa Inovação para Cidades Inteligentes</t>
  </si>
  <si>
    <t>090/2026 PDI</t>
  </si>
  <si>
    <t>INC2025851000001</t>
  </si>
  <si>
    <t>Mauro Luciano Baesso</t>
  </si>
  <si>
    <t>PI 45/2025 - PROGRAMA DE APOIO À CONSOLIDAÇÃO DOS INSTITUTOS NACIONAIS DE CIÊNCIA E TECNOLOGIA NO PARANÁ (Cooperação CNPq &amp; Fundação Araucária)</t>
  </si>
  <si>
    <t>Instituto Nacional de Pesquisa e Inovação em Imagem Fototérmica - INPIIF</t>
  </si>
  <si>
    <t>091/2026 PDI</t>
  </si>
  <si>
    <t>INC2025851000002</t>
  </si>
  <si>
    <t>Gerson Nakazato</t>
  </si>
  <si>
    <t>NanoDefender: Antimicrobianos Inovadores na Perspectiva One Health</t>
  </si>
  <si>
    <t>092/2026 PDI</t>
  </si>
  <si>
    <t>INC2025851000004</t>
  </si>
  <si>
    <t>ANGELO ANTONIO AGOSTINHO</t>
  </si>
  <si>
    <t>INCT em Ecologia de Água Doce, Impactos e Conservação (INCT Nupélia)</t>
  </si>
  <si>
    <t>093/2026 PDI</t>
  </si>
  <si>
    <t>INC2025851000006</t>
  </si>
  <si>
    <t>Emanuel Maltempi de Souza</t>
  </si>
  <si>
    <t>Instituto Nacional de Ciência e Tecnologia em Biotecnologia de Precisão Aplicada à Interação Planta-Bactéria-Ambiente</t>
  </si>
  <si>
    <t>094/2026 PDI</t>
  </si>
  <si>
    <t>ALB2025871000003</t>
  </si>
  <si>
    <t>Márcio Roberto Covacic</t>
  </si>
  <si>
    <t>PI 50/2025 - PROGRAMA GANHANDO O MUNDO DA CIÊNCIA UNIVERSIDADE DE ALBERTA – FUNDAÇÃO ARAUCÁRIA 2025</t>
  </si>
  <si>
    <t>Monitoramento e Automação de Energia em Estufas</t>
  </si>
  <si>
    <t>095/2026 PDI</t>
  </si>
  <si>
    <t>AHPIRC</t>
  </si>
  <si>
    <t>ALB2025871000004</t>
  </si>
  <si>
    <t>FERNANDA DE ANDRADE GALLIANO DAROS BASTOS</t>
  </si>
  <si>
    <t>Engenharia de probióticos para inibir infecções por patógenos bacterianos</t>
  </si>
  <si>
    <t>096/2026 PDI</t>
  </si>
  <si>
    <t>UEM</t>
  </si>
  <si>
    <t>ALB2025871000001</t>
  </si>
  <si>
    <t>ALEXANDRE FLORINDO ALVES</t>
  </si>
  <si>
    <t>Soluções Ambientais, Sociais e Financeiras para Poços Órfãos</t>
  </si>
  <si>
    <t>097/2026 PDI</t>
  </si>
  <si>
    <t>ALB2025871000002</t>
  </si>
  <si>
    <t>Fabio Rizental Coutinho</t>
  </si>
  <si>
    <t>Desenvolvimento de um Sistema Robótico e de Realidade Estendida (XR) para Inspeção Remota</t>
  </si>
  <si>
    <t>098/2026 PDI</t>
  </si>
  <si>
    <t>PEV2025771000015</t>
  </si>
  <si>
    <t>Tatiana de Arruda Campos Brasil de Souza</t>
  </si>
  <si>
    <t>CP 17/2025 - PROGRAMA DE APOIO INSTITUCIONAL PARA ORGANIZAÇÃO E PARTICIPAÇÃO EM EVENTOS TÉCNICO – CIENTÍFICOS EDIÇÃO INSTITUIÇÕES DE ENSINO SUPERIOR</t>
  </si>
  <si>
    <t>Conectando Ciência: Fortalecimento da Participação Nacional em Biociências e Biotecnologia pela Fiocruz Paraná</t>
  </si>
  <si>
    <t>099/2026 PDI</t>
  </si>
  <si>
    <t>UENP</t>
  </si>
  <si>
    <t>PRD2023361000343</t>
  </si>
  <si>
    <t>Joao Coelho Neto</t>
  </si>
  <si>
    <t>Jacarezinho</t>
  </si>
  <si>
    <t>CP 23/2023 - PROGRAMA DE BOLSAS DE PRODUTIVIDADE EM PESQUISA E/OU DESENVOLVIMENTO TECNOLÓGICO</t>
  </si>
  <si>
    <t>As tecnologias e suas conjecturas: da educação regular à inclusiva e do Laboratório de Informática ao Espaço Maker</t>
  </si>
  <si>
    <t>100/2026 PDI</t>
  </si>
  <si>
    <t>PRD2023361000628</t>
  </si>
  <si>
    <t>Adriana Lourenço Soares</t>
  </si>
  <si>
    <t>Aproveitamento de resíduos de vinículas e de processamento da acerola na elaboração de produtos cárneos mais saudáveis</t>
  </si>
  <si>
    <t>101/2026 PDI</t>
  </si>
  <si>
    <t>UFSS</t>
  </si>
  <si>
    <t>PRD2023361000611</t>
  </si>
  <si>
    <t>Fabíola Dalmolin</t>
  </si>
  <si>
    <t>Realeza</t>
  </si>
  <si>
    <t>Ômega 3 na resposta ao estresse cirúrgico de fêmeas caninas submetidas à ováriohisterectomia eletiva videoassistida por dois portais</t>
  </si>
  <si>
    <t>102/2026 PDI</t>
  </si>
  <si>
    <t>PRD2023361000431</t>
  </si>
  <si>
    <t>Paula Cristina Rodrigues</t>
  </si>
  <si>
    <t>“Polímeros Conjugados Verdes”: uma estratégia de síntese de materiais aplicados em células solares orgânicas.</t>
  </si>
  <si>
    <t>103/2026 PDI</t>
  </si>
  <si>
    <t>Edvaldo Antonio Ribeiro Rosa</t>
  </si>
  <si>
    <t>104/2026 PDI</t>
  </si>
  <si>
    <t>PRD2023361000155</t>
  </si>
  <si>
    <t>André Fabiano Steklain Lisbôa</t>
  </si>
  <si>
    <t>Uso de aprendizado de máquina em física de neutrinos</t>
  </si>
  <si>
    <t>105/2026 PDI</t>
  </si>
  <si>
    <t>PRD2023361000563</t>
  </si>
  <si>
    <t>Oldair Donizeti Leite</t>
  </si>
  <si>
    <t>Desenvolvimento de testes genomagnéticos para determinação de alvos moleculares (DNA ou RNA) para o diagnóstico de doenças infecciosas que afetam a sanidade animal</t>
  </si>
  <si>
    <t>106/2026 PDI</t>
  </si>
  <si>
    <t>UEPG</t>
  </si>
  <si>
    <t>PRD2023361000125</t>
  </si>
  <si>
    <t>Luis Fernando Cerri</t>
  </si>
  <si>
    <t>Observatório brasileiro do ensino de História - primeira fase</t>
  </si>
  <si>
    <t>107/2026 PDI</t>
  </si>
  <si>
    <t>PRD2023361000348</t>
  </si>
  <si>
    <t>Luis Mauricio Martins de Resende</t>
  </si>
  <si>
    <t>INICIATIVAS COLABORATIVAS DA GESTÃO DA CADEIA DE SUPRIMENTOS (GCS) E ESG PARA APOIAR A INDÚSTRIA 4.0</t>
  </si>
  <si>
    <t>108/2026 PDI</t>
  </si>
  <si>
    <t>PRD2023361000093</t>
  </si>
  <si>
    <t>Marco Antonio Simões Teixeira</t>
  </si>
  <si>
    <t>Estudo e proposta de técnicas de odometria, mapeamento, localização e navegação para robôs móveis autônomos de inspeção em Subestações de Energia Elétrica.</t>
  </si>
  <si>
    <t>109/2026 PDI</t>
  </si>
  <si>
    <t>PRD2023361000103</t>
  </si>
  <si>
    <t>Carla Fredrichsen Moya</t>
  </si>
  <si>
    <t>Performance reprodutiva de ovelhas tratadas com associação homeopática de Pulsatilla, Agnus e Ovarium</t>
  </si>
  <si>
    <t>110/2026 PDI</t>
  </si>
  <si>
    <t>PRD2023361000182</t>
  </si>
  <si>
    <t>Rogerio Bobrowski</t>
  </si>
  <si>
    <t>Práticas de uso e adequação do verde urbano para promoção da resiliência climática em cidades brasileiras - sustentabilidade, saúde pública e justiça socioambiental</t>
  </si>
  <si>
    <t>111/2026 PDI</t>
  </si>
  <si>
    <t>PRD2023361000602</t>
  </si>
  <si>
    <t>Eduardo Augusto Agnellos Barbosa</t>
  </si>
  <si>
    <t>Dinâmica hidrossedimentológica em sistemas diversificados de manejo do solo nos Campos Gerais do Paraná</t>
  </si>
  <si>
    <t>112/2026 PDI</t>
  </si>
  <si>
    <t>PRD2023361000263</t>
  </si>
  <si>
    <t>Luciano Lucchetta</t>
  </si>
  <si>
    <t>Desenvolvimento de bebidas de chá mate (Ilex paraguariensis) adicionadas de frutas nativas Jabuticaba e Araçá amarelo</t>
  </si>
  <si>
    <t>113/2026 PDI</t>
  </si>
  <si>
    <t>UNIOESTE CASCAVEL</t>
  </si>
  <si>
    <t>PRD2023361000483</t>
  </si>
  <si>
    <t>Roberto Laridondo Lui</t>
  </si>
  <si>
    <t>Citogenômica em Centromochlinae (Auchenipteridae): citotaxonomia e evolução de um grupo de peixes ornamentais.</t>
  </si>
  <si>
    <t>114/2026 PDI</t>
  </si>
  <si>
    <t>PRD2023361000244</t>
  </si>
  <si>
    <t>Marco Augusto Stimamiglio</t>
  </si>
  <si>
    <t>Estudo da aplicação de células-tronco e seus derivados na medicina regenerativa: dispositivos de impressão 3D para engenharia de tecidos humanos</t>
  </si>
  <si>
    <t>115/2026 PDI</t>
  </si>
  <si>
    <t>PRD2023361000564</t>
  </si>
  <si>
    <t>Ernane Torres Uchôa</t>
  </si>
  <si>
    <t>A vitamina C como estratégia de manejo de alterações metabólicas e reprodutivas na vida adulta de ratos com obesidade infantil induzida por supernutrição lactacional</t>
  </si>
  <si>
    <t>116/2026 PDI</t>
  </si>
  <si>
    <t>PRD2023361000413</t>
  </si>
  <si>
    <t>Andrea Novais Moreno Amaral</t>
  </si>
  <si>
    <t>O impacto da inflamação na anemia progressiva no doente renal crônico, bem como na perda de enxerto pós-transplante renal. Um estudo retrospectivo e prospectivo.</t>
  </si>
  <si>
    <t>117/2026 PDI</t>
  </si>
  <si>
    <t>PRD2023361000294</t>
  </si>
  <si>
    <t>Suhaila Mahmoud Smaili Santos</t>
  </si>
  <si>
    <t>Efetividade da estimulação transcraniana por corrente contínua combinada à fisioterapia na marcha e equilíbrio de indivíduos com doença de Parkinson: ensaio clínico aleatório.</t>
  </si>
  <si>
    <t>118/2026 PDI</t>
  </si>
  <si>
    <t>PRD2023361000056</t>
  </si>
  <si>
    <t>Fabian Calixto Fraiz</t>
  </si>
  <si>
    <t>Competências de profissionais da área da saúde para prática do Letramento em Saúde</t>
  </si>
  <si>
    <t>119/2026 PDI</t>
  </si>
  <si>
    <t>PRD2023361000036</t>
  </si>
  <si>
    <t>Marco Aurelio Romano</t>
  </si>
  <si>
    <t>Exposição ao herbicida glifosato como potencial causa de subfertilidade e infertilidade humana</t>
  </si>
  <si>
    <t>120/2026 PDI</t>
  </si>
  <si>
    <t>PRD2023361000245</t>
  </si>
  <si>
    <t>Solena Ziemer Kusma Fidalski</t>
  </si>
  <si>
    <t>Política Estadual de Saúde Bucal no estado do Paraná: estratificação de risco e proposta de educação continuada</t>
  </si>
  <si>
    <t>121/2026 PDI</t>
  </si>
  <si>
    <t>PRD2023361000373</t>
  </si>
  <si>
    <t>Alejandro Correa Dominguez</t>
  </si>
  <si>
    <t>Hidrogel Funcionalizado com Vesículas Extracelulares de Células-Tronco: Uma Alternativa Promissora para o Tratamento de Feridas Crônicas</t>
  </si>
  <si>
    <t>122/2026 PDI</t>
  </si>
  <si>
    <t>UNILA</t>
  </si>
  <si>
    <t>PRD2023361000711</t>
  </si>
  <si>
    <t>Kelvinson Fernandes Viana</t>
  </si>
  <si>
    <t>Foz do Iguaçu</t>
  </si>
  <si>
    <t>DESENVOLVIMENTO DE UM CANDIDATO VACINAL RECOMBINANTE CONTRA LEISHMANIOSE VISCERAL CANINA</t>
  </si>
  <si>
    <t>123/2026 PDI</t>
  </si>
  <si>
    <t>PRD2023361000503</t>
  </si>
  <si>
    <t>Marcelo Emilio</t>
  </si>
  <si>
    <t>Ciência do Sol para Todos: Democratizando o Conhecimento e Construindo uma Sociedade Informada</t>
  </si>
  <si>
    <t>124/2026 PDI</t>
  </si>
  <si>
    <t>PRD2023361000416</t>
  </si>
  <si>
    <t>Emilson Ribeiro Viana Junior</t>
  </si>
  <si>
    <t>Simulações Térmicas de um Pack de Baterias de Lítio LFP para Carros Elétricos Urbanos</t>
  </si>
  <si>
    <t>125/2026 PDI</t>
  </si>
  <si>
    <t>PRD2023361000549</t>
  </si>
  <si>
    <t>Samara Silva de Souza</t>
  </si>
  <si>
    <t>PLATAFORMAS INTEGRATIVAS DE NANOCELULOSE BACTERIANA PARA TRATAMENTO DE ÁGUA</t>
  </si>
  <si>
    <t>126/2026 PDI</t>
  </si>
  <si>
    <t>PRD2023361000462</t>
  </si>
  <si>
    <t>Noemi Nagata</t>
  </si>
  <si>
    <t>Calibração Multivariada Aplicada à Valorização e Controle de Qualidade de Produtos Agrícolas e Avaliação de seus Riscos Ambientais</t>
  </si>
  <si>
    <t>127/2026 PDI</t>
  </si>
  <si>
    <t>PRD2023361000139</t>
  </si>
  <si>
    <t>Camilla Karla Brites Queiroz Martins de Oliveira</t>
  </si>
  <si>
    <t>Caracterização cristais 2D de minerais naturais esfoliados mecanicamente em diferentes substratos</t>
  </si>
  <si>
    <t>128/2026 PDI</t>
  </si>
  <si>
    <t>PRD2023361000301</t>
  </si>
  <si>
    <t>Douglas José Coutinho</t>
  </si>
  <si>
    <t>Desenvolvimento de Dispositivos e Instrumentação para Sensores Eletrônicos Orgânicos</t>
  </si>
  <si>
    <t>129/2026 PDI</t>
  </si>
  <si>
    <t>PRD2023361000687</t>
  </si>
  <si>
    <t>Fernando César de Macedo Júnior</t>
  </si>
  <si>
    <t>Desenvolvimento de estratégias de investigação do modo de ação de inibidores de ureases de microrganismos por RMN</t>
  </si>
  <si>
    <t>130/2026 PDI</t>
  </si>
  <si>
    <t>PRD2023361000308</t>
  </si>
  <si>
    <t>Giancarlo Di Vaccari Botteselle</t>
  </si>
  <si>
    <t>Síntese de novos candidatos á fármacos via reações catalisadas por vidros reciclados</t>
  </si>
  <si>
    <t>131/2026 PDI</t>
  </si>
  <si>
    <t>PRD2023361000251</t>
  </si>
  <si>
    <t>Maria Julieta Batista de Almeida Weber</t>
  </si>
  <si>
    <t>Memória e patrimônio cultural no Paraná: novas perspectivas historiográficas para divulgação escolar</t>
  </si>
  <si>
    <t>132/2026 PDI</t>
  </si>
  <si>
    <t>PRD2023361000639</t>
  </si>
  <si>
    <t>Emerson Tortola</t>
  </si>
  <si>
    <t>Formação de professores em modelagem matemática: ações em favor de seu uso na Educação Básica</t>
  </si>
  <si>
    <t>133/2026 PDI</t>
  </si>
  <si>
    <t>PRD2023361000033</t>
  </si>
  <si>
    <t>Vander Valduga</t>
  </si>
  <si>
    <t>Revitis Paraná: Impactos e Resultados para a Vitivinicultura e o Enoturismo no Estado</t>
  </si>
  <si>
    <t>134/2026 PDI</t>
  </si>
  <si>
    <t>PRD2023361000121</t>
  </si>
  <si>
    <t>Rafael Block Samulewski</t>
  </si>
  <si>
    <t>Estudo do efeito da radiação ultravioleta em amostras de ferrocianeto adsorvido sobre bentonitas</t>
  </si>
  <si>
    <t>135/2026 PDI</t>
  </si>
  <si>
    <t>PRD2023361000424</t>
  </si>
  <si>
    <t>Rozane de Fátima Turchiello Gomez</t>
  </si>
  <si>
    <t>Síntese e caracterização de nanopartículas metálicas e óxidos metálicos para a produção de nanofluidos mono e híbridos e futura utilização em painéis solares</t>
  </si>
  <si>
    <t>136/2026 PDI</t>
  </si>
  <si>
    <t>25.441.265-1</t>
  </si>
  <si>
    <t>TECPAR</t>
  </si>
  <si>
    <t>Lanes Randal Prates Marques</t>
  </si>
  <si>
    <t>PI 04/2026 - NAPI Agenda 2030</t>
  </si>
  <si>
    <t>NAPI AGENDA 2030</t>
  </si>
  <si>
    <t>137/2026  PDI</t>
  </si>
  <si>
    <t>Cássia Maria Lie Ugaya</t>
  </si>
  <si>
    <t>138/2026 PDI</t>
  </si>
  <si>
    <t>FADEC</t>
  </si>
  <si>
    <t>Rodrigo Camilo</t>
  </si>
  <si>
    <t>139/2026 PDI</t>
  </si>
  <si>
    <t>FAUEL</t>
  </si>
  <si>
    <t>Olivia Orquiza de Carvalho Zara</t>
  </si>
  <si>
    <t>140/2026 PDI</t>
  </si>
  <si>
    <t>FAUEPG</t>
  </si>
  <si>
    <t>Cleise Maria de Almeida Tupich Hilgemberg</t>
  </si>
  <si>
    <t>141/2026 PDI</t>
  </si>
  <si>
    <t>FAU</t>
  </si>
  <si>
    <t>Lisandro Pezzi Schmidt</t>
  </si>
  <si>
    <t>142/2026 PDI</t>
  </si>
  <si>
    <t>MAR BRASIL</t>
  </si>
  <si>
    <t>Allan Paul Krelling</t>
  </si>
  <si>
    <t>Pontal do Paraná</t>
  </si>
  <si>
    <t>143/2026 PDI</t>
  </si>
  <si>
    <t>PRD2023361000276</t>
  </si>
  <si>
    <t>Amauri Amorin Assef</t>
  </si>
  <si>
    <t>Desenvolvimento de novas aplicações de imageamento por ultrassom em plataformas abertas de pesquisa para avaliação do ambiente coronariano</t>
  </si>
  <si>
    <t>144/2026 PDI</t>
  </si>
  <si>
    <t>PRD2023361000386 </t>
  </si>
  <si>
    <t>Juliana Vitória Messias Bittencourt</t>
  </si>
  <si>
    <t>Desenvolvimento de produto a base de Melaleuca alternifolia para a Prevenção da Mastite Bovina</t>
  </si>
  <si>
    <t>145/2026 PDI</t>
  </si>
  <si>
    <t>PLD2026051000004</t>
  </si>
  <si>
    <t>Ricardo Ma
Ssato Takemoto</t>
  </si>
  <si>
    <t>PI 01/2026 – “Programa de Pesquis
A Ecológica de Longa Duração (PELD)</t>
  </si>
  <si>
    <t>A planície de inundação
 Do alto rio Paraná</t>
  </si>
  <si>
    <t>146/2026 PDI</t>
  </si>
  <si>
    <t> PRD2023361000049</t>
  </si>
  <si>
    <t>Flavio Clareth Colman</t>
  </si>
  <si>
    <t>Estudo da Influência da Massa Molar, Uniformidade de Cadeia e Transição Sólido-Líquido sobre o Efeito Barocalórico</t>
  </si>
  <si>
    <t>147/2026 PDI</t>
  </si>
  <si>
    <t>PRD2023361000601</t>
  </si>
  <si>
    <t>Gustavo Savaris</t>
  </si>
  <si>
    <t>Desenvolvimento de concretos de ultra alto desempenho com baixa emissão de carbono</t>
  </si>
  <si>
    <t>148/2026 PDI</t>
  </si>
  <si>
    <t>PRD2023361000173</t>
  </si>
  <si>
    <t>Clodomiro Unsihuay Vila</t>
  </si>
  <si>
    <t>Paraná Energias Inteligentes, Sustentável/Renovável e Eficiente</t>
  </si>
  <si>
    <t>149/2026 PDI</t>
  </si>
  <si>
    <t>PRD2023361000655</t>
  </si>
  <si>
    <t>Kátia Valéria Marques Cardoso Prates</t>
  </si>
  <si>
    <t>Pressão Urbana sobre corpos hídricos: impactos na qualidade
da água e alterações do fluxo hídrico - análise por
geoprocessamento</t>
  </si>
  <si>
    <t>150/2026 PDI</t>
  </si>
  <si>
    <t>PRD2023361000352</t>
  </si>
  <si>
    <t>Paulo Rogério Scalassara</t>
  </si>
  <si>
    <t>Otimização de Arquiteturas de Redes Neurais Profundas para Detecção de Falhas de Motores de Indução Trifásicos</t>
  </si>
  <si>
    <t>151/2026 PDI</t>
  </si>
  <si>
    <t xml:space="preserve">PRD2023361000163 </t>
  </si>
  <si>
    <t>Gustavo de Miranda Saleme Gidrão</t>
  </si>
  <si>
    <t>Otimização das pegadas de carbono de seções protendidas e armadas de concreto de Ultra Alto Desempenho Reforçado Por Fibras (UHPFRC)</t>
  </si>
  <si>
    <t>152/2026 PDI</t>
  </si>
  <si>
    <t>PRD2023361000317</t>
  </si>
  <si>
    <t>Adilson Luiz Chinelatto</t>
  </si>
  <si>
    <t>Desenvolvimento de eletrodos para aplicação em células a combustível com condutividade protônica</t>
  </si>
  <si>
    <t>153/2026 PDI</t>
  </si>
  <si>
    <t>INC2025851000007</t>
  </si>
  <si>
    <t>Amauri Alcindo Alfier</t>
  </si>
  <si>
    <t>Instituto Nacional de Ciência e Tecnologia para a Cadeia Produtiva do Leite II (INCT - Leite II)</t>
  </si>
  <si>
    <t>154/2026 PDI</t>
  </si>
  <si>
    <t>INC2025851000008</t>
  </si>
  <si>
    <t>Graciela Ines Bolzon de Muniz</t>
  </si>
  <si>
    <t>INCT InovaLigno: Inovação em Biorrefinaria de Materiais Lignocelulósicos</t>
  </si>
  <si>
    <t>155/2026 PDI</t>
  </si>
  <si>
    <t>INC2025851000009</t>
  </si>
  <si>
    <t>Paulo Cezar de Freitas Mathias</t>
  </si>
  <si>
    <t>DOHaD</t>
  </si>
  <si>
    <t>FIOTEC</t>
  </si>
  <si>
    <t>DAD2025191000014</t>
  </si>
  <si>
    <t>Fabíola Barbieri Holetz</t>
  </si>
  <si>
    <t>Metabolismo de mRNA em
Kinetoplastida</t>
  </si>
  <si>
    <t>157/2026 PDI</t>
  </si>
  <si>
    <t>INC2025851000010</t>
  </si>
  <si>
    <t>Carlos Ricardo Soccol</t>
  </si>
  <si>
    <t>BIOTECMAR-PR – Instituto Nacional de Ciência e Tecnologia em Engenharia e Bioeconomia Marinha Sustentável</t>
  </si>
  <si>
    <t>158/2026 PDI</t>
  </si>
  <si>
    <t>FAPED / EMBRAPA</t>
  </si>
  <si>
    <t>INC2025851000005</t>
  </si>
  <si>
    <t>Mariangela Hungria da Cunha</t>
  </si>
  <si>
    <t>Sete Lagoas</t>
  </si>
  <si>
    <t>MicroAgro: Inovações biotecnológicas com microrganismos para uma agricultura produtiva e sustentáve</t>
  </si>
  <si>
    <t>159/2026 PDI</t>
  </si>
  <si>
    <t>FUNTEF PR / IFPR</t>
  </si>
  <si>
    <t>PEV2025771000005 </t>
  </si>
  <si>
    <t>Everaldo dos Santos</t>
  </si>
  <si>
    <t>CP 17/2025 - Programa de Apoio Institucional para Organização e Participação em Eventos Técnico-Científicos Edição Instituições de Ensino Superior</t>
  </si>
  <si>
    <t>IFPR Confere Ciência: Organização e estímulo à
participação em eventos de Pesquisa, Inovação,
Pós-Graduação e Extensão</t>
  </si>
  <si>
    <t>160/2026 PDI</t>
  </si>
  <si>
    <t>UCR2024271000018 </t>
  </si>
  <si>
    <t>Sergei Anatolyevich Paschuk</t>
  </si>
  <si>
    <t xml:space="preserve">CP 15/2024 - Programa de Permanência de Cientistas Ucranianos </t>
  </si>
  <si>
    <t>Radiações ionizantes e saúde publica</t>
  </si>
  <si>
    <t>161/2026 PDI</t>
  </si>
  <si>
    <t>PLD2026051000001 </t>
  </si>
  <si>
    <t>Andre Andrian Padial</t>
  </si>
  <si>
    <t>PI 01/2026 – “Programa de Pesquisa Ecológica de Longa Duração (PELD)</t>
  </si>
  <si>
    <t>Pesquisas Ecológicas de Longa Duração no
Rio Guaraguaçu, patrimônio mundial da
humanidade</t>
  </si>
  <si>
    <t>162/2026 PDI</t>
  </si>
  <si>
    <t>PLD2026051000003</t>
  </si>
  <si>
    <t>José Marcelo Domingues Torezan</t>
  </si>
  <si>
    <t>Sítio PELD MANP – Mata Atlântica do Norte
do Paraná</t>
  </si>
  <si>
    <t>163/2026 PDI</t>
  </si>
  <si>
    <t xml:space="preserve">25.374.727-7 </t>
  </si>
  <si>
    <t>Cristiane Canan</t>
  </si>
  <si>
    <t>Toledo</t>
  </si>
  <si>
    <t>PI 02/2026 NAPI Agritech Symbiosis</t>
  </si>
  <si>
    <t>NAPI AgriTech Symbiosis</t>
  </si>
  <si>
    <t>164/2026 PDI</t>
  </si>
  <si>
    <t>FUNPAR</t>
  </si>
  <si>
    <t>Diogo Silva Pellosi</t>
  </si>
  <si>
    <t>165/2026 PDI</t>
  </si>
  <si>
    <t>Ricardo Vianna Nunes</t>
  </si>
  <si>
    <t>Marechal Cândido Rondon</t>
  </si>
  <si>
    <t>166/2026 PDI</t>
  </si>
  <si>
    <t>FUNDEP</t>
  </si>
  <si>
    <t>167/2026 PDI</t>
  </si>
  <si>
    <t>Odair Pastor Ferreira</t>
  </si>
  <si>
    <t>168/2026 PDI</t>
  </si>
  <si>
    <t>FAPEAGRO</t>
  </si>
  <si>
    <t>Sandra Cristina Vigo</t>
  </si>
  <si>
    <t>169/2026 PDI</t>
  </si>
  <si>
    <t>25.376.955-6</t>
  </si>
  <si>
    <t>Taciane Finatto</t>
  </si>
  <si>
    <t>PI 03/2026 Rede Multiusuária de Equipamentos em Agrogenômica (Rede MEA)</t>
  </si>
  <si>
    <t>Rede Multiusuária de Equipamentos em Agrogenômica
(Rede MEA)</t>
  </si>
  <si>
    <t>170/2026 PDI</t>
  </si>
  <si>
    <t>Felipe Bonini da Luz</t>
  </si>
  <si>
    <t>171/2026 PDI</t>
  </si>
  <si>
    <t>Erivelto Mercante</t>
  </si>
  <si>
    <t>172/2026 PDI</t>
  </si>
  <si>
    <t>Jackson Kawakami</t>
  </si>
  <si>
    <t>173/2026 PDI</t>
  </si>
  <si>
    <t>FUNDEP / UNIOSTE</t>
  </si>
  <si>
    <t>PLD2026051000002</t>
  </si>
  <si>
    <t>Neucir Szinwelski</t>
  </si>
  <si>
    <t>PELD Iguaçu</t>
  </si>
  <si>
    <t>174/2026 PDI</t>
  </si>
  <si>
    <t>SNC2026021000005</t>
  </si>
  <si>
    <t>PI 46/2025 - Semana Nacional de Ciência e Tecnologia e o Programa Pop Ciência no Paraná</t>
  </si>
  <si>
    <t>Cultura Oceânica – embarcando rumo à sustentabilidade</t>
  </si>
  <si>
    <t>175/2026 PDI</t>
  </si>
  <si>
    <t>SNC2026021000002</t>
  </si>
  <si>
    <t>Debora de Mello Gonçales Sant Ana</t>
  </si>
  <si>
    <t>SNCT 2025: Interiorizando a Cultura Oceânica no Paraná</t>
  </si>
  <si>
    <t>176/2026 PDI</t>
  </si>
  <si>
    <t>FUNTEF / UNILA</t>
  </si>
  <si>
    <t>SNC2026021000003</t>
  </si>
  <si>
    <t>Johan Alexander Cortes Suarez</t>
  </si>
  <si>
    <t>Mostra de cnhecimentos de Ramilândia: Planeta água Ciência nas margens do Lago</t>
  </si>
  <si>
    <t>177/2026 PDI</t>
  </si>
  <si>
    <t>SNC2026021000004</t>
  </si>
  <si>
    <t>Regiane Regina Ribeiro</t>
  </si>
  <si>
    <t>Ciência pra Quê? Planeta Água e Cultura Oceânica no Litoral do Paraná</t>
  </si>
  <si>
    <t>178/2026 PDI</t>
  </si>
  <si>
    <t>SNC2026021000006 </t>
  </si>
  <si>
    <t>Andréa Bialetzki</t>
  </si>
  <si>
    <t>Águas que se conectam: do rio ao mar em tempos de mudanças climáticas.</t>
  </si>
  <si>
    <t>179/2026 PDI</t>
  </si>
  <si>
    <t>FUND IFPR / FECIAGRO</t>
  </si>
  <si>
    <t>SNC2026021000001</t>
  </si>
  <si>
    <t>Tatiana Colombo Pimentel</t>
  </si>
  <si>
    <t>180/2026 PDI</t>
  </si>
  <si>
    <t>Maria Celeste Gonçalves Vidigal</t>
  </si>
  <si>
    <t>181/2026 PDI</t>
  </si>
  <si>
    <t>Suzana Tiemi Ivamoto Suzuki</t>
  </si>
  <si>
    <t>182/2026 PDI</t>
  </si>
  <si>
    <t>FAPED</t>
  </si>
  <si>
    <t>José Salvador Simoneti Foloni</t>
  </si>
  <si>
    <t>183/2026 PDI</t>
  </si>
  <si>
    <t>José dos Santos Neto</t>
  </si>
  <si>
    <t>184/2026 PDI</t>
  </si>
  <si>
    <t>FUNCANDIDO</t>
  </si>
  <si>
    <t>Glacy Jaqueline da Silva</t>
  </si>
  <si>
    <t>Umuarama</t>
  </si>
  <si>
    <t>185/2026 PDI</t>
  </si>
  <si>
    <t>IPEC</t>
  </si>
  <si>
    <t>Luis Gustavo Morello</t>
  </si>
  <si>
    <t>186/2026 PDI</t>
  </si>
  <si>
    <t>FUND IFPR</t>
  </si>
  <si>
    <t>PBA2025201000402</t>
  </si>
  <si>
    <t>Rosana de Fatima Silveira
Jammal Padilha</t>
  </si>
  <si>
    <t>CP 23/2024 - Programa Institucional de Pesquisa Universal (Básica e Aplicada)</t>
  </si>
  <si>
    <t>Divulgação Científica como estratégia para a sustentabilidade no Litoral do
Paraná: Uma Perspectiva CTS.</t>
  </si>
  <si>
    <t>187/2026 PDI</t>
  </si>
  <si>
    <t>FUNTEF / UTFPR</t>
  </si>
  <si>
    <t>SNC2026021000007</t>
  </si>
  <si>
    <t>JULIANA CORTEZ</t>
  </si>
  <si>
    <t>Um Mar de Saberes: uma jornada de encantos,
desafios e futuros possíveis</t>
  </si>
  <si>
    <t>188/2026 PDI</t>
  </si>
  <si>
    <t>ALB2025871000006</t>
  </si>
  <si>
    <t>Nájela Tavares Ujiie</t>
  </si>
  <si>
    <t>PI 50/2025 - Programa Ganhando o Mundo da Ciência Universidade de Alberta</t>
  </si>
  <si>
    <t>Hábitos Alimentares e o Imigrante em Livros Infantis</t>
  </si>
  <si>
    <t>189/2026 PDI</t>
  </si>
  <si>
    <t>DAD2025191000005</t>
  </si>
  <si>
    <t>Leandro Cavalcante Lipinski</t>
  </si>
  <si>
    <t>CP  06/2025 - Programa de Pesquisa Alemanha - Paraná (Propar)”</t>
  </si>
  <si>
    <t>Aplicação de inteligência artificial para diagnosticar esteato-hepatite por meio de ultrassom em um modelo animal.</t>
  </si>
  <si>
    <t>190/2026 PDI</t>
  </si>
  <si>
    <t xml:space="preserve"> INC2026141000003 </t>
  </si>
  <si>
    <t>Admilson Teixeira
Franco</t>
  </si>
  <si>
    <t>PI 07/2026: INCTs</t>
  </si>
  <si>
    <t>Ações do Instituto Nacional de Ciência e
Tecnologia em Reologia de Materiais
Complexos Aplicados a Tecnologias
Avançadas (INCT- Rhe9) pelo Paraná</t>
  </si>
  <si>
    <t>191/2026 PDI</t>
  </si>
  <si>
    <t>MIT2026121000029 </t>
  </si>
  <si>
    <t>Fernando Gabriel Romero</t>
  </si>
  <si>
    <t>PI 06/26: Mitacs GRI</t>
  </si>
  <si>
    <t>Governança de Recursos Naturais na Era Global: Atores, Práticas e Resultados</t>
  </si>
  <si>
    <t>192/2026 PDI</t>
  </si>
  <si>
    <t>MIT2026121000002</t>
  </si>
  <si>
    <t>Gustavo de Jesus Lopez Nunez</t>
  </si>
  <si>
    <t>Modificação de fibras de celulose com nanopartículas de
ligas inorgânicas por meio de
síntese sustentável (rota verde)</t>
  </si>
  <si>
    <t>193/2026 PDI</t>
  </si>
  <si>
    <t>MIT2026121000017</t>
  </si>
  <si>
    <t>Luiz Fernando Kazmierczak</t>
  </si>
  <si>
    <t>Mapeando o Ativismo
Transgênero</t>
  </si>
  <si>
    <t>194/2026 PDI</t>
  </si>
  <si>
    <t>MIT2026121000023</t>
  </si>
  <si>
    <t>Mariliani Chicarelli da Silva</t>
  </si>
  <si>
    <t>Utilização de Opioides na
População Geral de Manitoba:
Um Estudo de Coorte de Base
Populacional</t>
  </si>
  <si>
    <t>195/2026 PDI</t>
  </si>
  <si>
    <t>MIT2026121000001</t>
  </si>
  <si>
    <t>Libera Maria Dalla Costa</t>
  </si>
  <si>
    <t>Evolução da Resistência a Medicamentos 2026</t>
  </si>
  <si>
    <t>196/2026 PDI</t>
  </si>
  <si>
    <t xml:space="preserve">MIT2026121000004 </t>
  </si>
  <si>
    <t>ANA PAULA GUEDES</t>
  </si>
  <si>
    <t>Assistência à Produção de uma Obra (Contribuição Teórica e Prática)</t>
  </si>
  <si>
    <t>197/2026 PDI</t>
  </si>
  <si>
    <t>MIT2026121000021</t>
  </si>
  <si>
    <t>Elizandra Fernandes Alves</t>
  </si>
  <si>
    <t>Imigrantes na Literatura Infantil Americana</t>
  </si>
  <si>
    <t>198/2026 PDI</t>
  </si>
  <si>
    <t>MIT2026121000006</t>
  </si>
  <si>
    <t>Cléverson de Oliveira e Silva</t>
  </si>
  <si>
    <t>Perfil Proteômico da Película
Salivar sobre Zircônia – Uma
Abordagem in vitro</t>
  </si>
  <si>
    <t>199/2026 PDI</t>
  </si>
  <si>
    <t>MIT2026121000022</t>
  </si>
  <si>
    <t>Caroline de Araújo Pupo Hagemeyer</t>
  </si>
  <si>
    <t>Feminismo Insurgente: Construção Comunitária da História e Ativismo de Trabalhadoras Sexuais no Contexto do Sul Global</t>
  </si>
  <si>
    <t>200/2026 PDI</t>
  </si>
  <si>
    <t> INC2026141000002</t>
  </si>
  <si>
    <t>João Luis Garcia</t>
  </si>
  <si>
    <t>Instituto Nacional de Pesquisa em
Toxoplasmose Humana e Animal: Uma
visão de Saúde Única</t>
  </si>
  <si>
    <t>201/2026 PDI</t>
  </si>
  <si>
    <t>MIT2026121000003</t>
  </si>
  <si>
    <t>Viviane Knuppel de Quadros Gerber</t>
  </si>
  <si>
    <t>202/2026 PDI</t>
  </si>
  <si>
    <t>MIT2026121000027</t>
  </si>
  <si>
    <t>PAULA BARACAT DE GRANDE</t>
  </si>
  <si>
    <t>A Poética Plural em Haroldo de Campos</t>
  </si>
  <si>
    <t>203/2026 PDI</t>
  </si>
  <si>
    <t>UCR2024271000019</t>
  </si>
  <si>
    <t>Lukas Gabriel Grzybowski</t>
  </si>
  <si>
    <t>CP 15/24: Permanência de Ucranianos</t>
  </si>
  <si>
    <t>Acolhimento de pesquisador ucraniano no Programa de Pós-Graduação em História Social da UEL</t>
  </si>
  <si>
    <t>204/2026 PDI</t>
  </si>
  <si>
    <t> PGM2026111000001</t>
  </si>
  <si>
    <t>Fauze Jacó Anaissi</t>
  </si>
  <si>
    <t>PI 05/26: Ganhando o Mundo da Ciência: La Trobe</t>
  </si>
  <si>
    <t>Síntese de complexos sacarina para aplicações antimicrobianas</t>
  </si>
  <si>
    <t>205/2026 PDI</t>
  </si>
  <si>
    <t>PGM2026111000006</t>
  </si>
  <si>
    <t>Marco Aurelio Schuler de Oliveira</t>
  </si>
  <si>
    <t>Capacitação em análise genômica e de comunidades microbianas aplicada ao estudo de bioinoculantes agrícolas</t>
  </si>
  <si>
    <t>206/2026 PDI</t>
  </si>
  <si>
    <t>Flavia Maria Leme</t>
  </si>
  <si>
    <t>Estruturas secretoras em flores de espécies de Orchidaceae: implicações para a atração de polinizadores e estratégias de polinização</t>
  </si>
  <si>
    <t>207/2026 PDI</t>
  </si>
  <si>
    <t>PGM2026111000004</t>
  </si>
  <si>
    <t>Bacteriófagos e elementos genéticos móveis para prevenir a disseminação da resistência antimicrobiana</t>
  </si>
  <si>
    <t>208/2026 PDI</t>
  </si>
  <si>
    <t>PGM2026111000007</t>
  </si>
  <si>
    <t>Karina Fidanza Rodrigues</t>
  </si>
  <si>
    <t>Toxicidade de metais na biota de água doce e a influência da matéria orgânica dissolvida</t>
  </si>
  <si>
    <t>209/2026 PDI</t>
  </si>
  <si>
    <t>UNIOSTE CASCAVEL</t>
  </si>
  <si>
    <t>PGM2026111000003</t>
  </si>
  <si>
    <t>Veridiana Lenartovicz Boeira</t>
  </si>
  <si>
    <t>Sequenciamento de parasitas da filariose linfática a partir de lâminas e
dried blood spots: novas ferramentas
para vigilância global</t>
  </si>
  <si>
    <t>210/2026 PDI</t>
  </si>
  <si>
    <t>FERNANDA</t>
  </si>
  <si>
    <t>211/2026 PDI</t>
  </si>
  <si>
    <t>212/2026 PDI</t>
  </si>
  <si>
    <t>213/2026 PDI</t>
  </si>
  <si>
    <t>214/2026 PDI</t>
  </si>
  <si>
    <t>215/2026 PDI</t>
  </si>
  <si>
    <t>216/2026 PDI</t>
  </si>
  <si>
    <t>217/2026 PDI</t>
  </si>
  <si>
    <t>218/2026 PDI</t>
  </si>
  <si>
    <t>219/2026 PDI</t>
  </si>
  <si>
    <t>220/2026 PDI</t>
  </si>
  <si>
    <t>221/2026 PDI</t>
  </si>
  <si>
    <t>222/2026 PDI</t>
  </si>
  <si>
    <t>223/2026 PDI</t>
  </si>
  <si>
    <t>224/2026 PDI</t>
  </si>
  <si>
    <t>225/2026 PDI</t>
  </si>
  <si>
    <t>226/2026 PDI</t>
  </si>
  <si>
    <t>227/2026 PDI</t>
  </si>
  <si>
    <t>228/2026 PDI</t>
  </si>
  <si>
    <t>229/2026 PDI</t>
  </si>
  <si>
    <t>230/2026 PDI</t>
  </si>
  <si>
    <t>Total/ Saldo</t>
  </si>
  <si>
    <t>Protocolo</t>
  </si>
  <si>
    <t xml:space="preserve">FECIAGRO (Feira de Ciências em Agroindústria) 2025 – Planeta Água: Inovação e Sustentabilidade na Agroindústria para Enfrentar as Mudanças Climáticas </t>
  </si>
  <si>
    <r>
      <t xml:space="preserve">156/2026 PDI </t>
    </r>
    <r>
      <rPr>
        <b/>
        <u/>
        <sz val="9"/>
        <rFont val="Arial Narrow"/>
        <family val="2"/>
        <charset val="1"/>
      </rPr>
      <t>(155)</t>
    </r>
  </si>
  <si>
    <r>
      <t xml:space="preserve">PGM2026111000008
</t>
    </r>
    <r>
      <rPr>
        <b/>
        <sz val="6"/>
        <rFont val="Arial Narrow"/>
        <family val="2"/>
        <charset val="1"/>
      </rPr>
      <t>OBS: verificar valores do convênio e o aprovado (André e Adriana - UENP)</t>
    </r>
  </si>
  <si>
    <t>Desenvolvimento de um Novo Modelo de Avaliação de Competências para Estudantes de Graduação em Enfermagem: Uma Análise Ambiental e Exploração das Melhores Práticas</t>
  </si>
  <si>
    <t>Rede Multiusuária de Equipamentos em Agrogenômica (Rede MEA)</t>
  </si>
  <si>
    <t>Coordenador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</si>
</sst>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;&quot; (&quot;#,##0.00\);\-#\ ;@\ "/>
    <numFmt numFmtId="165" formatCode="&quot;R$ &quot;#,##0.00;&quot;-R$ &quot;#,##0.00"/>
    <numFmt numFmtId="166" formatCode="d/m/yyyy"/>
    <numFmt numFmtId="167" formatCode="\ * #,##0.00\ ;\-* #,##0.00\ ;\ * \-#\ ;\ @\ "/>
    <numFmt numFmtId="168" formatCode="dd/mm/yyyy;@"/>
    <numFmt numFmtId="169" formatCode="[$R$-416]\ #,##0.00;[Red]\-[$R$-416]\ #,##0.00"/>
    <numFmt numFmtId="170" formatCode="dd/mm/yy"/>
    <numFmt numFmtId="171" formatCode="&quot;R$ &quot;#,##0.00_);&quot;(R$ &quot;#,##0.00\)"/>
    <numFmt numFmtId="172" formatCode="&quot;R$ &quot;#,##0.00\ ;&quot;(R$ &quot;#,##0.00\)"/>
    <numFmt numFmtId="173" formatCode="&quot;R$ &quot;#,##0.00;[Red]&quot;-R$ &quot;#,##0.00"/>
  </numFmts>
  <fonts count="37">
    <font>
      <sz val="10"/>
      <name val="Arial"/>
      <charset val="134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FF0000"/>
      <name val="Arial"/>
      <charset val="1"/>
    </font>
    <font>
      <sz val="10"/>
      <name val="Arial"/>
      <family val="2"/>
      <charset val="1"/>
    </font>
    <font>
      <i/>
      <sz val="10"/>
      <color rgb="FF808080"/>
      <name val="Arial"/>
      <charset val="1"/>
    </font>
    <font>
      <sz val="10"/>
      <color rgb="FF008000"/>
      <name val="Arial"/>
      <charset val="1"/>
    </font>
    <font>
      <b/>
      <sz val="18"/>
      <color rgb="FF000000"/>
      <name val="Arial"/>
      <charset val="1"/>
    </font>
    <font>
      <b/>
      <sz val="12"/>
      <color rgb="FF000000"/>
      <name val="Arial"/>
      <charset val="1"/>
    </font>
    <font>
      <b/>
      <sz val="24"/>
      <color rgb="FF000000"/>
      <name val="Arial"/>
      <charset val="1"/>
    </font>
    <font>
      <u/>
      <sz val="10"/>
      <color rgb="FF0000FF"/>
      <name val="Arial"/>
      <charset val="1"/>
    </font>
    <font>
      <sz val="10"/>
      <color rgb="FF993300"/>
      <name val="Arial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charset val="1"/>
    </font>
    <font>
      <sz val="11"/>
      <name val="Arial"/>
      <family val="2"/>
      <charset val="1"/>
    </font>
    <font>
      <sz val="10"/>
      <color rgb="FF333333"/>
      <name val="Arial"/>
      <charset val="1"/>
    </font>
    <font>
      <b/>
      <i/>
      <u/>
      <sz val="10"/>
      <color rgb="FF000000"/>
      <name val="Arial"/>
      <charset val="1"/>
    </font>
    <font>
      <sz val="10"/>
      <name val="Arial Narrow"/>
      <family val="2"/>
      <charset val="1"/>
    </font>
    <font>
      <sz val="10"/>
      <color rgb="FF000000"/>
      <name val="Calibri"/>
      <family val="2"/>
      <charset val="1"/>
    </font>
    <font>
      <b/>
      <sz val="6"/>
      <name val="Arial Narrow"/>
      <family val="2"/>
      <charset val="1"/>
    </font>
    <font>
      <sz val="6"/>
      <name val="Arial Narrow"/>
      <family val="2"/>
      <charset val="1"/>
    </font>
    <font>
      <sz val="6"/>
      <color rgb="FF000000"/>
      <name val="Arial Narrow"/>
      <family val="2"/>
      <charset val="1"/>
    </font>
    <font>
      <sz val="6"/>
      <color rgb="FF000000"/>
      <name val="Aptos Narrow"/>
      <family val="2"/>
      <charset val="1"/>
    </font>
    <font>
      <b/>
      <sz val="9"/>
      <name val="Arial Narrow"/>
      <family val="2"/>
      <charset val="1"/>
    </font>
    <font>
      <sz val="9"/>
      <name val="Arial Narrow"/>
      <family val="2"/>
      <charset val="1"/>
    </font>
    <font>
      <sz val="9"/>
      <color rgb="FF000000"/>
      <name val="Arial Narrow"/>
      <family val="2"/>
      <charset val="1"/>
    </font>
    <font>
      <sz val="9"/>
      <color rgb="FF000000"/>
      <name val="Aptos Narrow"/>
      <family val="2"/>
      <charset val="1"/>
    </font>
    <font>
      <sz val="9"/>
      <color rgb="FF000000"/>
      <name val="Calibri"/>
      <family val="2"/>
      <charset val="1"/>
    </font>
    <font>
      <sz val="9"/>
      <name val="Arial"/>
      <family val="2"/>
    </font>
    <font>
      <b/>
      <u/>
      <sz val="9"/>
      <name val="Arial Narrow"/>
      <family val="2"/>
      <charset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Calibri"/>
      <family val="2"/>
      <charset val="1"/>
    </font>
    <font>
      <sz val="6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E96F6D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F1C1"/>
        <bgColor rgb="FFFFF2CC"/>
      </patternFill>
    </fill>
    <fill>
      <patternFill patternType="solid">
        <fgColor rgb="FF9BBB59"/>
        <bgColor rgb="FF969696"/>
      </patternFill>
    </fill>
    <fill>
      <patternFill patternType="solid">
        <fgColor rgb="FFFFFF00"/>
        <bgColor rgb="FFFFFD59"/>
      </patternFill>
    </fill>
    <fill>
      <patternFill patternType="solid">
        <fgColor rgb="FFFFFD59"/>
        <bgColor rgb="FFFFFF00"/>
      </patternFill>
    </fill>
    <fill>
      <patternFill patternType="solid">
        <fgColor rgb="FFFFFFFF"/>
        <bgColor rgb="FFFFF2CC"/>
      </patternFill>
    </fill>
    <fill>
      <patternFill patternType="solid">
        <fgColor theme="9" tint="0.39988402966399123"/>
        <bgColor rgb="FFFF8080"/>
      </patternFill>
    </fill>
    <fill>
      <patternFill patternType="solid">
        <fgColor theme="8" tint="0.79998168889431442"/>
        <bgColor rgb="FFFFF1C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2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167" fontId="18" fillId="0" borderId="0" applyBorder="0" applyProtection="0">
      <alignment vertical="center"/>
    </xf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0" borderId="0" applyBorder="0" applyProtection="0"/>
    <xf numFmtId="0" fontId="1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4" fillId="0" borderId="0" applyBorder="0" applyProtection="0"/>
    <xf numFmtId="0" fontId="12" fillId="0" borderId="0"/>
    <xf numFmtId="0" fontId="13" fillId="0" borderId="0"/>
    <xf numFmtId="0" fontId="14" fillId="0" borderId="0"/>
    <xf numFmtId="0" fontId="15" fillId="8" borderId="1"/>
    <xf numFmtId="0" fontId="16" fillId="0" borderId="0"/>
    <xf numFmtId="0" fontId="13" fillId="0" borderId="0"/>
    <xf numFmtId="0" fontId="13" fillId="0" borderId="0"/>
    <xf numFmtId="164" fontId="4" fillId="0" borderId="0" applyBorder="0" applyProtection="0"/>
    <xf numFmtId="164" fontId="12" fillId="0" borderId="0"/>
    <xf numFmtId="0" fontId="3" fillId="0" borderId="0"/>
  </cellStyleXfs>
  <cellXfs count="119">
    <xf numFmtId="0" fontId="0" fillId="0" borderId="0" xfId="0"/>
    <xf numFmtId="0" fontId="0" fillId="0" borderId="0" xfId="7" applyFont="1" applyBorder="1" applyProtection="1"/>
    <xf numFmtId="0" fontId="20" fillId="0" borderId="2" xfId="7" applyFont="1" applyBorder="1" applyAlignment="1" applyProtection="1">
      <alignment horizontal="center" vertical="center" wrapText="1"/>
    </xf>
    <xf numFmtId="0" fontId="20" fillId="10" borderId="2" xfId="7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2" borderId="2" xfId="0" applyFont="1" applyFill="1" applyBorder="1" applyAlignment="1">
      <alignment wrapText="1"/>
    </xf>
    <xf numFmtId="0" fontId="21" fillId="0" borderId="2" xfId="18" applyFont="1" applyBorder="1" applyAlignment="1">
      <alignment wrapText="1"/>
    </xf>
    <xf numFmtId="0" fontId="20" fillId="0" borderId="2" xfId="18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7" applyFont="1" applyBorder="1" applyAlignment="1" applyProtection="1">
      <alignment horizontal="center" vertical="center"/>
    </xf>
    <xf numFmtId="0" fontId="24" fillId="0" borderId="2" xfId="7" applyFont="1" applyBorder="1" applyAlignment="1" applyProtection="1">
      <alignment horizontal="center" vertical="center" wrapText="1"/>
    </xf>
    <xf numFmtId="0" fontId="24" fillId="10" borderId="2" xfId="7" applyFont="1" applyFill="1" applyBorder="1" applyAlignment="1" applyProtection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18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7" applyFont="1" applyBorder="1" applyAlignment="1" applyProtection="1">
      <alignment horizontal="center" vertical="center"/>
    </xf>
    <xf numFmtId="165" fontId="22" fillId="12" borderId="2" xfId="0" applyNumberFormat="1" applyFont="1" applyFill="1" applyBorder="1" applyAlignment="1" applyProtection="1">
      <alignment wrapText="1"/>
      <protection locked="0"/>
    </xf>
    <xf numFmtId="0" fontId="21" fillId="0" borderId="2" xfId="18" applyFont="1" applyBorder="1"/>
    <xf numFmtId="0" fontId="20" fillId="0" borderId="2" xfId="0" applyFont="1" applyBorder="1" applyAlignment="1">
      <alignment horizontal="center" vertical="center"/>
    </xf>
    <xf numFmtId="165" fontId="20" fillId="12" borderId="2" xfId="19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/>
    </xf>
    <xf numFmtId="0" fontId="17" fillId="0" borderId="0" xfId="7" applyFont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4" fillId="9" borderId="2" xfId="7" applyFont="1" applyFill="1" applyBorder="1" applyAlignment="1" applyProtection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wrapText="1"/>
    </xf>
    <xf numFmtId="0" fontId="26" fillId="12" borderId="2" xfId="0" applyFont="1" applyFill="1" applyBorder="1" applyAlignment="1">
      <alignment horizontal="center" wrapText="1"/>
    </xf>
    <xf numFmtId="165" fontId="26" fillId="12" borderId="2" xfId="0" applyNumberFormat="1" applyFont="1" applyFill="1" applyBorder="1" applyAlignment="1" applyProtection="1">
      <alignment wrapText="1"/>
      <protection locked="0"/>
    </xf>
    <xf numFmtId="165" fontId="27" fillId="12" borderId="2" xfId="0" applyNumberFormat="1" applyFont="1" applyFill="1" applyBorder="1" applyProtection="1">
      <protection locked="0"/>
    </xf>
    <xf numFmtId="172" fontId="25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9" borderId="2" xfId="18" applyFont="1" applyFill="1" applyBorder="1" applyAlignment="1">
      <alignment horizontal="center" vertical="center"/>
    </xf>
    <xf numFmtId="0" fontId="25" fillId="0" borderId="2" xfId="18" applyFont="1" applyBorder="1" applyAlignment="1">
      <alignment horizontal="center" vertical="center"/>
    </xf>
    <xf numFmtId="0" fontId="25" fillId="0" borderId="2" xfId="18" applyFont="1" applyBorder="1" applyAlignment="1">
      <alignment horizontal="center"/>
    </xf>
    <xf numFmtId="0" fontId="25" fillId="0" borderId="2" xfId="18" applyFont="1" applyBorder="1" applyAlignment="1">
      <alignment horizontal="center" wrapText="1"/>
    </xf>
    <xf numFmtId="0" fontId="25" fillId="0" borderId="2" xfId="18" applyFont="1" applyBorder="1" applyAlignment="1">
      <alignment horizontal="center" vertical="center" wrapText="1"/>
    </xf>
    <xf numFmtId="0" fontId="24" fillId="0" borderId="2" xfId="18" applyFont="1" applyBorder="1" applyAlignment="1">
      <alignment horizontal="center" vertical="center"/>
    </xf>
    <xf numFmtId="0" fontId="25" fillId="9" borderId="2" xfId="18" applyFont="1" applyFill="1" applyBorder="1" applyAlignment="1">
      <alignment horizontal="center" vertical="center" wrapText="1"/>
    </xf>
    <xf numFmtId="172" fontId="25" fillId="0" borderId="2" xfId="0" applyNumberFormat="1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>
      <alignment horizontal="center" vertical="center" wrapText="1"/>
    </xf>
    <xf numFmtId="0" fontId="25" fillId="12" borderId="2" xfId="0" applyFont="1" applyFill="1" applyBorder="1" applyAlignment="1">
      <alignment horizontal="center" vertical="center" wrapText="1"/>
    </xf>
    <xf numFmtId="0" fontId="24" fillId="12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12" borderId="2" xfId="7" applyFont="1" applyFill="1" applyBorder="1" applyAlignment="1" applyProtection="1">
      <alignment horizontal="center" vertical="center"/>
    </xf>
    <xf numFmtId="165" fontId="24" fillId="12" borderId="2" xfId="18" applyNumberFormat="1" applyFont="1" applyFill="1" applyBorder="1" applyAlignment="1" applyProtection="1">
      <alignment horizontal="center" vertical="center" wrapText="1"/>
      <protection locked="0"/>
    </xf>
    <xf numFmtId="165" fontId="24" fillId="12" borderId="2" xfId="0" applyNumberFormat="1" applyFont="1" applyFill="1" applyBorder="1" applyAlignment="1" applyProtection="1">
      <alignment horizontal="center" vertical="center"/>
      <protection locked="0"/>
    </xf>
    <xf numFmtId="0" fontId="24" fillId="13" borderId="2" xfId="7" applyFont="1" applyFill="1" applyBorder="1" applyAlignment="1" applyProtection="1">
      <alignment horizontal="center" vertical="center"/>
    </xf>
    <xf numFmtId="0" fontId="25" fillId="0" borderId="2" xfId="7" applyFont="1" applyBorder="1" applyAlignment="1" applyProtection="1">
      <alignment horizontal="center" vertical="center"/>
    </xf>
    <xf numFmtId="171" fontId="2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2" xfId="18" applyFont="1" applyBorder="1"/>
    <xf numFmtId="0" fontId="28" fillId="0" borderId="2" xfId="0" applyFont="1" applyBorder="1" applyAlignment="1">
      <alignment horizontal="center" vertical="center"/>
    </xf>
    <xf numFmtId="0" fontId="24" fillId="12" borderId="2" xfId="0" applyFont="1" applyFill="1" applyBorder="1" applyAlignment="1">
      <alignment horizontal="center" vertical="center"/>
    </xf>
    <xf numFmtId="169" fontId="24" fillId="0" borderId="2" xfId="7" applyNumberFormat="1" applyFont="1" applyBorder="1" applyAlignment="1" applyProtection="1">
      <alignment horizontal="right" vertical="center"/>
    </xf>
    <xf numFmtId="165" fontId="23" fillId="0" borderId="2" xfId="7" applyNumberFormat="1" applyFont="1" applyBorder="1" applyAlignment="1" applyProtection="1">
      <alignment horizontal="right" vertical="center"/>
    </xf>
    <xf numFmtId="166" fontId="24" fillId="0" borderId="2" xfId="7" applyNumberFormat="1" applyFont="1" applyBorder="1" applyAlignment="1" applyProtection="1">
      <alignment horizontal="center" vertical="center"/>
    </xf>
    <xf numFmtId="169" fontId="24" fillId="10" borderId="2" xfId="7" applyNumberFormat="1" applyFont="1" applyFill="1" applyBorder="1" applyAlignment="1" applyProtection="1">
      <alignment horizontal="right" vertical="center"/>
    </xf>
    <xf numFmtId="0" fontId="24" fillId="6" borderId="2" xfId="7" applyFont="1" applyFill="1" applyBorder="1" applyAlignment="1" applyProtection="1">
      <alignment horizontal="center" vertical="center"/>
    </xf>
    <xf numFmtId="166" fontId="24" fillId="10" borderId="2" xfId="7" applyNumberFormat="1" applyFont="1" applyFill="1" applyBorder="1" applyAlignment="1" applyProtection="1">
      <alignment horizontal="center" vertical="center"/>
    </xf>
    <xf numFmtId="169" fontId="24" fillId="6" borderId="2" xfId="7" applyNumberFormat="1" applyFont="1" applyFill="1" applyBorder="1" applyAlignment="1" applyProtection="1">
      <alignment horizontal="center" vertical="center"/>
    </xf>
    <xf numFmtId="170" fontId="24" fillId="6" borderId="2" xfId="7" applyNumberFormat="1" applyFont="1" applyFill="1" applyBorder="1" applyAlignment="1" applyProtection="1">
      <alignment horizontal="center" vertical="center"/>
    </xf>
    <xf numFmtId="169" fontId="24" fillId="0" borderId="2" xfId="7" applyNumberFormat="1" applyFont="1" applyBorder="1" applyAlignment="1" applyProtection="1">
      <alignment horizontal="center" vertical="center"/>
    </xf>
    <xf numFmtId="170" fontId="24" fillId="0" borderId="2" xfId="7" applyNumberFormat="1" applyFont="1" applyBorder="1" applyAlignment="1" applyProtection="1">
      <alignment horizontal="center" vertical="center"/>
    </xf>
    <xf numFmtId="169" fontId="25" fillId="0" borderId="2" xfId="0" applyNumberFormat="1" applyFont="1" applyBorder="1" applyAlignment="1">
      <alignment horizontal="right" vertical="center"/>
    </xf>
    <xf numFmtId="169" fontId="24" fillId="0" borderId="2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 wrapText="1"/>
    </xf>
    <xf numFmtId="0" fontId="25" fillId="11" borderId="2" xfId="0" applyFont="1" applyFill="1" applyBorder="1" applyAlignment="1">
      <alignment horizontal="right" vertical="center"/>
    </xf>
    <xf numFmtId="169" fontId="25" fillId="11" borderId="2" xfId="0" applyNumberFormat="1" applyFont="1" applyFill="1" applyBorder="1" applyAlignment="1">
      <alignment horizontal="right" vertical="center"/>
    </xf>
    <xf numFmtId="171" fontId="25" fillId="0" borderId="2" xfId="0" applyNumberFormat="1" applyFont="1" applyBorder="1" applyAlignment="1" applyProtection="1">
      <alignment horizontal="right" vertical="center"/>
      <protection locked="0"/>
    </xf>
    <xf numFmtId="165" fontId="25" fillId="0" borderId="2" xfId="0" applyNumberFormat="1" applyFont="1" applyBorder="1" applyAlignment="1">
      <alignment horizontal="right" vertical="center"/>
    </xf>
    <xf numFmtId="167" fontId="26" fillId="12" borderId="2" xfId="1" applyFont="1" applyFill="1" applyBorder="1" applyAlignment="1" applyProtection="1">
      <alignment horizontal="right"/>
    </xf>
    <xf numFmtId="0" fontId="24" fillId="0" borderId="2" xfId="7" applyFont="1" applyBorder="1" applyAlignment="1" applyProtection="1">
      <alignment horizontal="right" vertical="center"/>
    </xf>
    <xf numFmtId="169" fontId="25" fillId="0" borderId="2" xfId="18" applyNumberFormat="1" applyFont="1" applyBorder="1" applyAlignment="1">
      <alignment horizontal="right" vertical="center"/>
    </xf>
    <xf numFmtId="169" fontId="25" fillId="0" borderId="2" xfId="18" applyNumberFormat="1" applyFont="1" applyBorder="1" applyAlignment="1">
      <alignment horizontal="right"/>
    </xf>
    <xf numFmtId="0" fontId="30" fillId="0" borderId="2" xfId="18" applyFont="1" applyBorder="1"/>
    <xf numFmtId="0" fontId="31" fillId="0" borderId="2" xfId="18" applyFont="1" applyBorder="1" applyAlignment="1">
      <alignment horizontal="right"/>
    </xf>
    <xf numFmtId="0" fontId="30" fillId="0" borderId="2" xfId="18" applyFont="1" applyBorder="1" applyAlignment="1">
      <alignment horizontal="center" vertical="center"/>
    </xf>
    <xf numFmtId="0" fontId="25" fillId="0" borderId="2" xfId="18" applyFont="1" applyBorder="1" applyAlignment="1">
      <alignment horizontal="right"/>
    </xf>
    <xf numFmtId="170" fontId="30" fillId="0" borderId="2" xfId="18" applyNumberFormat="1" applyFont="1" applyBorder="1" applyAlignment="1">
      <alignment horizontal="center" vertical="center"/>
    </xf>
    <xf numFmtId="0" fontId="24" fillId="0" borderId="2" xfId="18" applyFont="1" applyBorder="1" applyAlignment="1">
      <alignment horizontal="right" vertical="center"/>
    </xf>
    <xf numFmtId="169" fontId="24" fillId="0" borderId="2" xfId="18" applyNumberFormat="1" applyFont="1" applyBorder="1" applyAlignment="1">
      <alignment horizontal="right" vertical="center"/>
    </xf>
    <xf numFmtId="0" fontId="24" fillId="0" borderId="2" xfId="18" applyFont="1" applyBorder="1" applyAlignment="1">
      <alignment horizontal="right" vertical="center" wrapText="1"/>
    </xf>
    <xf numFmtId="165" fontId="25" fillId="0" borderId="2" xfId="0" applyNumberFormat="1" applyFont="1" applyBorder="1" applyAlignment="1" applyProtection="1">
      <alignment horizontal="right" vertical="center"/>
      <protection locked="0"/>
    </xf>
    <xf numFmtId="172" fontId="27" fillId="0" borderId="2" xfId="0" applyNumberFormat="1" applyFont="1" applyBorder="1" applyAlignment="1" applyProtection="1">
      <alignment horizontal="right" vertical="center"/>
      <protection locked="0"/>
    </xf>
    <xf numFmtId="165" fontId="27" fillId="0" borderId="2" xfId="0" applyNumberFormat="1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>
      <alignment horizontal="center" vertical="center"/>
    </xf>
    <xf numFmtId="173" fontId="24" fillId="0" borderId="2" xfId="0" applyNumberFormat="1" applyFont="1" applyBorder="1" applyAlignment="1">
      <alignment horizontal="right" vertical="center"/>
    </xf>
    <xf numFmtId="173" fontId="24" fillId="0" borderId="2" xfId="7" applyNumberFormat="1" applyFont="1" applyBorder="1" applyAlignment="1" applyProtection="1">
      <alignment horizontal="right" vertical="center"/>
    </xf>
    <xf numFmtId="165" fontId="24" fillId="12" borderId="2" xfId="18" applyNumberFormat="1" applyFont="1" applyFill="1" applyBorder="1" applyAlignment="1" applyProtection="1">
      <alignment horizontal="right" vertical="center" wrapText="1"/>
      <protection locked="0"/>
    </xf>
    <xf numFmtId="165" fontId="24" fillId="12" borderId="2" xfId="18" applyNumberFormat="1" applyFont="1" applyFill="1" applyBorder="1" applyAlignment="1" applyProtection="1">
      <alignment horizontal="right" vertical="center"/>
      <protection locked="0"/>
    </xf>
    <xf numFmtId="165" fontId="24" fillId="12" borderId="2" xfId="0" applyNumberFormat="1" applyFont="1" applyFill="1" applyBorder="1" applyAlignment="1" applyProtection="1">
      <alignment horizontal="right" vertical="center"/>
      <protection locked="0"/>
    </xf>
    <xf numFmtId="165" fontId="24" fillId="12" borderId="2" xfId="0" applyNumberFormat="1" applyFont="1" applyFill="1" applyBorder="1" applyAlignment="1">
      <alignment horizontal="right" vertical="center"/>
    </xf>
    <xf numFmtId="0" fontId="33" fillId="0" borderId="2" xfId="0" applyFont="1" applyBorder="1" applyAlignment="1">
      <alignment horizontal="center" vertical="center" wrapText="1"/>
    </xf>
    <xf numFmtId="0" fontId="20" fillId="13" borderId="2" xfId="0" applyFont="1" applyFill="1" applyBorder="1" applyAlignment="1">
      <alignment horizontal="center" vertical="center" wrapText="1"/>
    </xf>
    <xf numFmtId="0" fontId="21" fillId="0" borderId="2" xfId="7" applyFont="1" applyBorder="1" applyAlignment="1" applyProtection="1">
      <alignment horizontal="center" vertical="center" wrapText="1"/>
    </xf>
    <xf numFmtId="165" fontId="23" fillId="0" borderId="2" xfId="7" applyNumberFormat="1" applyFont="1" applyBorder="1" applyAlignment="1" applyProtection="1">
      <alignment horizontal="center" vertical="center"/>
    </xf>
    <xf numFmtId="169" fontId="25" fillId="0" borderId="2" xfId="7" applyNumberFormat="1" applyFont="1" applyBorder="1" applyAlignment="1" applyProtection="1">
      <alignment horizontal="right" vertical="center"/>
    </xf>
    <xf numFmtId="0" fontId="28" fillId="12" borderId="2" xfId="0" applyFont="1" applyFill="1" applyBorder="1" applyAlignment="1">
      <alignment vertical="center" wrapText="1"/>
    </xf>
    <xf numFmtId="167" fontId="28" fillId="12" borderId="2" xfId="1" applyFont="1" applyFill="1" applyBorder="1" applyAlignment="1" applyProtection="1">
      <alignment horizontal="right" vertical="center"/>
    </xf>
    <xf numFmtId="0" fontId="28" fillId="12" borderId="2" xfId="0" applyFont="1" applyFill="1" applyBorder="1" applyAlignment="1">
      <alignment horizontal="center" vertical="center" wrapText="1"/>
    </xf>
    <xf numFmtId="0" fontId="34" fillId="14" borderId="3" xfId="16" applyFont="1" applyFill="1" applyBorder="1" applyAlignment="1" applyProtection="1">
      <alignment horizontal="center" vertical="center" wrapText="1"/>
    </xf>
    <xf numFmtId="165" fontId="34" fillId="14" borderId="3" xfId="1" applyNumberFormat="1" applyFont="1" applyFill="1" applyBorder="1" applyAlignment="1" applyProtection="1">
      <alignment horizontal="center" vertical="center" wrapText="1"/>
    </xf>
    <xf numFmtId="0" fontId="34" fillId="14" borderId="3" xfId="24" applyNumberFormat="1" applyFont="1" applyFill="1" applyBorder="1" applyAlignment="1" applyProtection="1">
      <alignment horizontal="center" vertical="center" wrapText="1"/>
    </xf>
    <xf numFmtId="165" fontId="34" fillId="14" borderId="3" xfId="1" applyNumberFormat="1" applyFont="1" applyFill="1" applyBorder="1" applyAlignment="1" applyProtection="1">
      <alignment horizontal="center" vertical="center" wrapText="1"/>
    </xf>
    <xf numFmtId="165" fontId="34" fillId="14" borderId="3" xfId="0" applyNumberFormat="1" applyFont="1" applyFill="1" applyBorder="1" applyAlignment="1">
      <alignment horizontal="center" vertical="center" wrapText="1"/>
    </xf>
    <xf numFmtId="165" fontId="34" fillId="14" borderId="3" xfId="24" applyNumberFormat="1" applyFont="1" applyFill="1" applyBorder="1" applyAlignment="1" applyProtection="1">
      <alignment horizontal="center" vertical="center" wrapText="1"/>
    </xf>
    <xf numFmtId="166" fontId="34" fillId="14" borderId="3" xfId="24" applyNumberFormat="1" applyFont="1" applyFill="1" applyBorder="1" applyAlignment="1" applyProtection="1">
      <alignment horizontal="center" vertical="center" wrapText="1"/>
    </xf>
    <xf numFmtId="4" fontId="34" fillId="14" borderId="3" xfId="24" applyNumberFormat="1" applyFont="1" applyFill="1" applyBorder="1" applyAlignment="1" applyProtection="1">
      <alignment horizontal="center" vertical="center" wrapText="1"/>
    </xf>
    <xf numFmtId="0" fontId="35" fillId="15" borderId="0" xfId="0" applyFont="1" applyFill="1" applyBorder="1" applyAlignment="1">
      <alignment horizontal="center" vertical="center"/>
    </xf>
    <xf numFmtId="0" fontId="36" fillId="14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6" fillId="14" borderId="2" xfId="0" applyNumberFormat="1" applyFont="1" applyFill="1" applyBorder="1" applyAlignment="1">
      <alignment horizontal="right" vertical="center"/>
    </xf>
    <xf numFmtId="165" fontId="34" fillId="14" borderId="2" xfId="0" applyNumberFormat="1" applyFont="1" applyFill="1" applyBorder="1" applyAlignment="1">
      <alignment horizontal="center" vertical="center" wrapText="1"/>
    </xf>
    <xf numFmtId="168" fontId="34" fillId="14" borderId="2" xfId="0" applyNumberFormat="1" applyFont="1" applyFill="1" applyBorder="1" applyAlignment="1">
      <alignment horizontal="center" vertical="center" wrapText="1"/>
    </xf>
    <xf numFmtId="165" fontId="36" fillId="14" borderId="2" xfId="0" applyNumberFormat="1" applyFont="1" applyFill="1" applyBorder="1" applyAlignment="1">
      <alignment horizontal="center" vertical="center"/>
    </xf>
    <xf numFmtId="165" fontId="34" fillId="14" borderId="2" xfId="0" applyNumberFormat="1" applyFont="1" applyFill="1" applyBorder="1" applyAlignment="1">
      <alignment horizontal="right" vertical="center"/>
    </xf>
    <xf numFmtId="166" fontId="36" fillId="14" borderId="2" xfId="0" applyNumberFormat="1" applyFont="1" applyFill="1" applyBorder="1" applyAlignment="1">
      <alignment horizontal="center" vertical="center"/>
    </xf>
  </cellXfs>
  <cellStyles count="27">
    <cellStyle name="Accent 1 1" xfId="2" xr:uid="{00000000-0005-0000-0000-000006000000}"/>
    <cellStyle name="Accent 2 1" xfId="3" xr:uid="{00000000-0005-0000-0000-000007000000}"/>
    <cellStyle name="Accent 3 1" xfId="4" xr:uid="{00000000-0005-0000-0000-000008000000}"/>
    <cellStyle name="Accent 4" xfId="5" xr:uid="{00000000-0005-0000-0000-000009000000}"/>
    <cellStyle name="Bad 1" xfId="6" xr:uid="{00000000-0005-0000-0000-00000A000000}"/>
    <cellStyle name="Default" xfId="7" xr:uid="{00000000-0005-0000-0000-00000B000000}"/>
    <cellStyle name="Error 1" xfId="8" xr:uid="{00000000-0005-0000-0000-00000C000000}"/>
    <cellStyle name="Footnote 1" xfId="9" xr:uid="{00000000-0005-0000-0000-00000D000000}"/>
    <cellStyle name="Good 1" xfId="10" xr:uid="{00000000-0005-0000-0000-00000E000000}"/>
    <cellStyle name="Heading 1 1" xfId="11" xr:uid="{00000000-0005-0000-0000-00000F000000}"/>
    <cellStyle name="Heading 2 1" xfId="12" xr:uid="{00000000-0005-0000-0000-000010000000}"/>
    <cellStyle name="Heading 3" xfId="13" xr:uid="{00000000-0005-0000-0000-000011000000}"/>
    <cellStyle name="Hyperlink 1" xfId="14" xr:uid="{00000000-0005-0000-0000-000012000000}"/>
    <cellStyle name="Neutral 1" xfId="15" xr:uid="{00000000-0005-0000-0000-000013000000}"/>
    <cellStyle name="Normal" xfId="0" builtinId="0"/>
    <cellStyle name="Normal 2" xfId="16" xr:uid="{00000000-0005-0000-0000-000014000000}"/>
    <cellStyle name="Normal 2 2" xfId="17" xr:uid="{00000000-0005-0000-0000-000015000000}"/>
    <cellStyle name="Normal 3" xfId="18" xr:uid="{00000000-0005-0000-0000-000016000000}"/>
    <cellStyle name="Normal 4" xfId="19" xr:uid="{00000000-0005-0000-0000-000017000000}"/>
    <cellStyle name="Note 1" xfId="20" xr:uid="{00000000-0005-0000-0000-000018000000}"/>
    <cellStyle name="Result 1" xfId="21" xr:uid="{00000000-0005-0000-0000-000019000000}"/>
    <cellStyle name="Status 1" xfId="22" xr:uid="{00000000-0005-0000-0000-00001A000000}"/>
    <cellStyle name="Text 1" xfId="23" xr:uid="{00000000-0005-0000-0000-00001B000000}"/>
    <cellStyle name="Vírgula" xfId="1" builtinId="3"/>
    <cellStyle name="Vírgula 2" xfId="24" xr:uid="{00000000-0005-0000-0000-00001C000000}"/>
    <cellStyle name="Vírgula 2 2" xfId="25" xr:uid="{00000000-0005-0000-0000-00001D000000}"/>
    <cellStyle name="Warning 1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D59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1C1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E96F6D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296"/>
  <sheetViews>
    <sheetView tabSelected="1" zoomScale="77" zoomScaleNormal="77" workbookViewId="0">
      <pane ySplit="1" topLeftCell="A2" activePane="bottomLeft" state="frozen"/>
      <selection pane="bottomLeft" activeCell="B1" sqref="B1"/>
    </sheetView>
  </sheetViews>
  <sheetFormatPr defaultColWidth="11.453125" defaultRowHeight="13"/>
  <cols>
    <col min="1" max="1" width="6.81640625" style="50" customWidth="1"/>
    <col min="2" max="2" width="9.36328125" style="15" customWidth="1"/>
    <col min="3" max="3" width="8.90625" style="15" customWidth="1"/>
    <col min="4" max="4" width="14.08984375" style="15" customWidth="1"/>
    <col min="5" max="5" width="15.1796875" style="15" customWidth="1"/>
    <col min="6" max="6" width="8.90625" style="15" customWidth="1"/>
    <col min="7" max="7" width="18.6328125" style="9" customWidth="1"/>
    <col min="8" max="8" width="6.6328125" style="15" customWidth="1"/>
    <col min="9" max="9" width="18.6328125" style="9" customWidth="1"/>
    <col min="10" max="10" width="10.7265625" style="73" customWidth="1"/>
    <col min="11" max="11" width="10.453125" style="73" customWidth="1"/>
    <col min="12" max="13" width="10.54296875" style="73" customWidth="1"/>
    <col min="14" max="14" width="7.1796875" style="15" customWidth="1"/>
    <col min="15" max="15" width="10.453125" style="15" customWidth="1"/>
    <col min="16" max="16" width="9.90625" style="15" customWidth="1"/>
    <col min="17" max="17" width="9.81640625" style="15" customWidth="1"/>
    <col min="18" max="19" width="10.6328125" style="15" customWidth="1"/>
    <col min="20" max="20" width="10.453125" style="15" customWidth="1"/>
    <col min="21" max="21" width="10.08984375" style="15" customWidth="1"/>
    <col min="22" max="22" width="10.1796875" style="15" customWidth="1"/>
    <col min="23" max="24" width="10.08984375" style="15" customWidth="1"/>
    <col min="25" max="25" width="10.1796875" style="15" customWidth="1"/>
    <col min="26" max="26" width="10.453125" style="56" customWidth="1"/>
    <col min="27" max="27" width="10.26953125" style="15" customWidth="1"/>
    <col min="28" max="29" width="8" style="57" customWidth="1"/>
    <col min="30" max="30" width="7.7265625" style="57" customWidth="1"/>
    <col min="31" max="31" width="7.6328125" style="15" customWidth="1"/>
    <col min="32" max="32" width="9.08984375" style="15" customWidth="1"/>
    <col min="33" max="257" width="11.453125" style="21"/>
    <col min="258" max="16384" width="11.453125" style="22"/>
  </cols>
  <sheetData>
    <row r="1" spans="1:32" s="110" customFormat="1" ht="21">
      <c r="A1" s="102" t="s">
        <v>0</v>
      </c>
      <c r="B1" s="102" t="s">
        <v>1</v>
      </c>
      <c r="C1" s="102" t="s">
        <v>2</v>
      </c>
      <c r="D1" s="102" t="s">
        <v>944</v>
      </c>
      <c r="E1" s="102" t="s">
        <v>950</v>
      </c>
      <c r="F1" s="102" t="s">
        <v>3</v>
      </c>
      <c r="G1" s="102" t="s">
        <v>4</v>
      </c>
      <c r="H1" s="102" t="s">
        <v>5</v>
      </c>
      <c r="I1" s="102" t="s">
        <v>6</v>
      </c>
      <c r="J1" s="103" t="s">
        <v>7</v>
      </c>
      <c r="K1" s="103" t="s">
        <v>8</v>
      </c>
      <c r="L1" s="103" t="s">
        <v>9</v>
      </c>
      <c r="M1" s="103" t="s">
        <v>10</v>
      </c>
      <c r="N1" s="104" t="s">
        <v>11</v>
      </c>
      <c r="O1" s="105" t="s">
        <v>12</v>
      </c>
      <c r="P1" s="105"/>
      <c r="Q1" s="105"/>
      <c r="R1" s="105"/>
      <c r="S1" s="105"/>
      <c r="T1" s="105"/>
      <c r="U1" s="105"/>
      <c r="V1" s="105"/>
      <c r="W1" s="106" t="s">
        <v>13</v>
      </c>
      <c r="X1" s="106" t="s">
        <v>14</v>
      </c>
      <c r="Y1" s="106" t="s">
        <v>15</v>
      </c>
      <c r="Z1" s="107" t="s">
        <v>943</v>
      </c>
      <c r="AA1" s="107" t="s">
        <v>16</v>
      </c>
      <c r="AB1" s="108" t="s">
        <v>17</v>
      </c>
      <c r="AC1" s="108" t="s">
        <v>18</v>
      </c>
      <c r="AD1" s="108" t="s">
        <v>19</v>
      </c>
      <c r="AE1" s="104" t="s">
        <v>20</v>
      </c>
      <c r="AF1" s="109" t="s">
        <v>21</v>
      </c>
    </row>
    <row r="2" spans="1:32" s="110" customFormat="1" ht="10.5">
      <c r="A2" s="111"/>
      <c r="B2" s="111"/>
      <c r="C2" s="111"/>
      <c r="D2" s="111"/>
      <c r="E2" s="111"/>
      <c r="F2" s="112"/>
      <c r="G2" s="111"/>
      <c r="H2" s="111"/>
      <c r="I2" s="111"/>
      <c r="J2" s="113"/>
      <c r="K2" s="113"/>
      <c r="L2" s="113"/>
      <c r="M2" s="113"/>
      <c r="N2" s="111"/>
      <c r="O2" s="114" t="s">
        <v>22</v>
      </c>
      <c r="P2" s="115" t="s">
        <v>14</v>
      </c>
      <c r="Q2" s="114" t="s">
        <v>23</v>
      </c>
      <c r="R2" s="115" t="s">
        <v>14</v>
      </c>
      <c r="S2" s="114" t="s">
        <v>24</v>
      </c>
      <c r="T2" s="115" t="s">
        <v>14</v>
      </c>
      <c r="U2" s="114" t="s">
        <v>25</v>
      </c>
      <c r="V2" s="114" t="s">
        <v>14</v>
      </c>
      <c r="W2" s="116"/>
      <c r="X2" s="111"/>
      <c r="Y2" s="111"/>
      <c r="Z2" s="117"/>
      <c r="AA2" s="116"/>
      <c r="AB2" s="118"/>
      <c r="AC2" s="118"/>
      <c r="AD2" s="118"/>
      <c r="AE2" s="111"/>
      <c r="AF2" s="111"/>
    </row>
    <row r="3" spans="1:32" ht="45">
      <c r="A3" s="24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4" t="s">
        <v>31</v>
      </c>
      <c r="G3" s="2" t="s">
        <v>32</v>
      </c>
      <c r="I3" s="2" t="s">
        <v>33</v>
      </c>
      <c r="J3" s="55">
        <v>93545.279999999999</v>
      </c>
      <c r="K3" s="55">
        <v>93600</v>
      </c>
      <c r="L3" s="55">
        <v>59000</v>
      </c>
      <c r="M3" s="55">
        <f t="shared" ref="M3:M34" si="0">SUM(J3,K3,L3)</f>
        <v>246145.28</v>
      </c>
      <c r="N3" s="15">
        <v>3</v>
      </c>
      <c r="Z3" s="56">
        <f t="shared" ref="Z3:Z34" si="1">M3-O3-Q3-S3-U3</f>
        <v>246145.28</v>
      </c>
      <c r="AB3" s="57">
        <v>46100</v>
      </c>
      <c r="AC3" s="57">
        <v>46831</v>
      </c>
      <c r="AD3" s="57">
        <v>46923</v>
      </c>
      <c r="AE3" s="15">
        <v>81816</v>
      </c>
      <c r="AF3" s="15" t="s">
        <v>34</v>
      </c>
    </row>
    <row r="4" spans="1:32" ht="36">
      <c r="A4" s="24" t="s">
        <v>26</v>
      </c>
      <c r="B4" s="10" t="s">
        <v>35</v>
      </c>
      <c r="C4" s="10" t="s">
        <v>28</v>
      </c>
      <c r="D4" s="10" t="s">
        <v>36</v>
      </c>
      <c r="E4" s="10" t="s">
        <v>37</v>
      </c>
      <c r="F4" s="14" t="s">
        <v>31</v>
      </c>
      <c r="G4" s="2" t="s">
        <v>32</v>
      </c>
      <c r="I4" s="2" t="s">
        <v>38</v>
      </c>
      <c r="J4" s="55">
        <v>124635.6</v>
      </c>
      <c r="K4" s="55">
        <v>127200</v>
      </c>
      <c r="L4" s="55">
        <v>93000</v>
      </c>
      <c r="M4" s="55">
        <f t="shared" si="0"/>
        <v>344835.6</v>
      </c>
      <c r="N4" s="15">
        <v>5</v>
      </c>
      <c r="Z4" s="56">
        <f t="shared" si="1"/>
        <v>344835.6</v>
      </c>
      <c r="AB4" s="57">
        <v>46100</v>
      </c>
      <c r="AC4" s="57">
        <v>46831</v>
      </c>
      <c r="AD4" s="57">
        <v>46923</v>
      </c>
      <c r="AE4" s="15">
        <v>81818</v>
      </c>
      <c r="AF4" s="15" t="s">
        <v>34</v>
      </c>
    </row>
    <row r="5" spans="1:32" ht="45">
      <c r="A5" s="24" t="s">
        <v>26</v>
      </c>
      <c r="B5" s="10" t="s">
        <v>39</v>
      </c>
      <c r="C5" s="10" t="s">
        <v>40</v>
      </c>
      <c r="D5" s="10" t="s">
        <v>41</v>
      </c>
      <c r="E5" s="10" t="s">
        <v>42</v>
      </c>
      <c r="F5" s="14" t="s">
        <v>43</v>
      </c>
      <c r="G5" s="2" t="s">
        <v>32</v>
      </c>
      <c r="I5" s="2" t="s">
        <v>44</v>
      </c>
      <c r="J5" s="55">
        <v>246000</v>
      </c>
      <c r="K5" s="55">
        <v>204000</v>
      </c>
      <c r="L5" s="55">
        <v>0</v>
      </c>
      <c r="M5" s="55">
        <f t="shared" si="0"/>
        <v>450000</v>
      </c>
      <c r="N5" s="15">
        <v>5</v>
      </c>
      <c r="Z5" s="56">
        <f t="shared" si="1"/>
        <v>450000</v>
      </c>
      <c r="AB5" s="57">
        <v>46076</v>
      </c>
      <c r="AC5" s="57">
        <v>46806</v>
      </c>
      <c r="AD5" s="57">
        <v>46896</v>
      </c>
      <c r="AE5" s="15">
        <v>81192</v>
      </c>
      <c r="AF5" s="15" t="s">
        <v>34</v>
      </c>
    </row>
    <row r="6" spans="1:32" ht="63">
      <c r="A6" s="24" t="s">
        <v>26</v>
      </c>
      <c r="B6" s="10" t="s">
        <v>45</v>
      </c>
      <c r="C6" s="10" t="s">
        <v>28</v>
      </c>
      <c r="D6" s="10" t="s">
        <v>46</v>
      </c>
      <c r="E6" s="10" t="s">
        <v>47</v>
      </c>
      <c r="F6" s="14" t="s">
        <v>31</v>
      </c>
      <c r="G6" s="2" t="s">
        <v>32</v>
      </c>
      <c r="I6" s="2" t="s">
        <v>48</v>
      </c>
      <c r="J6" s="55">
        <v>110927.15</v>
      </c>
      <c r="K6" s="55">
        <v>204000</v>
      </c>
      <c r="L6" s="55">
        <v>135000</v>
      </c>
      <c r="M6" s="55">
        <f t="shared" si="0"/>
        <v>449927.15</v>
      </c>
      <c r="N6" s="15">
        <v>5</v>
      </c>
      <c r="Z6" s="56">
        <f t="shared" si="1"/>
        <v>449927.15</v>
      </c>
      <c r="AB6" s="57">
        <v>46100</v>
      </c>
      <c r="AC6" s="57">
        <v>46831</v>
      </c>
      <c r="AD6" s="57">
        <v>46923</v>
      </c>
      <c r="AE6" s="15">
        <v>81692</v>
      </c>
      <c r="AF6" s="15" t="s">
        <v>34</v>
      </c>
    </row>
    <row r="7" spans="1:32" ht="36">
      <c r="A7" s="24" t="s">
        <v>26</v>
      </c>
      <c r="B7" s="10" t="s">
        <v>49</v>
      </c>
      <c r="C7" s="10" t="s">
        <v>50</v>
      </c>
      <c r="D7" s="10" t="s">
        <v>51</v>
      </c>
      <c r="E7" s="10" t="s">
        <v>52</v>
      </c>
      <c r="F7" s="14" t="s">
        <v>53</v>
      </c>
      <c r="G7" s="2" t="s">
        <v>32</v>
      </c>
      <c r="I7" s="2" t="s">
        <v>54</v>
      </c>
      <c r="J7" s="55">
        <v>40043.68</v>
      </c>
      <c r="K7" s="55">
        <v>33600</v>
      </c>
      <c r="L7" s="55">
        <v>22100</v>
      </c>
      <c r="M7" s="55">
        <f t="shared" si="0"/>
        <v>95743.679999999993</v>
      </c>
      <c r="N7" s="15">
        <v>2</v>
      </c>
      <c r="Z7" s="56">
        <f t="shared" si="1"/>
        <v>95743.679999999993</v>
      </c>
      <c r="AB7" s="57">
        <v>46076</v>
      </c>
      <c r="AC7" s="57">
        <v>46806</v>
      </c>
      <c r="AD7" s="57">
        <v>46896</v>
      </c>
      <c r="AE7" s="15">
        <v>81081</v>
      </c>
      <c r="AF7" s="15" t="s">
        <v>34</v>
      </c>
    </row>
    <row r="8" spans="1:32" ht="36">
      <c r="A8" s="24" t="s">
        <v>26</v>
      </c>
      <c r="B8" s="10" t="s">
        <v>55</v>
      </c>
      <c r="C8" s="10" t="s">
        <v>40</v>
      </c>
      <c r="D8" s="10" t="s">
        <v>56</v>
      </c>
      <c r="E8" s="10" t="s">
        <v>57</v>
      </c>
      <c r="F8" s="14" t="s">
        <v>43</v>
      </c>
      <c r="G8" s="2" t="s">
        <v>32</v>
      </c>
      <c r="I8" s="2" t="s">
        <v>58</v>
      </c>
      <c r="J8" s="55">
        <v>34502.68</v>
      </c>
      <c r="K8" s="55">
        <v>33600</v>
      </c>
      <c r="L8" s="55">
        <v>28400</v>
      </c>
      <c r="M8" s="55">
        <f t="shared" si="0"/>
        <v>96502.68</v>
      </c>
      <c r="N8" s="15">
        <v>2</v>
      </c>
      <c r="Z8" s="56">
        <f t="shared" si="1"/>
        <v>96502.68</v>
      </c>
    </row>
    <row r="9" spans="1:32" ht="36">
      <c r="A9" s="24" t="s">
        <v>26</v>
      </c>
      <c r="B9" s="10" t="s">
        <v>59</v>
      </c>
      <c r="C9" s="10" t="s">
        <v>40</v>
      </c>
      <c r="D9" s="10" t="s">
        <v>60</v>
      </c>
      <c r="E9" s="10" t="s">
        <v>61</v>
      </c>
      <c r="F9" s="14" t="s">
        <v>43</v>
      </c>
      <c r="G9" s="2" t="s">
        <v>32</v>
      </c>
      <c r="I9" s="2" t="s">
        <v>62</v>
      </c>
      <c r="J9" s="55">
        <v>164469.57999999999</v>
      </c>
      <c r="K9" s="55">
        <v>36000</v>
      </c>
      <c r="L9" s="55">
        <v>28000</v>
      </c>
      <c r="M9" s="55">
        <f t="shared" si="0"/>
        <v>228469.58</v>
      </c>
      <c r="N9" s="15">
        <v>1</v>
      </c>
      <c r="Z9" s="56">
        <f t="shared" si="1"/>
        <v>228469.58</v>
      </c>
    </row>
    <row r="10" spans="1:32" ht="36">
      <c r="A10" s="24" t="s">
        <v>26</v>
      </c>
      <c r="B10" s="10" t="s">
        <v>63</v>
      </c>
      <c r="C10" s="10" t="s">
        <v>64</v>
      </c>
      <c r="D10" s="10" t="s">
        <v>65</v>
      </c>
      <c r="E10" s="10" t="s">
        <v>66</v>
      </c>
      <c r="F10" s="14" t="s">
        <v>43</v>
      </c>
      <c r="G10" s="2" t="s">
        <v>32</v>
      </c>
      <c r="I10" s="2" t="s">
        <v>67</v>
      </c>
      <c r="J10" s="55">
        <v>131000</v>
      </c>
      <c r="K10" s="55">
        <v>58000</v>
      </c>
      <c r="L10" s="55">
        <v>0</v>
      </c>
      <c r="M10" s="55">
        <f t="shared" si="0"/>
        <v>189000</v>
      </c>
      <c r="N10" s="15">
        <v>3</v>
      </c>
      <c r="Z10" s="56">
        <f t="shared" si="1"/>
        <v>189000</v>
      </c>
    </row>
    <row r="11" spans="1:32" ht="45">
      <c r="A11" s="24" t="s">
        <v>26</v>
      </c>
      <c r="B11" s="10" t="s">
        <v>68</v>
      </c>
      <c r="C11" s="10" t="s">
        <v>69</v>
      </c>
      <c r="D11" s="10" t="s">
        <v>70</v>
      </c>
      <c r="E11" s="10" t="s">
        <v>71</v>
      </c>
      <c r="F11" s="14" t="s">
        <v>43</v>
      </c>
      <c r="G11" s="2" t="s">
        <v>32</v>
      </c>
      <c r="I11" s="2" t="s">
        <v>72</v>
      </c>
      <c r="J11" s="55">
        <v>198879.21</v>
      </c>
      <c r="K11" s="55">
        <v>90000</v>
      </c>
      <c r="L11" s="55">
        <v>135000</v>
      </c>
      <c r="M11" s="55">
        <f t="shared" si="0"/>
        <v>423879.20999999996</v>
      </c>
      <c r="N11" s="15">
        <v>2</v>
      </c>
      <c r="Z11" s="56">
        <f t="shared" si="1"/>
        <v>423879.20999999996</v>
      </c>
    </row>
    <row r="12" spans="1:32" ht="45">
      <c r="A12" s="24" t="s">
        <v>26</v>
      </c>
      <c r="B12" s="11" t="s">
        <v>73</v>
      </c>
      <c r="C12" s="11" t="s">
        <v>74</v>
      </c>
      <c r="D12" s="11" t="s">
        <v>75</v>
      </c>
      <c r="E12" s="11" t="s">
        <v>76</v>
      </c>
      <c r="F12" s="25" t="s">
        <v>31</v>
      </c>
      <c r="G12" s="3" t="s">
        <v>32</v>
      </c>
      <c r="H12" s="11"/>
      <c r="I12" s="3" t="s">
        <v>77</v>
      </c>
      <c r="J12" s="58">
        <v>74083.86</v>
      </c>
      <c r="K12" s="58">
        <v>204000</v>
      </c>
      <c r="L12" s="58">
        <v>56000</v>
      </c>
      <c r="M12" s="58">
        <f t="shared" si="0"/>
        <v>334083.86</v>
      </c>
      <c r="N12" s="11">
        <v>5</v>
      </c>
      <c r="O12" s="59"/>
      <c r="P12" s="59"/>
      <c r="Q12" s="59"/>
      <c r="R12" s="59"/>
      <c r="S12" s="59"/>
      <c r="T12" s="59"/>
      <c r="U12" s="59"/>
      <c r="V12" s="59"/>
      <c r="W12" s="11"/>
      <c r="X12" s="11"/>
      <c r="Y12" s="11"/>
      <c r="Z12" s="56">
        <f t="shared" si="1"/>
        <v>334083.86</v>
      </c>
      <c r="AA12" s="11"/>
      <c r="AB12" s="60">
        <v>46059</v>
      </c>
      <c r="AC12" s="60">
        <v>46789</v>
      </c>
      <c r="AD12" s="60">
        <v>46879</v>
      </c>
      <c r="AE12" s="11">
        <v>80943</v>
      </c>
      <c r="AF12" s="10" t="s">
        <v>34</v>
      </c>
    </row>
    <row r="13" spans="1:32" ht="36">
      <c r="A13" s="24" t="s">
        <v>26</v>
      </c>
      <c r="B13" s="10" t="s">
        <v>78</v>
      </c>
      <c r="C13" s="10" t="s">
        <v>79</v>
      </c>
      <c r="D13" s="10" t="s">
        <v>80</v>
      </c>
      <c r="E13" s="10" t="s">
        <v>81</v>
      </c>
      <c r="F13" s="14" t="s">
        <v>82</v>
      </c>
      <c r="G13" s="2" t="s">
        <v>32</v>
      </c>
      <c r="I13" s="2" t="s">
        <v>83</v>
      </c>
      <c r="J13" s="55">
        <v>70000</v>
      </c>
      <c r="K13" s="55">
        <v>0</v>
      </c>
      <c r="L13" s="55">
        <v>30000</v>
      </c>
      <c r="M13" s="55">
        <f t="shared" si="0"/>
        <v>100000</v>
      </c>
      <c r="N13" s="15">
        <v>0</v>
      </c>
      <c r="Z13" s="56">
        <f t="shared" si="1"/>
        <v>100000</v>
      </c>
      <c r="AB13" s="57">
        <v>46072</v>
      </c>
      <c r="AC13" s="57">
        <v>46802</v>
      </c>
      <c r="AD13" s="57">
        <v>46892</v>
      </c>
      <c r="AE13" s="15">
        <v>81079</v>
      </c>
      <c r="AF13" s="15" t="s">
        <v>34</v>
      </c>
    </row>
    <row r="14" spans="1:32" ht="36">
      <c r="A14" s="24" t="s">
        <v>26</v>
      </c>
      <c r="B14" s="10" t="s">
        <v>84</v>
      </c>
      <c r="C14" s="10" t="s">
        <v>69</v>
      </c>
      <c r="D14" s="10" t="s">
        <v>85</v>
      </c>
      <c r="E14" s="10" t="s">
        <v>86</v>
      </c>
      <c r="F14" s="14" t="s">
        <v>43</v>
      </c>
      <c r="G14" s="2" t="s">
        <v>32</v>
      </c>
      <c r="I14" s="2" t="s">
        <v>87</v>
      </c>
      <c r="J14" s="55">
        <v>149565.5</v>
      </c>
      <c r="K14" s="55">
        <v>144000</v>
      </c>
      <c r="L14" s="55">
        <v>57800</v>
      </c>
      <c r="M14" s="55">
        <f t="shared" si="0"/>
        <v>351365.5</v>
      </c>
      <c r="N14" s="15">
        <v>4</v>
      </c>
      <c r="Z14" s="56">
        <f t="shared" si="1"/>
        <v>351365.5</v>
      </c>
      <c r="AB14" s="57">
        <v>46076</v>
      </c>
      <c r="AC14" s="57">
        <v>46806</v>
      </c>
      <c r="AD14" s="57">
        <v>46896</v>
      </c>
      <c r="AE14" s="15">
        <v>81206</v>
      </c>
      <c r="AF14" s="15" t="s">
        <v>34</v>
      </c>
    </row>
    <row r="15" spans="1:32" ht="36">
      <c r="A15" s="24" t="s">
        <v>26</v>
      </c>
      <c r="B15" s="10" t="s">
        <v>88</v>
      </c>
      <c r="C15" s="10" t="s">
        <v>40</v>
      </c>
      <c r="D15" s="10" t="s">
        <v>89</v>
      </c>
      <c r="E15" s="10" t="s">
        <v>90</v>
      </c>
      <c r="F15" s="14" t="s">
        <v>43</v>
      </c>
      <c r="G15" s="2" t="s">
        <v>32</v>
      </c>
      <c r="I15" s="2" t="s">
        <v>91</v>
      </c>
      <c r="J15" s="55">
        <v>117760</v>
      </c>
      <c r="K15" s="55">
        <v>204000</v>
      </c>
      <c r="L15" s="55">
        <v>92000</v>
      </c>
      <c r="M15" s="55">
        <f t="shared" si="0"/>
        <v>413760</v>
      </c>
      <c r="N15" s="15">
        <v>5</v>
      </c>
      <c r="Z15" s="56">
        <f t="shared" si="1"/>
        <v>413760</v>
      </c>
    </row>
    <row r="16" spans="1:32" ht="36">
      <c r="A16" s="24" t="s">
        <v>26</v>
      </c>
      <c r="B16" s="10" t="s">
        <v>92</v>
      </c>
      <c r="C16" s="10" t="s">
        <v>50</v>
      </c>
      <c r="D16" s="10" t="s">
        <v>93</v>
      </c>
      <c r="E16" s="10" t="s">
        <v>94</v>
      </c>
      <c r="F16" s="14" t="s">
        <v>53</v>
      </c>
      <c r="G16" s="2" t="s">
        <v>32</v>
      </c>
      <c r="I16" s="2" t="s">
        <v>95</v>
      </c>
      <c r="J16" s="55">
        <v>161281.5</v>
      </c>
      <c r="K16" s="55">
        <v>0</v>
      </c>
      <c r="L16" s="55">
        <v>60000</v>
      </c>
      <c r="M16" s="55">
        <f t="shared" si="0"/>
        <v>221281.5</v>
      </c>
      <c r="N16" s="15">
        <v>0</v>
      </c>
      <c r="Z16" s="56">
        <f t="shared" si="1"/>
        <v>221281.5</v>
      </c>
      <c r="AB16" s="57">
        <v>46076</v>
      </c>
      <c r="AC16" s="57">
        <v>46076</v>
      </c>
      <c r="AD16" s="57">
        <v>46165</v>
      </c>
      <c r="AE16" s="15">
        <v>81202</v>
      </c>
      <c r="AF16" s="15" t="s">
        <v>34</v>
      </c>
    </row>
    <row r="17" spans="1:32" ht="36">
      <c r="A17" s="24" t="s">
        <v>26</v>
      </c>
      <c r="B17" s="10" t="s">
        <v>96</v>
      </c>
      <c r="C17" s="10" t="s">
        <v>40</v>
      </c>
      <c r="D17" s="10" t="s">
        <v>97</v>
      </c>
      <c r="E17" s="10" t="s">
        <v>98</v>
      </c>
      <c r="F17" s="14" t="s">
        <v>43</v>
      </c>
      <c r="G17" s="2" t="s">
        <v>32</v>
      </c>
      <c r="I17" s="2" t="s">
        <v>99</v>
      </c>
      <c r="J17" s="55">
        <v>264456</v>
      </c>
      <c r="K17" s="55">
        <v>50400</v>
      </c>
      <c r="L17" s="55">
        <v>134800</v>
      </c>
      <c r="M17" s="55">
        <f t="shared" si="0"/>
        <v>449656</v>
      </c>
      <c r="N17" s="15">
        <v>1</v>
      </c>
      <c r="Z17" s="56">
        <f t="shared" si="1"/>
        <v>449656</v>
      </c>
      <c r="AB17" s="57">
        <v>46083</v>
      </c>
      <c r="AC17" s="57">
        <v>46814</v>
      </c>
      <c r="AD17" s="57">
        <v>46906</v>
      </c>
      <c r="AE17" s="15">
        <v>81165</v>
      </c>
      <c r="AF17" s="15" t="s">
        <v>34</v>
      </c>
    </row>
    <row r="18" spans="1:32" ht="45">
      <c r="A18" s="24" t="s">
        <v>26</v>
      </c>
      <c r="B18" s="10" t="s">
        <v>100</v>
      </c>
      <c r="C18" s="10" t="s">
        <v>64</v>
      </c>
      <c r="D18" s="10" t="s">
        <v>101</v>
      </c>
      <c r="E18" s="10" t="s">
        <v>102</v>
      </c>
      <c r="F18" s="14" t="s">
        <v>43</v>
      </c>
      <c r="G18" s="2" t="s">
        <v>32</v>
      </c>
      <c r="I18" s="2" t="s">
        <v>103</v>
      </c>
      <c r="J18" s="55">
        <v>54392.46</v>
      </c>
      <c r="K18" s="55">
        <v>33600</v>
      </c>
      <c r="L18" s="55">
        <v>12007.54</v>
      </c>
      <c r="M18" s="55">
        <f t="shared" si="0"/>
        <v>100000</v>
      </c>
      <c r="N18" s="15">
        <v>2</v>
      </c>
      <c r="Z18" s="56">
        <f t="shared" si="1"/>
        <v>100000</v>
      </c>
    </row>
    <row r="19" spans="1:32" ht="36">
      <c r="A19" s="24" t="s">
        <v>26</v>
      </c>
      <c r="B19" s="10" t="s">
        <v>104</v>
      </c>
      <c r="C19" s="10" t="s">
        <v>40</v>
      </c>
      <c r="D19" s="10" t="s">
        <v>105</v>
      </c>
      <c r="E19" s="10" t="s">
        <v>106</v>
      </c>
      <c r="F19" s="14" t="s">
        <v>43</v>
      </c>
      <c r="G19" s="2" t="s">
        <v>32</v>
      </c>
      <c r="I19" s="2" t="s">
        <v>107</v>
      </c>
      <c r="J19" s="55">
        <v>20642.34</v>
      </c>
      <c r="K19" s="55">
        <v>33600</v>
      </c>
      <c r="L19" s="55">
        <v>34980</v>
      </c>
      <c r="M19" s="55">
        <f t="shared" si="0"/>
        <v>89222.34</v>
      </c>
      <c r="N19" s="15">
        <v>2</v>
      </c>
      <c r="Z19" s="56">
        <f t="shared" si="1"/>
        <v>89222.34</v>
      </c>
    </row>
    <row r="20" spans="1:32" ht="45">
      <c r="A20" s="24" t="s">
        <v>26</v>
      </c>
      <c r="B20" s="10" t="s">
        <v>108</v>
      </c>
      <c r="C20" s="10" t="s">
        <v>109</v>
      </c>
      <c r="D20" s="10" t="s">
        <v>110</v>
      </c>
      <c r="E20" s="10" t="s">
        <v>111</v>
      </c>
      <c r="F20" s="14" t="s">
        <v>112</v>
      </c>
      <c r="G20" s="2" t="s">
        <v>32</v>
      </c>
      <c r="I20" s="2" t="s">
        <v>113</v>
      </c>
      <c r="J20" s="55">
        <v>205619</v>
      </c>
      <c r="K20" s="55">
        <v>0</v>
      </c>
      <c r="L20" s="55">
        <v>5020</v>
      </c>
      <c r="M20" s="55">
        <f t="shared" si="0"/>
        <v>210639</v>
      </c>
      <c r="N20" s="15">
        <v>0</v>
      </c>
      <c r="Z20" s="56">
        <f t="shared" si="1"/>
        <v>210639</v>
      </c>
    </row>
    <row r="21" spans="1:32" ht="45">
      <c r="A21" s="24" t="s">
        <v>26</v>
      </c>
      <c r="B21" s="10" t="s">
        <v>114</v>
      </c>
      <c r="C21" s="10" t="s">
        <v>115</v>
      </c>
      <c r="D21" s="10" t="s">
        <v>116</v>
      </c>
      <c r="E21" s="10" t="s">
        <v>117</v>
      </c>
      <c r="F21" s="14" t="s">
        <v>112</v>
      </c>
      <c r="G21" s="2" t="s">
        <v>32</v>
      </c>
      <c r="I21" s="2" t="s">
        <v>118</v>
      </c>
      <c r="J21" s="55">
        <v>115775.62</v>
      </c>
      <c r="K21" s="55">
        <v>60000</v>
      </c>
      <c r="L21" s="55">
        <v>74078.679999999993</v>
      </c>
      <c r="M21" s="55">
        <f t="shared" si="0"/>
        <v>249854.3</v>
      </c>
      <c r="N21" s="15">
        <v>1</v>
      </c>
      <c r="Z21" s="56">
        <f t="shared" si="1"/>
        <v>249854.3</v>
      </c>
      <c r="AB21" s="57">
        <v>46084</v>
      </c>
      <c r="AC21" s="57">
        <v>46815</v>
      </c>
      <c r="AD21" s="57">
        <v>46815</v>
      </c>
      <c r="AE21" s="15">
        <v>81453</v>
      </c>
      <c r="AF21" s="15" t="s">
        <v>34</v>
      </c>
    </row>
    <row r="22" spans="1:32" ht="46">
      <c r="A22" s="24" t="s">
        <v>26</v>
      </c>
      <c r="B22" s="10" t="s">
        <v>119</v>
      </c>
      <c r="C22" s="10" t="s">
        <v>120</v>
      </c>
      <c r="D22" s="10" t="s">
        <v>121</v>
      </c>
      <c r="E22" s="10" t="s">
        <v>122</v>
      </c>
      <c r="F22" s="14" t="s">
        <v>123</v>
      </c>
      <c r="G22" s="2" t="s">
        <v>32</v>
      </c>
      <c r="I22" s="2" t="s">
        <v>124</v>
      </c>
      <c r="J22" s="55">
        <v>76203.86</v>
      </c>
      <c r="K22" s="55">
        <v>187200</v>
      </c>
      <c r="L22" s="55">
        <v>134000</v>
      </c>
      <c r="M22" s="55">
        <f t="shared" si="0"/>
        <v>397403.86</v>
      </c>
      <c r="N22" s="15">
        <v>4</v>
      </c>
      <c r="Z22" s="56">
        <f t="shared" si="1"/>
        <v>397403.86</v>
      </c>
    </row>
    <row r="23" spans="1:32" ht="45">
      <c r="A23" s="24" t="s">
        <v>26</v>
      </c>
      <c r="B23" s="10" t="s">
        <v>125</v>
      </c>
      <c r="C23" s="10" t="s">
        <v>40</v>
      </c>
      <c r="D23" s="10" t="s">
        <v>126</v>
      </c>
      <c r="E23" s="10" t="s">
        <v>127</v>
      </c>
      <c r="F23" s="14" t="s">
        <v>43</v>
      </c>
      <c r="G23" s="2" t="s">
        <v>32</v>
      </c>
      <c r="I23" s="2" t="s">
        <v>128</v>
      </c>
      <c r="J23" s="55">
        <v>213982.42</v>
      </c>
      <c r="K23" s="55">
        <v>100400</v>
      </c>
      <c r="L23" s="55">
        <v>104372</v>
      </c>
      <c r="M23" s="55">
        <f t="shared" si="0"/>
        <v>418754.42000000004</v>
      </c>
      <c r="N23" s="15">
        <v>2</v>
      </c>
      <c r="Z23" s="56">
        <f t="shared" si="1"/>
        <v>418754.42000000004</v>
      </c>
      <c r="AB23" s="57">
        <v>46098</v>
      </c>
      <c r="AC23" s="57">
        <v>46829</v>
      </c>
      <c r="AD23" s="57">
        <v>46921</v>
      </c>
      <c r="AE23" s="15">
        <v>81722</v>
      </c>
      <c r="AF23" s="15" t="s">
        <v>34</v>
      </c>
    </row>
    <row r="24" spans="1:32" ht="36">
      <c r="A24" s="24" t="s">
        <v>26</v>
      </c>
      <c r="B24" s="10" t="s">
        <v>129</v>
      </c>
      <c r="C24" s="10" t="s">
        <v>130</v>
      </c>
      <c r="D24" s="10" t="s">
        <v>131</v>
      </c>
      <c r="E24" s="10" t="s">
        <v>132</v>
      </c>
      <c r="F24" s="14" t="s">
        <v>31</v>
      </c>
      <c r="G24" s="2" t="s">
        <v>32</v>
      </c>
      <c r="I24" s="2" t="s">
        <v>133</v>
      </c>
      <c r="J24" s="55">
        <v>53279.75</v>
      </c>
      <c r="K24" s="55">
        <v>16800</v>
      </c>
      <c r="L24" s="55">
        <v>28000</v>
      </c>
      <c r="M24" s="55">
        <f t="shared" si="0"/>
        <v>98079.75</v>
      </c>
      <c r="N24" s="15">
        <v>1</v>
      </c>
      <c r="Z24" s="56">
        <f t="shared" si="1"/>
        <v>98079.75</v>
      </c>
    </row>
    <row r="25" spans="1:32" ht="36">
      <c r="A25" s="24" t="s">
        <v>26</v>
      </c>
      <c r="B25" s="10" t="s">
        <v>134</v>
      </c>
      <c r="C25" s="10" t="s">
        <v>115</v>
      </c>
      <c r="D25" s="10" t="s">
        <v>135</v>
      </c>
      <c r="E25" s="10" t="s">
        <v>136</v>
      </c>
      <c r="F25" s="14" t="s">
        <v>112</v>
      </c>
      <c r="G25" s="2" t="s">
        <v>32</v>
      </c>
      <c r="I25" s="2" t="s">
        <v>137</v>
      </c>
      <c r="J25" s="55">
        <v>294756.3</v>
      </c>
      <c r="K25" s="55">
        <v>20000</v>
      </c>
      <c r="L25" s="55">
        <v>135000</v>
      </c>
      <c r="M25" s="55">
        <f t="shared" si="0"/>
        <v>449756.3</v>
      </c>
      <c r="N25" s="15">
        <v>1</v>
      </c>
      <c r="Z25" s="56">
        <f t="shared" si="1"/>
        <v>449756.3</v>
      </c>
      <c r="AB25" s="57">
        <v>46104</v>
      </c>
      <c r="AC25" s="57">
        <v>46835</v>
      </c>
      <c r="AD25" s="57">
        <v>46835</v>
      </c>
      <c r="AE25" s="15">
        <v>81968</v>
      </c>
      <c r="AF25" s="15" t="s">
        <v>34</v>
      </c>
    </row>
    <row r="26" spans="1:32" ht="36">
      <c r="A26" s="24" t="s">
        <v>26</v>
      </c>
      <c r="B26" s="10" t="s">
        <v>138</v>
      </c>
      <c r="C26" s="10" t="s">
        <v>74</v>
      </c>
      <c r="D26" s="10" t="s">
        <v>139</v>
      </c>
      <c r="E26" s="10" t="s">
        <v>140</v>
      </c>
      <c r="F26" s="14" t="s">
        <v>31</v>
      </c>
      <c r="G26" s="2" t="s">
        <v>32</v>
      </c>
      <c r="I26" s="2" t="s">
        <v>141</v>
      </c>
      <c r="J26" s="55">
        <v>206325.3</v>
      </c>
      <c r="K26" s="55">
        <v>25200</v>
      </c>
      <c r="L26" s="55">
        <v>18000</v>
      </c>
      <c r="M26" s="55">
        <f t="shared" si="0"/>
        <v>249525.3</v>
      </c>
      <c r="N26" s="15">
        <v>2</v>
      </c>
      <c r="Z26" s="56">
        <f t="shared" si="1"/>
        <v>249525.3</v>
      </c>
      <c r="AB26" s="57">
        <v>46076</v>
      </c>
      <c r="AC26" s="57">
        <v>46806</v>
      </c>
      <c r="AD26" s="57">
        <v>46896</v>
      </c>
      <c r="AE26" s="15">
        <v>81260</v>
      </c>
      <c r="AF26" s="15" t="s">
        <v>34</v>
      </c>
    </row>
    <row r="27" spans="1:32" ht="54">
      <c r="A27" s="24" t="s">
        <v>26</v>
      </c>
      <c r="B27" s="10" t="s">
        <v>142</v>
      </c>
      <c r="C27" s="10" t="s">
        <v>143</v>
      </c>
      <c r="D27" s="10" t="s">
        <v>144</v>
      </c>
      <c r="E27" s="10" t="s">
        <v>145</v>
      </c>
      <c r="F27" s="14" t="s">
        <v>43</v>
      </c>
      <c r="G27" s="2" t="s">
        <v>32</v>
      </c>
      <c r="I27" s="2" t="s">
        <v>146</v>
      </c>
      <c r="J27" s="55">
        <v>112476.03</v>
      </c>
      <c r="K27" s="55">
        <v>204000</v>
      </c>
      <c r="L27" s="55">
        <v>131600</v>
      </c>
      <c r="M27" s="55">
        <f t="shared" si="0"/>
        <v>448076.03</v>
      </c>
      <c r="N27" s="15">
        <v>5</v>
      </c>
      <c r="Z27" s="56">
        <f t="shared" si="1"/>
        <v>448076.03</v>
      </c>
      <c r="AB27" s="57">
        <v>46076</v>
      </c>
      <c r="AC27" s="57">
        <v>46806</v>
      </c>
      <c r="AD27" s="57">
        <v>46896</v>
      </c>
      <c r="AE27" s="15">
        <v>81062</v>
      </c>
      <c r="AF27" s="15" t="s">
        <v>34</v>
      </c>
    </row>
    <row r="28" spans="1:32" ht="36">
      <c r="A28" s="24" t="s">
        <v>26</v>
      </c>
      <c r="B28" s="10" t="s">
        <v>147</v>
      </c>
      <c r="C28" s="10" t="s">
        <v>148</v>
      </c>
      <c r="D28" s="10" t="s">
        <v>149</v>
      </c>
      <c r="E28" s="10" t="s">
        <v>150</v>
      </c>
      <c r="F28" s="14" t="s">
        <v>112</v>
      </c>
      <c r="G28" s="2" t="s">
        <v>32</v>
      </c>
      <c r="I28" s="2" t="s">
        <v>151</v>
      </c>
      <c r="J28" s="55">
        <v>99986.3</v>
      </c>
      <c r="K28" s="55">
        <v>0</v>
      </c>
      <c r="L28" s="55">
        <v>0</v>
      </c>
      <c r="M28" s="55">
        <f t="shared" si="0"/>
        <v>99986.3</v>
      </c>
      <c r="N28" s="15">
        <v>0</v>
      </c>
      <c r="Z28" s="56">
        <f t="shared" si="1"/>
        <v>99986.3</v>
      </c>
    </row>
    <row r="29" spans="1:32" ht="36">
      <c r="A29" s="24" t="s">
        <v>26</v>
      </c>
      <c r="B29" s="10" t="s">
        <v>152</v>
      </c>
      <c r="C29" s="10" t="s">
        <v>153</v>
      </c>
      <c r="D29" s="10" t="s">
        <v>154</v>
      </c>
      <c r="E29" s="10" t="s">
        <v>155</v>
      </c>
      <c r="F29" s="14" t="s">
        <v>31</v>
      </c>
      <c r="G29" s="2" t="s">
        <v>32</v>
      </c>
      <c r="I29" s="2" t="s">
        <v>156</v>
      </c>
      <c r="J29" s="55">
        <v>99999.86</v>
      </c>
      <c r="K29" s="55">
        <v>0</v>
      </c>
      <c r="L29" s="55">
        <v>0</v>
      </c>
      <c r="M29" s="55">
        <f t="shared" si="0"/>
        <v>99999.86</v>
      </c>
      <c r="N29" s="15">
        <v>0</v>
      </c>
      <c r="Z29" s="56">
        <f t="shared" si="1"/>
        <v>99999.86</v>
      </c>
    </row>
    <row r="30" spans="1:32" ht="36">
      <c r="A30" s="24" t="s">
        <v>26</v>
      </c>
      <c r="B30" s="10" t="s">
        <v>157</v>
      </c>
      <c r="C30" s="10" t="s">
        <v>40</v>
      </c>
      <c r="D30" s="10" t="s">
        <v>158</v>
      </c>
      <c r="E30" s="10" t="s">
        <v>159</v>
      </c>
      <c r="F30" s="14" t="s">
        <v>43</v>
      </c>
      <c r="G30" s="2" t="s">
        <v>32</v>
      </c>
      <c r="I30" s="2" t="s">
        <v>160</v>
      </c>
      <c r="J30" s="55">
        <v>273856.3</v>
      </c>
      <c r="K30" s="55">
        <v>110400</v>
      </c>
      <c r="L30" s="55">
        <v>20000</v>
      </c>
      <c r="M30" s="55">
        <f t="shared" si="0"/>
        <v>404256.3</v>
      </c>
      <c r="N30" s="15">
        <v>2</v>
      </c>
      <c r="Z30" s="56">
        <f t="shared" si="1"/>
        <v>404256.3</v>
      </c>
      <c r="AB30" s="57">
        <v>46078</v>
      </c>
      <c r="AC30" s="57">
        <v>46808</v>
      </c>
      <c r="AD30" s="57">
        <v>46898</v>
      </c>
      <c r="AE30" s="15">
        <v>81298</v>
      </c>
      <c r="AF30" s="15" t="s">
        <v>34</v>
      </c>
    </row>
    <row r="31" spans="1:32" ht="36">
      <c r="A31" s="24" t="s">
        <v>26</v>
      </c>
      <c r="B31" s="10" t="s">
        <v>161</v>
      </c>
      <c r="C31" s="10" t="s">
        <v>162</v>
      </c>
      <c r="D31" s="10" t="s">
        <v>163</v>
      </c>
      <c r="E31" s="10" t="s">
        <v>164</v>
      </c>
      <c r="F31" s="14" t="s">
        <v>53</v>
      </c>
      <c r="G31" s="2" t="s">
        <v>32</v>
      </c>
      <c r="I31" s="2" t="s">
        <v>165</v>
      </c>
      <c r="J31" s="55">
        <v>158300</v>
      </c>
      <c r="K31" s="55">
        <v>84000</v>
      </c>
      <c r="L31" s="55">
        <v>72500</v>
      </c>
      <c r="M31" s="55">
        <f t="shared" si="0"/>
        <v>314800</v>
      </c>
      <c r="N31" s="15">
        <v>3</v>
      </c>
      <c r="Z31" s="56">
        <f t="shared" si="1"/>
        <v>314800</v>
      </c>
      <c r="AB31" s="57">
        <v>46079</v>
      </c>
      <c r="AC31" s="57">
        <v>46809</v>
      </c>
      <c r="AD31" s="57">
        <v>46899</v>
      </c>
      <c r="AE31" s="15">
        <v>81305</v>
      </c>
      <c r="AF31" s="15" t="s">
        <v>34</v>
      </c>
    </row>
    <row r="32" spans="1:32" ht="45">
      <c r="A32" s="24" t="s">
        <v>26</v>
      </c>
      <c r="B32" s="10" t="s">
        <v>166</v>
      </c>
      <c r="C32" s="10" t="s">
        <v>50</v>
      </c>
      <c r="D32" s="10" t="s">
        <v>167</v>
      </c>
      <c r="E32" s="10" t="s">
        <v>168</v>
      </c>
      <c r="F32" s="14" t="s">
        <v>53</v>
      </c>
      <c r="G32" s="2" t="s">
        <v>32</v>
      </c>
      <c r="I32" s="2" t="s">
        <v>169</v>
      </c>
      <c r="J32" s="55">
        <v>32113.78</v>
      </c>
      <c r="K32" s="55">
        <v>33600</v>
      </c>
      <c r="L32" s="55">
        <v>30000</v>
      </c>
      <c r="M32" s="55">
        <f t="shared" si="0"/>
        <v>95713.78</v>
      </c>
      <c r="N32" s="15">
        <v>1</v>
      </c>
      <c r="Z32" s="56">
        <f t="shared" si="1"/>
        <v>95713.78</v>
      </c>
      <c r="AB32" s="57">
        <v>46076</v>
      </c>
      <c r="AC32" s="57">
        <v>46806</v>
      </c>
      <c r="AD32" s="57">
        <v>46896</v>
      </c>
      <c r="AE32" s="15">
        <v>81056</v>
      </c>
      <c r="AF32" s="15" t="s">
        <v>34</v>
      </c>
    </row>
    <row r="33" spans="1:32" ht="36">
      <c r="A33" s="24" t="s">
        <v>26</v>
      </c>
      <c r="B33" s="11" t="s">
        <v>170</v>
      </c>
      <c r="C33" s="11" t="s">
        <v>79</v>
      </c>
      <c r="D33" s="11" t="s">
        <v>171</v>
      </c>
      <c r="E33" s="11" t="s">
        <v>172</v>
      </c>
      <c r="F33" s="25" t="s">
        <v>82</v>
      </c>
      <c r="G33" s="3" t="s">
        <v>32</v>
      </c>
      <c r="H33" s="11"/>
      <c r="I33" s="3" t="s">
        <v>173</v>
      </c>
      <c r="J33" s="58">
        <v>60925.51</v>
      </c>
      <c r="K33" s="58">
        <v>93600</v>
      </c>
      <c r="L33" s="58">
        <v>34700</v>
      </c>
      <c r="M33" s="58">
        <f t="shared" si="0"/>
        <v>189225.51</v>
      </c>
      <c r="N33" s="11">
        <v>3</v>
      </c>
      <c r="O33" s="59"/>
      <c r="P33" s="59"/>
      <c r="Q33" s="59"/>
      <c r="R33" s="59"/>
      <c r="S33" s="59"/>
      <c r="T33" s="59"/>
      <c r="U33" s="59"/>
      <c r="V33" s="59"/>
      <c r="W33" s="11"/>
      <c r="X33" s="11"/>
      <c r="Y33" s="11"/>
      <c r="Z33" s="56">
        <f t="shared" si="1"/>
        <v>189225.51</v>
      </c>
      <c r="AA33" s="11"/>
      <c r="AB33" s="60">
        <v>46059</v>
      </c>
      <c r="AC33" s="60">
        <v>46789</v>
      </c>
      <c r="AD33" s="60">
        <v>46879</v>
      </c>
      <c r="AE33" s="11">
        <v>80936</v>
      </c>
      <c r="AF33" s="10" t="s">
        <v>34</v>
      </c>
    </row>
    <row r="34" spans="1:32" ht="54">
      <c r="A34" s="24" t="s">
        <v>26</v>
      </c>
      <c r="B34" s="10" t="s">
        <v>174</v>
      </c>
      <c r="C34" s="10" t="s">
        <v>74</v>
      </c>
      <c r="D34" s="10" t="s">
        <v>175</v>
      </c>
      <c r="E34" s="10" t="s">
        <v>176</v>
      </c>
      <c r="F34" s="14" t="s">
        <v>31</v>
      </c>
      <c r="G34" s="2" t="s">
        <v>32</v>
      </c>
      <c r="I34" s="2" t="s">
        <v>177</v>
      </c>
      <c r="J34" s="55">
        <v>94325.2</v>
      </c>
      <c r="K34" s="55">
        <v>204000</v>
      </c>
      <c r="L34" s="55">
        <v>50000</v>
      </c>
      <c r="M34" s="55">
        <f t="shared" si="0"/>
        <v>348325.2</v>
      </c>
      <c r="N34" s="15">
        <v>5</v>
      </c>
      <c r="Z34" s="56">
        <f t="shared" si="1"/>
        <v>348325.2</v>
      </c>
      <c r="AB34" s="57">
        <v>46121</v>
      </c>
      <c r="AC34" s="57">
        <v>46852</v>
      </c>
      <c r="AD34" s="57">
        <v>46943</v>
      </c>
      <c r="AE34" s="15">
        <v>83521</v>
      </c>
      <c r="AF34" s="15" t="s">
        <v>34</v>
      </c>
    </row>
    <row r="35" spans="1:32" ht="36">
      <c r="A35" s="24" t="s">
        <v>26</v>
      </c>
      <c r="B35" s="11" t="s">
        <v>178</v>
      </c>
      <c r="C35" s="11" t="s">
        <v>74</v>
      </c>
      <c r="D35" s="11" t="s">
        <v>179</v>
      </c>
      <c r="E35" s="11" t="s">
        <v>180</v>
      </c>
      <c r="F35" s="25" t="s">
        <v>31</v>
      </c>
      <c r="G35" s="3" t="s">
        <v>32</v>
      </c>
      <c r="H35" s="11"/>
      <c r="I35" s="3" t="s">
        <v>181</v>
      </c>
      <c r="J35" s="58">
        <v>108790.8</v>
      </c>
      <c r="K35" s="58">
        <v>127200</v>
      </c>
      <c r="L35" s="58">
        <v>16950</v>
      </c>
      <c r="M35" s="58">
        <f t="shared" ref="M35:M66" si="2">SUM(J35,K35,L35)</f>
        <v>252940.79999999999</v>
      </c>
      <c r="N35" s="11">
        <v>4</v>
      </c>
      <c r="O35" s="59"/>
      <c r="P35" s="59"/>
      <c r="Q35" s="59"/>
      <c r="R35" s="59"/>
      <c r="S35" s="59"/>
      <c r="T35" s="59"/>
      <c r="U35" s="59"/>
      <c r="V35" s="59"/>
      <c r="W35" s="11"/>
      <c r="X35" s="11"/>
      <c r="Y35" s="11"/>
      <c r="Z35" s="56">
        <f t="shared" ref="Z35:Z66" si="3">M35-O35-Q35-S35-U35</f>
        <v>252940.79999999999</v>
      </c>
      <c r="AA35" s="11"/>
      <c r="AB35" s="60">
        <v>46059</v>
      </c>
      <c r="AC35" s="60">
        <v>46789</v>
      </c>
      <c r="AD35" s="60">
        <v>46879</v>
      </c>
      <c r="AE35" s="11">
        <v>80944</v>
      </c>
      <c r="AF35" s="10" t="s">
        <v>34</v>
      </c>
    </row>
    <row r="36" spans="1:32" ht="36">
      <c r="A36" s="24" t="s">
        <v>26</v>
      </c>
      <c r="B36" s="10" t="s">
        <v>182</v>
      </c>
      <c r="C36" s="10" t="s">
        <v>40</v>
      </c>
      <c r="D36" s="10" t="s">
        <v>183</v>
      </c>
      <c r="E36" s="10" t="s">
        <v>184</v>
      </c>
      <c r="F36" s="14" t="s">
        <v>43</v>
      </c>
      <c r="G36" s="2" t="s">
        <v>32</v>
      </c>
      <c r="I36" s="2" t="s">
        <v>185</v>
      </c>
      <c r="J36" s="55">
        <v>193596.85</v>
      </c>
      <c r="K36" s="55">
        <v>100400</v>
      </c>
      <c r="L36" s="55">
        <v>125998.64</v>
      </c>
      <c r="M36" s="55">
        <f t="shared" si="2"/>
        <v>419995.49</v>
      </c>
      <c r="N36" s="15">
        <v>2</v>
      </c>
      <c r="Z36" s="56">
        <f t="shared" si="3"/>
        <v>419995.49</v>
      </c>
    </row>
    <row r="37" spans="1:32" ht="36">
      <c r="A37" s="24" t="s">
        <v>26</v>
      </c>
      <c r="B37" s="10" t="s">
        <v>186</v>
      </c>
      <c r="C37" s="10" t="s">
        <v>40</v>
      </c>
      <c r="D37" s="10" t="s">
        <v>187</v>
      </c>
      <c r="E37" s="10" t="s">
        <v>188</v>
      </c>
      <c r="F37" s="14" t="s">
        <v>43</v>
      </c>
      <c r="G37" s="2" t="s">
        <v>32</v>
      </c>
      <c r="I37" s="2" t="s">
        <v>189</v>
      </c>
      <c r="J37" s="55">
        <v>35561.269999999997</v>
      </c>
      <c r="K37" s="55">
        <v>69600</v>
      </c>
      <c r="L37" s="55">
        <v>13139.63</v>
      </c>
      <c r="M37" s="55">
        <f t="shared" si="2"/>
        <v>118300.9</v>
      </c>
      <c r="N37" s="15">
        <v>3</v>
      </c>
      <c r="Z37" s="56">
        <f t="shared" si="3"/>
        <v>118300.9</v>
      </c>
      <c r="AB37" s="57">
        <v>46078</v>
      </c>
      <c r="AC37" s="57">
        <v>46808</v>
      </c>
      <c r="AD37" s="57">
        <v>46898</v>
      </c>
      <c r="AE37" s="15">
        <v>81297</v>
      </c>
      <c r="AF37" s="15" t="s">
        <v>34</v>
      </c>
    </row>
    <row r="38" spans="1:32" ht="36">
      <c r="A38" s="24" t="s">
        <v>26</v>
      </c>
      <c r="B38" s="10" t="s">
        <v>190</v>
      </c>
      <c r="C38" s="10" t="s">
        <v>143</v>
      </c>
      <c r="D38" s="10" t="s">
        <v>191</v>
      </c>
      <c r="E38" s="10" t="s">
        <v>192</v>
      </c>
      <c r="F38" s="14" t="s">
        <v>43</v>
      </c>
      <c r="G38" s="2" t="s">
        <v>32</v>
      </c>
      <c r="I38" s="2" t="s">
        <v>193</v>
      </c>
      <c r="J38" s="55">
        <v>148455.5</v>
      </c>
      <c r="K38" s="55">
        <v>144000</v>
      </c>
      <c r="L38" s="55">
        <v>135000</v>
      </c>
      <c r="M38" s="55">
        <f t="shared" si="2"/>
        <v>427455.5</v>
      </c>
      <c r="N38" s="15">
        <v>4</v>
      </c>
      <c r="Z38" s="56">
        <f t="shared" si="3"/>
        <v>427455.5</v>
      </c>
      <c r="AB38" s="57">
        <v>46076</v>
      </c>
      <c r="AC38" s="57">
        <v>46806</v>
      </c>
      <c r="AD38" s="57">
        <v>46896</v>
      </c>
      <c r="AE38" s="15">
        <v>81103</v>
      </c>
      <c r="AF38" s="15" t="s">
        <v>34</v>
      </c>
    </row>
    <row r="39" spans="1:32" ht="36">
      <c r="A39" s="24" t="s">
        <v>26</v>
      </c>
      <c r="B39" s="10" t="s">
        <v>194</v>
      </c>
      <c r="C39" s="10" t="s">
        <v>143</v>
      </c>
      <c r="D39" s="10" t="s">
        <v>195</v>
      </c>
      <c r="E39" s="10" t="s">
        <v>196</v>
      </c>
      <c r="F39" s="14" t="s">
        <v>43</v>
      </c>
      <c r="G39" s="2" t="s">
        <v>32</v>
      </c>
      <c r="I39" s="2" t="s">
        <v>197</v>
      </c>
      <c r="J39" s="55">
        <v>52037.8</v>
      </c>
      <c r="K39" s="55">
        <v>93600</v>
      </c>
      <c r="L39" s="55">
        <v>35400</v>
      </c>
      <c r="M39" s="55">
        <f t="shared" si="2"/>
        <v>181037.8</v>
      </c>
      <c r="N39" s="15">
        <v>3</v>
      </c>
      <c r="Z39" s="56">
        <f t="shared" si="3"/>
        <v>181037.8</v>
      </c>
      <c r="AB39" s="57">
        <v>46135</v>
      </c>
      <c r="AC39" s="57">
        <v>46866</v>
      </c>
      <c r="AD39" s="57">
        <v>46957</v>
      </c>
      <c r="AE39" s="15">
        <v>83942</v>
      </c>
      <c r="AF39" s="15" t="s">
        <v>34</v>
      </c>
    </row>
    <row r="40" spans="1:32" ht="36">
      <c r="A40" s="24" t="s">
        <v>26</v>
      </c>
      <c r="B40" s="10" t="s">
        <v>198</v>
      </c>
      <c r="C40" s="10" t="s">
        <v>69</v>
      </c>
      <c r="D40" s="10" t="s">
        <v>199</v>
      </c>
      <c r="E40" s="10" t="s">
        <v>200</v>
      </c>
      <c r="F40" s="14" t="s">
        <v>43</v>
      </c>
      <c r="G40" s="2" t="s">
        <v>32</v>
      </c>
      <c r="I40" s="2" t="s">
        <v>201</v>
      </c>
      <c r="J40" s="55">
        <v>45602.76</v>
      </c>
      <c r="K40" s="55">
        <v>50400</v>
      </c>
      <c r="L40" s="55">
        <v>11000</v>
      </c>
      <c r="M40" s="55">
        <f t="shared" si="2"/>
        <v>107002.76000000001</v>
      </c>
      <c r="N40" s="15">
        <v>1</v>
      </c>
      <c r="Z40" s="56">
        <f t="shared" si="3"/>
        <v>107002.76000000001</v>
      </c>
      <c r="AB40" s="57">
        <v>46076</v>
      </c>
      <c r="AC40" s="57">
        <v>46806</v>
      </c>
      <c r="AD40" s="57">
        <v>46896</v>
      </c>
      <c r="AE40" s="15">
        <v>81265</v>
      </c>
      <c r="AF40" s="15" t="s">
        <v>34</v>
      </c>
    </row>
    <row r="41" spans="1:32" ht="36">
      <c r="A41" s="24" t="s">
        <v>26</v>
      </c>
      <c r="B41" s="10" t="s">
        <v>202</v>
      </c>
      <c r="C41" s="10" t="s">
        <v>148</v>
      </c>
      <c r="D41" s="10" t="s">
        <v>203</v>
      </c>
      <c r="E41" s="10" t="s">
        <v>204</v>
      </c>
      <c r="F41" s="14" t="s">
        <v>112</v>
      </c>
      <c r="G41" s="2" t="s">
        <v>32</v>
      </c>
      <c r="I41" s="2" t="s">
        <v>205</v>
      </c>
      <c r="J41" s="55">
        <v>173209</v>
      </c>
      <c r="K41" s="55">
        <v>204000</v>
      </c>
      <c r="L41" s="55">
        <v>0</v>
      </c>
      <c r="M41" s="55">
        <f t="shared" si="2"/>
        <v>377209</v>
      </c>
      <c r="N41" s="15">
        <v>5</v>
      </c>
      <c r="Z41" s="56">
        <f t="shared" si="3"/>
        <v>377209</v>
      </c>
    </row>
    <row r="42" spans="1:32" ht="36">
      <c r="A42" s="24" t="s">
        <v>26</v>
      </c>
      <c r="B42" s="10" t="s">
        <v>206</v>
      </c>
      <c r="C42" s="10" t="s">
        <v>50</v>
      </c>
      <c r="D42" s="10" t="s">
        <v>207</v>
      </c>
      <c r="E42" s="10" t="s">
        <v>208</v>
      </c>
      <c r="F42" s="14" t="s">
        <v>53</v>
      </c>
      <c r="G42" s="2" t="s">
        <v>32</v>
      </c>
      <c r="I42" s="2" t="s">
        <v>209</v>
      </c>
      <c r="J42" s="55">
        <v>122767.03999999999</v>
      </c>
      <c r="K42" s="55">
        <v>118800</v>
      </c>
      <c r="L42" s="55">
        <v>9846</v>
      </c>
      <c r="M42" s="55">
        <f t="shared" si="2"/>
        <v>251413.03999999998</v>
      </c>
      <c r="N42" s="15">
        <v>4</v>
      </c>
      <c r="Z42" s="56">
        <f t="shared" si="3"/>
        <v>251413.03999999998</v>
      </c>
      <c r="AB42" s="57">
        <v>46084</v>
      </c>
      <c r="AC42" s="57">
        <v>46815</v>
      </c>
      <c r="AD42" s="57">
        <v>46907</v>
      </c>
      <c r="AE42" s="15">
        <v>81439</v>
      </c>
      <c r="AF42" s="15" t="s">
        <v>34</v>
      </c>
    </row>
    <row r="43" spans="1:32" ht="63">
      <c r="A43" s="24" t="s">
        <v>26</v>
      </c>
      <c r="B43" s="10" t="s">
        <v>210</v>
      </c>
      <c r="C43" s="10" t="s">
        <v>211</v>
      </c>
      <c r="D43" s="10" t="s">
        <v>212</v>
      </c>
      <c r="E43" s="10" t="s">
        <v>213</v>
      </c>
      <c r="F43" s="14" t="s">
        <v>214</v>
      </c>
      <c r="G43" s="2" t="s">
        <v>32</v>
      </c>
      <c r="I43" s="2" t="s">
        <v>215</v>
      </c>
      <c r="J43" s="55">
        <v>17400</v>
      </c>
      <c r="K43" s="55">
        <v>0</v>
      </c>
      <c r="L43" s="55">
        <v>30000</v>
      </c>
      <c r="M43" s="55">
        <f t="shared" si="2"/>
        <v>47400</v>
      </c>
      <c r="N43" s="15">
        <v>0</v>
      </c>
      <c r="Z43" s="56">
        <f t="shared" si="3"/>
        <v>47400</v>
      </c>
    </row>
    <row r="44" spans="1:32" ht="36">
      <c r="A44" s="24" t="s">
        <v>26</v>
      </c>
      <c r="B44" s="10" t="s">
        <v>216</v>
      </c>
      <c r="C44" s="10" t="s">
        <v>148</v>
      </c>
      <c r="D44" s="10" t="s">
        <v>217</v>
      </c>
      <c r="E44" s="10" t="s">
        <v>218</v>
      </c>
      <c r="F44" s="14" t="s">
        <v>112</v>
      </c>
      <c r="G44" s="2" t="s">
        <v>32</v>
      </c>
      <c r="I44" s="2" t="s">
        <v>219</v>
      </c>
      <c r="J44" s="55">
        <v>14085.04</v>
      </c>
      <c r="K44" s="55">
        <v>16800</v>
      </c>
      <c r="L44" s="55">
        <v>13000</v>
      </c>
      <c r="M44" s="55">
        <f t="shared" si="2"/>
        <v>43885.04</v>
      </c>
      <c r="N44" s="15">
        <v>2</v>
      </c>
      <c r="Z44" s="56">
        <f t="shared" si="3"/>
        <v>43885.04</v>
      </c>
    </row>
    <row r="45" spans="1:32" ht="45">
      <c r="A45" s="24" t="s">
        <v>26</v>
      </c>
      <c r="B45" s="11" t="s">
        <v>220</v>
      </c>
      <c r="C45" s="11" t="s">
        <v>221</v>
      </c>
      <c r="D45" s="11" t="s">
        <v>222</v>
      </c>
      <c r="E45" s="11" t="s">
        <v>223</v>
      </c>
      <c r="F45" s="25" t="s">
        <v>43</v>
      </c>
      <c r="G45" s="3" t="s">
        <v>224</v>
      </c>
      <c r="H45" s="11"/>
      <c r="I45" s="3" t="s">
        <v>225</v>
      </c>
      <c r="J45" s="58">
        <v>229931.34</v>
      </c>
      <c r="K45" s="58">
        <v>0</v>
      </c>
      <c r="L45" s="58">
        <v>0</v>
      </c>
      <c r="M45" s="58">
        <f t="shared" si="2"/>
        <v>229931.34</v>
      </c>
      <c r="N45" s="11">
        <v>0</v>
      </c>
      <c r="O45" s="59"/>
      <c r="P45" s="59"/>
      <c r="Q45" s="59"/>
      <c r="R45" s="59"/>
      <c r="S45" s="59"/>
      <c r="T45" s="59"/>
      <c r="U45" s="59"/>
      <c r="V45" s="59"/>
      <c r="W45" s="11"/>
      <c r="X45" s="11"/>
      <c r="Y45" s="11"/>
      <c r="Z45" s="56">
        <f t="shared" si="3"/>
        <v>229931.34</v>
      </c>
      <c r="AA45" s="11"/>
      <c r="AB45" s="60">
        <v>46055</v>
      </c>
      <c r="AC45" s="60">
        <v>46420</v>
      </c>
      <c r="AD45" s="60">
        <v>46509</v>
      </c>
      <c r="AE45" s="11">
        <v>80830</v>
      </c>
      <c r="AF45" s="10" t="s">
        <v>34</v>
      </c>
    </row>
    <row r="46" spans="1:32" ht="45">
      <c r="A46" s="24" t="s">
        <v>26</v>
      </c>
      <c r="B46" s="10" t="s">
        <v>226</v>
      </c>
      <c r="C46" s="10" t="s">
        <v>227</v>
      </c>
      <c r="D46" s="10" t="s">
        <v>228</v>
      </c>
      <c r="E46" s="10" t="s">
        <v>229</v>
      </c>
      <c r="F46" s="14" t="s">
        <v>43</v>
      </c>
      <c r="G46" s="2" t="s">
        <v>224</v>
      </c>
      <c r="I46" s="2" t="s">
        <v>230</v>
      </c>
      <c r="J46" s="55">
        <v>100300.56</v>
      </c>
      <c r="K46" s="55">
        <v>0</v>
      </c>
      <c r="L46" s="55">
        <v>0</v>
      </c>
      <c r="M46" s="55">
        <f t="shared" si="2"/>
        <v>100300.56</v>
      </c>
      <c r="N46" s="15">
        <v>0</v>
      </c>
      <c r="Z46" s="56">
        <f t="shared" si="3"/>
        <v>100300.56</v>
      </c>
      <c r="AB46" s="57">
        <v>46122</v>
      </c>
      <c r="AC46" s="57">
        <v>46487</v>
      </c>
      <c r="AD46" s="57">
        <v>46578</v>
      </c>
      <c r="AE46" s="15">
        <v>83756</v>
      </c>
      <c r="AF46" s="15">
        <v>83756</v>
      </c>
    </row>
    <row r="47" spans="1:32" ht="45">
      <c r="A47" s="24" t="s">
        <v>26</v>
      </c>
      <c r="B47" s="10" t="s">
        <v>231</v>
      </c>
      <c r="C47" s="10" t="s">
        <v>232</v>
      </c>
      <c r="D47" s="10" t="s">
        <v>233</v>
      </c>
      <c r="E47" s="10" t="s">
        <v>234</v>
      </c>
      <c r="F47" s="14" t="s">
        <v>123</v>
      </c>
      <c r="G47" s="2" t="s">
        <v>224</v>
      </c>
      <c r="I47" s="2" t="s">
        <v>235</v>
      </c>
      <c r="J47" s="55">
        <v>400000</v>
      </c>
      <c r="K47" s="55">
        <v>0</v>
      </c>
      <c r="L47" s="55">
        <v>0</v>
      </c>
      <c r="M47" s="55">
        <f t="shared" si="2"/>
        <v>400000</v>
      </c>
      <c r="N47" s="15">
        <v>0</v>
      </c>
      <c r="Z47" s="56">
        <f t="shared" si="3"/>
        <v>400000</v>
      </c>
    </row>
    <row r="48" spans="1:32" ht="54">
      <c r="A48" s="24" t="s">
        <v>26</v>
      </c>
      <c r="B48" s="11" t="s">
        <v>236</v>
      </c>
      <c r="C48" s="11" t="s">
        <v>148</v>
      </c>
      <c r="D48" s="11" t="s">
        <v>237</v>
      </c>
      <c r="E48" s="11" t="s">
        <v>238</v>
      </c>
      <c r="F48" s="25" t="s">
        <v>112</v>
      </c>
      <c r="G48" s="3" t="s">
        <v>224</v>
      </c>
      <c r="H48" s="11"/>
      <c r="I48" s="3" t="s">
        <v>239</v>
      </c>
      <c r="J48" s="58">
        <v>454998.61</v>
      </c>
      <c r="K48" s="58">
        <v>0</v>
      </c>
      <c r="L48" s="58">
        <v>0</v>
      </c>
      <c r="M48" s="58">
        <f t="shared" si="2"/>
        <v>454998.61</v>
      </c>
      <c r="N48" s="11">
        <v>0</v>
      </c>
      <c r="O48" s="61">
        <v>227500</v>
      </c>
      <c r="P48" s="62">
        <v>46087</v>
      </c>
      <c r="Q48" s="59"/>
      <c r="R48" s="59"/>
      <c r="S48" s="59"/>
      <c r="T48" s="59"/>
      <c r="U48" s="59"/>
      <c r="V48" s="59"/>
      <c r="W48" s="11"/>
      <c r="X48" s="11"/>
      <c r="Y48" s="11"/>
      <c r="Z48" s="56">
        <f t="shared" si="3"/>
        <v>227498.61</v>
      </c>
      <c r="AA48" s="11"/>
      <c r="AB48" s="60">
        <v>46055</v>
      </c>
      <c r="AC48" s="60">
        <v>46420</v>
      </c>
      <c r="AD48" s="60">
        <v>46509</v>
      </c>
      <c r="AE48" s="11">
        <v>80824</v>
      </c>
      <c r="AF48" s="10" t="s">
        <v>34</v>
      </c>
    </row>
    <row r="49" spans="1:32" ht="36">
      <c r="A49" s="24" t="s">
        <v>26</v>
      </c>
      <c r="B49" s="10" t="s">
        <v>240</v>
      </c>
      <c r="C49" s="10" t="s">
        <v>50</v>
      </c>
      <c r="D49" s="10" t="s">
        <v>241</v>
      </c>
      <c r="E49" s="10" t="s">
        <v>242</v>
      </c>
      <c r="F49" s="14" t="s">
        <v>53</v>
      </c>
      <c r="G49" s="2" t="s">
        <v>243</v>
      </c>
      <c r="I49" s="2" t="s">
        <v>244</v>
      </c>
      <c r="J49" s="55">
        <v>14831.6</v>
      </c>
      <c r="K49" s="55">
        <v>56511</v>
      </c>
      <c r="L49" s="55">
        <v>0</v>
      </c>
      <c r="M49" s="55">
        <f t="shared" si="2"/>
        <v>71342.600000000006</v>
      </c>
      <c r="N49" s="15">
        <v>1</v>
      </c>
      <c r="O49" s="63">
        <v>71342.600000000006</v>
      </c>
      <c r="P49" s="64">
        <v>46084</v>
      </c>
      <c r="Z49" s="56">
        <f t="shared" si="3"/>
        <v>0</v>
      </c>
      <c r="AB49" s="57">
        <v>46073</v>
      </c>
      <c r="AC49" s="57">
        <v>46254</v>
      </c>
      <c r="AD49" s="57">
        <v>46346</v>
      </c>
      <c r="AE49" s="15">
        <v>81057</v>
      </c>
      <c r="AF49" s="15" t="s">
        <v>245</v>
      </c>
    </row>
    <row r="50" spans="1:32" ht="36">
      <c r="A50" s="24" t="s">
        <v>26</v>
      </c>
      <c r="B50" s="10" t="s">
        <v>246</v>
      </c>
      <c r="C50" s="10" t="s">
        <v>40</v>
      </c>
      <c r="D50" s="10" t="s">
        <v>247</v>
      </c>
      <c r="E50" s="10" t="s">
        <v>248</v>
      </c>
      <c r="F50" s="14" t="s">
        <v>43</v>
      </c>
      <c r="G50" s="2" t="s">
        <v>243</v>
      </c>
      <c r="I50" s="2" t="s">
        <v>249</v>
      </c>
      <c r="J50" s="55">
        <v>0</v>
      </c>
      <c r="K50" s="55">
        <v>56511</v>
      </c>
      <c r="L50" s="55">
        <v>0</v>
      </c>
      <c r="M50" s="55">
        <f t="shared" si="2"/>
        <v>56511</v>
      </c>
      <c r="N50" s="15">
        <v>1</v>
      </c>
      <c r="O50" s="63">
        <v>56511</v>
      </c>
      <c r="P50" s="64">
        <v>46100</v>
      </c>
      <c r="Z50" s="56">
        <f t="shared" si="3"/>
        <v>0</v>
      </c>
      <c r="AB50" s="57">
        <v>46083</v>
      </c>
      <c r="AC50" s="57">
        <v>46267</v>
      </c>
      <c r="AD50" s="57">
        <v>46358</v>
      </c>
      <c r="AE50" s="15">
        <v>81119</v>
      </c>
      <c r="AF50" s="15" t="s">
        <v>245</v>
      </c>
    </row>
    <row r="51" spans="1:32" ht="36">
      <c r="A51" s="24" t="s">
        <v>26</v>
      </c>
      <c r="B51" s="11" t="s">
        <v>250</v>
      </c>
      <c r="C51" s="11" t="s">
        <v>40</v>
      </c>
      <c r="D51" s="11" t="s">
        <v>251</v>
      </c>
      <c r="E51" s="11" t="s">
        <v>252</v>
      </c>
      <c r="F51" s="25" t="s">
        <v>43</v>
      </c>
      <c r="G51" s="3" t="s">
        <v>243</v>
      </c>
      <c r="H51" s="11"/>
      <c r="I51" s="3" t="s">
        <v>253</v>
      </c>
      <c r="J51" s="58">
        <v>22956.6</v>
      </c>
      <c r="K51" s="58">
        <v>48438</v>
      </c>
      <c r="L51" s="58">
        <v>0</v>
      </c>
      <c r="M51" s="58">
        <f t="shared" si="2"/>
        <v>71394.600000000006</v>
      </c>
      <c r="N51" s="11">
        <v>1</v>
      </c>
      <c r="O51" s="61">
        <v>71394.600000000006</v>
      </c>
      <c r="P51" s="62">
        <v>46079</v>
      </c>
      <c r="Q51" s="59"/>
      <c r="R51" s="59"/>
      <c r="S51" s="59"/>
      <c r="T51" s="59"/>
      <c r="U51" s="59"/>
      <c r="V51" s="59"/>
      <c r="W51" s="11"/>
      <c r="X51" s="11"/>
      <c r="Y51" s="11"/>
      <c r="Z51" s="56">
        <f t="shared" si="3"/>
        <v>0</v>
      </c>
      <c r="AA51" s="11"/>
      <c r="AB51" s="60">
        <v>46059</v>
      </c>
      <c r="AC51" s="60">
        <v>46240</v>
      </c>
      <c r="AD51" s="60">
        <v>46332</v>
      </c>
      <c r="AE51" s="11">
        <v>80941</v>
      </c>
      <c r="AF51" s="15" t="s">
        <v>245</v>
      </c>
    </row>
    <row r="52" spans="1:32" ht="36">
      <c r="A52" s="24" t="s">
        <v>26</v>
      </c>
      <c r="B52" s="11" t="s">
        <v>254</v>
      </c>
      <c r="C52" s="11" t="s">
        <v>40</v>
      </c>
      <c r="D52" s="11" t="s">
        <v>255</v>
      </c>
      <c r="E52" s="11" t="s">
        <v>256</v>
      </c>
      <c r="F52" s="25" t="s">
        <v>43</v>
      </c>
      <c r="G52" s="3" t="s">
        <v>243</v>
      </c>
      <c r="H52" s="11"/>
      <c r="I52" s="3" t="s">
        <v>257</v>
      </c>
      <c r="J52" s="58">
        <v>14883.6</v>
      </c>
      <c r="K52" s="58">
        <v>56511</v>
      </c>
      <c r="L52" s="58">
        <v>0</v>
      </c>
      <c r="M52" s="58">
        <f t="shared" si="2"/>
        <v>71394.600000000006</v>
      </c>
      <c r="N52" s="11">
        <v>1</v>
      </c>
      <c r="O52" s="59"/>
      <c r="P52" s="59"/>
      <c r="Q52" s="59"/>
      <c r="R52" s="59"/>
      <c r="S52" s="59"/>
      <c r="T52" s="59"/>
      <c r="U52" s="59"/>
      <c r="V52" s="59"/>
      <c r="W52" s="11"/>
      <c r="X52" s="11"/>
      <c r="Y52" s="11"/>
      <c r="Z52" s="56">
        <f t="shared" si="3"/>
        <v>71394.600000000006</v>
      </c>
      <c r="AA52" s="11"/>
      <c r="AB52" s="60">
        <v>46057</v>
      </c>
      <c r="AC52" s="60">
        <v>46238</v>
      </c>
      <c r="AD52" s="60">
        <v>47061</v>
      </c>
      <c r="AE52" s="11">
        <v>80834</v>
      </c>
      <c r="AF52" s="10" t="s">
        <v>34</v>
      </c>
    </row>
    <row r="53" spans="1:32" ht="36">
      <c r="A53" s="24" t="s">
        <v>26</v>
      </c>
      <c r="B53" s="11" t="s">
        <v>258</v>
      </c>
      <c r="C53" s="11" t="s">
        <v>40</v>
      </c>
      <c r="D53" s="11" t="s">
        <v>259</v>
      </c>
      <c r="E53" s="11" t="s">
        <v>260</v>
      </c>
      <c r="F53" s="25" t="s">
        <v>43</v>
      </c>
      <c r="G53" s="3" t="s">
        <v>243</v>
      </c>
      <c r="H53" s="11"/>
      <c r="I53" s="3" t="s">
        <v>261</v>
      </c>
      <c r="J53" s="58">
        <v>14883.6</v>
      </c>
      <c r="K53" s="58">
        <v>56511</v>
      </c>
      <c r="L53" s="58">
        <v>0</v>
      </c>
      <c r="M53" s="58">
        <f t="shared" si="2"/>
        <v>71394.600000000006</v>
      </c>
      <c r="N53" s="11">
        <v>1</v>
      </c>
      <c r="O53" s="61">
        <v>71394.600000000006</v>
      </c>
      <c r="P53" s="62">
        <v>46079</v>
      </c>
      <c r="Q53" s="59"/>
      <c r="R53" s="59"/>
      <c r="S53" s="59"/>
      <c r="T53" s="59"/>
      <c r="U53" s="59"/>
      <c r="V53" s="59"/>
      <c r="W53" s="11"/>
      <c r="X53" s="11"/>
      <c r="Y53" s="11"/>
      <c r="Z53" s="56">
        <f t="shared" si="3"/>
        <v>0</v>
      </c>
      <c r="AA53" s="11"/>
      <c r="AB53" s="60">
        <v>46064</v>
      </c>
      <c r="AC53" s="60">
        <v>46245</v>
      </c>
      <c r="AD53" s="60">
        <v>46337</v>
      </c>
      <c r="AE53" s="11">
        <v>80946</v>
      </c>
      <c r="AF53" s="10" t="s">
        <v>245</v>
      </c>
    </row>
    <row r="54" spans="1:32" ht="36">
      <c r="A54" s="24" t="s">
        <v>26</v>
      </c>
      <c r="B54" s="11" t="s">
        <v>262</v>
      </c>
      <c r="C54" s="11" t="s">
        <v>232</v>
      </c>
      <c r="D54" s="11" t="s">
        <v>263</v>
      </c>
      <c r="E54" s="11" t="s">
        <v>264</v>
      </c>
      <c r="F54" s="25" t="s">
        <v>123</v>
      </c>
      <c r="G54" s="3" t="s">
        <v>243</v>
      </c>
      <c r="H54" s="11"/>
      <c r="I54" s="3" t="s">
        <v>265</v>
      </c>
      <c r="J54" s="58">
        <v>14883.6</v>
      </c>
      <c r="K54" s="58">
        <v>56511</v>
      </c>
      <c r="L54" s="58">
        <v>0</v>
      </c>
      <c r="M54" s="58">
        <f t="shared" si="2"/>
        <v>71394.600000000006</v>
      </c>
      <c r="N54" s="11">
        <v>1</v>
      </c>
      <c r="O54" s="59"/>
      <c r="P54" s="59"/>
      <c r="Q54" s="59"/>
      <c r="R54" s="59"/>
      <c r="S54" s="59"/>
      <c r="T54" s="59"/>
      <c r="U54" s="59"/>
      <c r="V54" s="59"/>
      <c r="W54" s="11"/>
      <c r="X54" s="11"/>
      <c r="Y54" s="11"/>
      <c r="Z54" s="56">
        <f t="shared" si="3"/>
        <v>71394.600000000006</v>
      </c>
      <c r="AA54" s="11"/>
      <c r="AB54" s="60">
        <v>46052</v>
      </c>
      <c r="AC54" s="60">
        <v>46233</v>
      </c>
      <c r="AD54" s="60">
        <v>46325</v>
      </c>
      <c r="AE54" s="11">
        <v>80689</v>
      </c>
      <c r="AF54" s="10" t="s">
        <v>34</v>
      </c>
    </row>
    <row r="55" spans="1:32" ht="36">
      <c r="A55" s="24" t="s">
        <v>26</v>
      </c>
      <c r="B55" s="11" t="s">
        <v>266</v>
      </c>
      <c r="C55" s="11" t="s">
        <v>232</v>
      </c>
      <c r="D55" s="11" t="s">
        <v>267</v>
      </c>
      <c r="E55" s="11" t="s">
        <v>268</v>
      </c>
      <c r="F55" s="25" t="s">
        <v>123</v>
      </c>
      <c r="G55" s="3" t="s">
        <v>243</v>
      </c>
      <c r="H55" s="11"/>
      <c r="I55" s="3" t="s">
        <v>269</v>
      </c>
      <c r="J55" s="58">
        <v>14883.6</v>
      </c>
      <c r="K55" s="58">
        <v>56511</v>
      </c>
      <c r="L55" s="58">
        <v>0</v>
      </c>
      <c r="M55" s="58">
        <f t="shared" si="2"/>
        <v>71394.600000000006</v>
      </c>
      <c r="N55" s="11">
        <v>1</v>
      </c>
      <c r="O55" s="59"/>
      <c r="P55" s="59"/>
      <c r="Q55" s="59"/>
      <c r="R55" s="59"/>
      <c r="S55" s="59"/>
      <c r="T55" s="59"/>
      <c r="U55" s="59"/>
      <c r="V55" s="59"/>
      <c r="W55" s="11"/>
      <c r="X55" s="11"/>
      <c r="Y55" s="11"/>
      <c r="Z55" s="56">
        <f t="shared" si="3"/>
        <v>71394.600000000006</v>
      </c>
      <c r="AA55" s="11"/>
      <c r="AB55" s="60">
        <v>46052</v>
      </c>
      <c r="AC55" s="60">
        <v>46233</v>
      </c>
      <c r="AD55" s="60">
        <v>46325</v>
      </c>
      <c r="AE55" s="11">
        <v>80691</v>
      </c>
      <c r="AF55" s="10" t="s">
        <v>34</v>
      </c>
    </row>
    <row r="56" spans="1:32" ht="36">
      <c r="A56" s="24" t="s">
        <v>26</v>
      </c>
      <c r="B56" s="11" t="s">
        <v>270</v>
      </c>
      <c r="C56" s="11" t="s">
        <v>232</v>
      </c>
      <c r="D56" s="11" t="s">
        <v>271</v>
      </c>
      <c r="E56" s="11" t="s">
        <v>272</v>
      </c>
      <c r="F56" s="25" t="s">
        <v>123</v>
      </c>
      <c r="G56" s="3" t="s">
        <v>243</v>
      </c>
      <c r="H56" s="11"/>
      <c r="I56" s="3" t="s">
        <v>273</v>
      </c>
      <c r="J56" s="58">
        <v>14883.6</v>
      </c>
      <c r="K56" s="58">
        <v>56511</v>
      </c>
      <c r="L56" s="58">
        <v>0</v>
      </c>
      <c r="M56" s="58">
        <f t="shared" si="2"/>
        <v>71394.600000000006</v>
      </c>
      <c r="N56" s="11">
        <v>1</v>
      </c>
      <c r="O56" s="59"/>
      <c r="P56" s="59"/>
      <c r="Q56" s="59"/>
      <c r="R56" s="59"/>
      <c r="S56" s="59"/>
      <c r="T56" s="59"/>
      <c r="U56" s="59"/>
      <c r="V56" s="59"/>
      <c r="W56" s="11"/>
      <c r="X56" s="11"/>
      <c r="Y56" s="11"/>
      <c r="Z56" s="56">
        <f t="shared" si="3"/>
        <v>71394.600000000006</v>
      </c>
      <c r="AA56" s="11"/>
      <c r="AB56" s="60">
        <v>46052</v>
      </c>
      <c r="AC56" s="60">
        <v>46233</v>
      </c>
      <c r="AD56" s="60">
        <v>46325</v>
      </c>
      <c r="AE56" s="11">
        <v>80679</v>
      </c>
      <c r="AF56" s="10" t="s">
        <v>34</v>
      </c>
    </row>
    <row r="57" spans="1:32" ht="36">
      <c r="A57" s="24" t="s">
        <v>26</v>
      </c>
      <c r="B57" s="10" t="s">
        <v>274</v>
      </c>
      <c r="C57" s="10" t="s">
        <v>40</v>
      </c>
      <c r="D57" s="10" t="s">
        <v>275</v>
      </c>
      <c r="E57" s="10" t="s">
        <v>276</v>
      </c>
      <c r="F57" s="14" t="s">
        <v>43</v>
      </c>
      <c r="G57" s="2" t="s">
        <v>243</v>
      </c>
      <c r="I57" s="2" t="s">
        <v>277</v>
      </c>
      <c r="J57" s="55">
        <v>14883.6</v>
      </c>
      <c r="K57" s="55">
        <v>56511</v>
      </c>
      <c r="L57" s="55">
        <v>0</v>
      </c>
      <c r="M57" s="55">
        <f t="shared" si="2"/>
        <v>71394.600000000006</v>
      </c>
      <c r="N57" s="15">
        <v>1</v>
      </c>
      <c r="Z57" s="56">
        <f t="shared" si="3"/>
        <v>71394.600000000006</v>
      </c>
    </row>
    <row r="58" spans="1:32" ht="36">
      <c r="A58" s="24" t="s">
        <v>26</v>
      </c>
      <c r="B58" s="11" t="s">
        <v>278</v>
      </c>
      <c r="C58" s="11" t="s">
        <v>279</v>
      </c>
      <c r="D58" s="11" t="s">
        <v>280</v>
      </c>
      <c r="E58" s="11" t="s">
        <v>281</v>
      </c>
      <c r="F58" s="26" t="s">
        <v>282</v>
      </c>
      <c r="G58" s="3" t="s">
        <v>243</v>
      </c>
      <c r="H58" s="11"/>
      <c r="I58" s="3" t="s">
        <v>283</v>
      </c>
      <c r="J58" s="58">
        <v>14883.6</v>
      </c>
      <c r="K58" s="58">
        <v>56511</v>
      </c>
      <c r="L58" s="58">
        <v>0</v>
      </c>
      <c r="M58" s="58">
        <f t="shared" si="2"/>
        <v>71394.600000000006</v>
      </c>
      <c r="N58" s="11">
        <v>1</v>
      </c>
      <c r="O58" s="59"/>
      <c r="P58" s="59"/>
      <c r="Q58" s="59"/>
      <c r="R58" s="59"/>
      <c r="S58" s="59"/>
      <c r="T58" s="59"/>
      <c r="U58" s="59"/>
      <c r="V58" s="59"/>
      <c r="W58" s="11"/>
      <c r="X58" s="11"/>
      <c r="Y58" s="11"/>
      <c r="Z58" s="56">
        <f t="shared" si="3"/>
        <v>71394.600000000006</v>
      </c>
      <c r="AA58" s="11"/>
      <c r="AB58" s="60">
        <v>46055</v>
      </c>
      <c r="AC58" s="60">
        <v>46236</v>
      </c>
      <c r="AD58" s="60">
        <v>46328</v>
      </c>
      <c r="AE58" s="11">
        <v>80810</v>
      </c>
      <c r="AF58" s="10" t="s">
        <v>34</v>
      </c>
    </row>
    <row r="59" spans="1:32" ht="45">
      <c r="A59" s="24" t="s">
        <v>26</v>
      </c>
      <c r="B59" s="11" t="s">
        <v>284</v>
      </c>
      <c r="C59" s="11" t="s">
        <v>279</v>
      </c>
      <c r="D59" s="11" t="s">
        <v>285</v>
      </c>
      <c r="E59" s="11" t="s">
        <v>281</v>
      </c>
      <c r="F59" s="26" t="s">
        <v>282</v>
      </c>
      <c r="G59" s="3" t="s">
        <v>243</v>
      </c>
      <c r="H59" s="11"/>
      <c r="I59" s="3" t="s">
        <v>286</v>
      </c>
      <c r="J59" s="58">
        <v>14883.6</v>
      </c>
      <c r="K59" s="58">
        <v>56511</v>
      </c>
      <c r="L59" s="58">
        <v>0</v>
      </c>
      <c r="M59" s="58">
        <f t="shared" si="2"/>
        <v>71394.600000000006</v>
      </c>
      <c r="N59" s="11">
        <v>1</v>
      </c>
      <c r="O59" s="59"/>
      <c r="P59" s="59"/>
      <c r="Q59" s="59"/>
      <c r="R59" s="59"/>
      <c r="S59" s="59"/>
      <c r="T59" s="59"/>
      <c r="U59" s="59"/>
      <c r="V59" s="59"/>
      <c r="W59" s="11"/>
      <c r="X59" s="11"/>
      <c r="Y59" s="11"/>
      <c r="Z59" s="56">
        <f t="shared" si="3"/>
        <v>71394.600000000006</v>
      </c>
      <c r="AA59" s="11"/>
      <c r="AB59" s="60">
        <v>46055</v>
      </c>
      <c r="AC59" s="60">
        <v>46236</v>
      </c>
      <c r="AD59" s="60">
        <v>46328</v>
      </c>
      <c r="AE59" s="11">
        <v>80811</v>
      </c>
      <c r="AF59" s="10" t="s">
        <v>34</v>
      </c>
    </row>
    <row r="60" spans="1:32" ht="36">
      <c r="A60" s="24" t="s">
        <v>26</v>
      </c>
      <c r="B60" s="10" t="s">
        <v>287</v>
      </c>
      <c r="C60" s="10" t="s">
        <v>115</v>
      </c>
      <c r="D60" s="10" t="s">
        <v>288</v>
      </c>
      <c r="E60" s="10" t="s">
        <v>238</v>
      </c>
      <c r="F60" s="14" t="s">
        <v>112</v>
      </c>
      <c r="G60" s="2" t="s">
        <v>32</v>
      </c>
      <c r="I60" s="2" t="s">
        <v>289</v>
      </c>
      <c r="J60" s="55">
        <v>382150</v>
      </c>
      <c r="K60" s="55">
        <v>60000</v>
      </c>
      <c r="L60" s="55">
        <v>0</v>
      </c>
      <c r="M60" s="55">
        <f t="shared" si="2"/>
        <v>442150</v>
      </c>
      <c r="N60" s="15">
        <v>2</v>
      </c>
      <c r="Z60" s="56">
        <f t="shared" si="3"/>
        <v>442150</v>
      </c>
      <c r="AB60" s="57">
        <v>46083</v>
      </c>
      <c r="AC60" s="57">
        <v>46814</v>
      </c>
      <c r="AD60" s="57">
        <v>46083</v>
      </c>
      <c r="AE60" s="15">
        <v>81179</v>
      </c>
      <c r="AF60" s="10" t="s">
        <v>34</v>
      </c>
    </row>
    <row r="61" spans="1:32" ht="36">
      <c r="A61" s="24" t="s">
        <v>26</v>
      </c>
      <c r="B61" s="11" t="s">
        <v>290</v>
      </c>
      <c r="C61" s="11" t="s">
        <v>74</v>
      </c>
      <c r="D61" s="11" t="s">
        <v>291</v>
      </c>
      <c r="E61" s="11" t="s">
        <v>292</v>
      </c>
      <c r="F61" s="25" t="s">
        <v>31</v>
      </c>
      <c r="G61" s="3" t="s">
        <v>243</v>
      </c>
      <c r="H61" s="11"/>
      <c r="I61" s="3" t="s">
        <v>293</v>
      </c>
      <c r="J61" s="58">
        <v>13565</v>
      </c>
      <c r="K61" s="58">
        <v>56511</v>
      </c>
      <c r="L61" s="58">
        <v>0</v>
      </c>
      <c r="M61" s="58">
        <f t="shared" si="2"/>
        <v>70076</v>
      </c>
      <c r="N61" s="11">
        <v>1</v>
      </c>
      <c r="O61" s="59"/>
      <c r="P61" s="59"/>
      <c r="Q61" s="59"/>
      <c r="R61" s="59"/>
      <c r="S61" s="59"/>
      <c r="T61" s="59"/>
      <c r="U61" s="59"/>
      <c r="V61" s="59"/>
      <c r="W61" s="11"/>
      <c r="X61" s="11"/>
      <c r="Y61" s="11"/>
      <c r="Z61" s="56">
        <f t="shared" si="3"/>
        <v>70076</v>
      </c>
      <c r="AA61" s="11"/>
      <c r="AB61" s="60">
        <v>46059</v>
      </c>
      <c r="AC61" s="60">
        <v>46240</v>
      </c>
      <c r="AD61" s="60">
        <v>46332</v>
      </c>
      <c r="AE61" s="11">
        <v>80939</v>
      </c>
      <c r="AF61" s="10" t="s">
        <v>34</v>
      </c>
    </row>
    <row r="62" spans="1:32" ht="36">
      <c r="A62" s="24" t="s">
        <v>26</v>
      </c>
      <c r="B62" s="10" t="s">
        <v>294</v>
      </c>
      <c r="C62" s="10" t="s">
        <v>295</v>
      </c>
      <c r="D62" s="10" t="s">
        <v>296</v>
      </c>
      <c r="E62" s="10" t="s">
        <v>297</v>
      </c>
      <c r="F62" s="14" t="s">
        <v>43</v>
      </c>
      <c r="G62" s="2" t="s">
        <v>32</v>
      </c>
      <c r="I62" s="2" t="s">
        <v>298</v>
      </c>
      <c r="J62" s="55">
        <v>174904.67</v>
      </c>
      <c r="K62" s="55">
        <v>58800</v>
      </c>
      <c r="L62" s="55">
        <v>100159</v>
      </c>
      <c r="M62" s="55">
        <f t="shared" si="2"/>
        <v>333863.67000000004</v>
      </c>
      <c r="N62" s="15">
        <v>2</v>
      </c>
      <c r="Z62" s="56">
        <f t="shared" si="3"/>
        <v>333863.67000000004</v>
      </c>
      <c r="AB62" s="57">
        <v>46127</v>
      </c>
      <c r="AC62" s="57">
        <v>46858</v>
      </c>
      <c r="AD62" s="57">
        <v>46858</v>
      </c>
      <c r="AE62" s="15">
        <v>83591</v>
      </c>
      <c r="AF62" s="10" t="s">
        <v>34</v>
      </c>
    </row>
    <row r="63" spans="1:32" ht="36">
      <c r="A63" s="24" t="s">
        <v>26</v>
      </c>
      <c r="B63" s="10" t="s">
        <v>299</v>
      </c>
      <c r="C63" s="10" t="s">
        <v>295</v>
      </c>
      <c r="D63" s="10" t="s">
        <v>300</v>
      </c>
      <c r="E63" s="10" t="s">
        <v>301</v>
      </c>
      <c r="F63" s="14" t="s">
        <v>43</v>
      </c>
      <c r="G63" s="2" t="s">
        <v>32</v>
      </c>
      <c r="I63" s="2" t="s">
        <v>302</v>
      </c>
      <c r="J63" s="55">
        <v>118952</v>
      </c>
      <c r="K63" s="55">
        <v>126800</v>
      </c>
      <c r="L63" s="55">
        <v>135000</v>
      </c>
      <c r="M63" s="55">
        <f t="shared" si="2"/>
        <v>380752</v>
      </c>
      <c r="N63" s="15">
        <v>3</v>
      </c>
      <c r="Z63" s="56">
        <f t="shared" si="3"/>
        <v>380752</v>
      </c>
      <c r="AB63" s="57">
        <v>46134</v>
      </c>
      <c r="AC63" s="57">
        <v>46865</v>
      </c>
      <c r="AD63" s="57">
        <v>46865</v>
      </c>
      <c r="AE63" s="15">
        <v>83933</v>
      </c>
      <c r="AF63" s="15" t="s">
        <v>34</v>
      </c>
    </row>
    <row r="64" spans="1:32" ht="36">
      <c r="A64" s="24" t="s">
        <v>26</v>
      </c>
      <c r="B64" s="10" t="s">
        <v>303</v>
      </c>
      <c r="C64" s="10" t="s">
        <v>304</v>
      </c>
      <c r="D64" s="10" t="s">
        <v>305</v>
      </c>
      <c r="E64" s="10" t="s">
        <v>306</v>
      </c>
      <c r="F64" s="14" t="s">
        <v>307</v>
      </c>
      <c r="G64" s="2" t="s">
        <v>32</v>
      </c>
      <c r="I64" s="2" t="s">
        <v>308</v>
      </c>
      <c r="J64" s="55">
        <v>449455.12</v>
      </c>
      <c r="K64" s="55">
        <v>0</v>
      </c>
      <c r="L64" s="55">
        <v>0</v>
      </c>
      <c r="M64" s="55">
        <f t="shared" si="2"/>
        <v>449455.12</v>
      </c>
      <c r="N64" s="15">
        <v>0</v>
      </c>
      <c r="Z64" s="56">
        <f t="shared" si="3"/>
        <v>449455.12</v>
      </c>
    </row>
    <row r="65" spans="1:32" ht="36">
      <c r="A65" s="24" t="s">
        <v>26</v>
      </c>
      <c r="B65" s="11" t="s">
        <v>309</v>
      </c>
      <c r="C65" s="11" t="s">
        <v>143</v>
      </c>
      <c r="D65" s="11" t="s">
        <v>310</v>
      </c>
      <c r="E65" s="11" t="s">
        <v>311</v>
      </c>
      <c r="F65" s="25" t="s">
        <v>43</v>
      </c>
      <c r="G65" s="3" t="s">
        <v>243</v>
      </c>
      <c r="H65" s="11"/>
      <c r="I65" s="3" t="s">
        <v>312</v>
      </c>
      <c r="J65" s="58">
        <v>22023.06</v>
      </c>
      <c r="K65" s="58">
        <v>56511</v>
      </c>
      <c r="L65" s="58">
        <v>0</v>
      </c>
      <c r="M65" s="58">
        <f t="shared" si="2"/>
        <v>78534.06</v>
      </c>
      <c r="N65" s="11">
        <v>1</v>
      </c>
      <c r="O65" s="61">
        <v>78534.06</v>
      </c>
      <c r="P65" s="62">
        <v>46094</v>
      </c>
      <c r="Q65" s="59"/>
      <c r="R65" s="59"/>
      <c r="S65" s="59"/>
      <c r="T65" s="59"/>
      <c r="U65" s="59"/>
      <c r="V65" s="59"/>
      <c r="W65" s="11"/>
      <c r="X65" s="11"/>
      <c r="Y65" s="11"/>
      <c r="Z65" s="56">
        <f t="shared" si="3"/>
        <v>0</v>
      </c>
      <c r="AA65" s="11"/>
      <c r="AB65" s="60">
        <v>46064</v>
      </c>
      <c r="AC65" s="60">
        <v>46245</v>
      </c>
      <c r="AD65" s="60">
        <v>46337</v>
      </c>
      <c r="AE65" s="11">
        <v>80949</v>
      </c>
      <c r="AF65" s="10" t="s">
        <v>245</v>
      </c>
    </row>
    <row r="66" spans="1:32" ht="36">
      <c r="A66" s="24" t="s">
        <v>26</v>
      </c>
      <c r="B66" s="11" t="s">
        <v>313</v>
      </c>
      <c r="C66" s="11" t="s">
        <v>143</v>
      </c>
      <c r="D66" s="11" t="s">
        <v>314</v>
      </c>
      <c r="E66" s="11" t="s">
        <v>315</v>
      </c>
      <c r="F66" s="25" t="s">
        <v>43</v>
      </c>
      <c r="G66" s="3" t="s">
        <v>243</v>
      </c>
      <c r="H66" s="11"/>
      <c r="I66" s="3"/>
      <c r="J66" s="58">
        <v>22023.06</v>
      </c>
      <c r="K66" s="58">
        <v>56511</v>
      </c>
      <c r="L66" s="58">
        <v>0</v>
      </c>
      <c r="M66" s="58">
        <f t="shared" si="2"/>
        <v>78534.06</v>
      </c>
      <c r="N66" s="11">
        <v>1</v>
      </c>
      <c r="O66" s="61">
        <v>78534.06</v>
      </c>
      <c r="P66" s="62">
        <v>46079</v>
      </c>
      <c r="Q66" s="59"/>
      <c r="R66" s="59"/>
      <c r="S66" s="59"/>
      <c r="T66" s="59"/>
      <c r="U66" s="59"/>
      <c r="V66" s="59"/>
      <c r="W66" s="11"/>
      <c r="X66" s="11"/>
      <c r="Y66" s="11"/>
      <c r="Z66" s="56">
        <f t="shared" si="3"/>
        <v>0</v>
      </c>
      <c r="AA66" s="11"/>
      <c r="AB66" s="60">
        <v>46064</v>
      </c>
      <c r="AC66" s="60">
        <v>46245</v>
      </c>
      <c r="AD66" s="60">
        <v>46337</v>
      </c>
      <c r="AE66" s="11">
        <v>80964</v>
      </c>
      <c r="AF66" s="10" t="s">
        <v>245</v>
      </c>
    </row>
    <row r="67" spans="1:32" ht="36">
      <c r="A67" s="24" t="s">
        <v>26</v>
      </c>
      <c r="B67" s="11" t="s">
        <v>316</v>
      </c>
      <c r="C67" s="11" t="s">
        <v>317</v>
      </c>
      <c r="D67" s="11" t="s">
        <v>318</v>
      </c>
      <c r="E67" s="11" t="s">
        <v>319</v>
      </c>
      <c r="F67" s="25" t="s">
        <v>214</v>
      </c>
      <c r="G67" s="3" t="s">
        <v>243</v>
      </c>
      <c r="H67" s="11"/>
      <c r="I67" s="3" t="s">
        <v>320</v>
      </c>
      <c r="J67" s="58">
        <v>22020.06</v>
      </c>
      <c r="K67" s="58">
        <v>56511</v>
      </c>
      <c r="L67" s="58">
        <v>0</v>
      </c>
      <c r="M67" s="58">
        <f t="shared" ref="M67:M98" si="4">SUM(J67,K67,L67)</f>
        <v>78531.06</v>
      </c>
      <c r="N67" s="11">
        <v>1</v>
      </c>
      <c r="O67" s="61">
        <v>78531.06</v>
      </c>
      <c r="P67" s="62">
        <v>46084</v>
      </c>
      <c r="Q67" s="59"/>
      <c r="R67" s="59"/>
      <c r="S67" s="59"/>
      <c r="T67" s="59"/>
      <c r="U67" s="59"/>
      <c r="V67" s="59"/>
      <c r="W67" s="11"/>
      <c r="X67" s="11"/>
      <c r="Y67" s="11"/>
      <c r="Z67" s="56">
        <f t="shared" ref="Z67:Z103" si="5">M67-O67-Q67-S67-U67</f>
        <v>0</v>
      </c>
      <c r="AA67" s="11"/>
      <c r="AB67" s="60">
        <v>46063</v>
      </c>
      <c r="AC67" s="60">
        <v>46244</v>
      </c>
      <c r="AD67" s="60">
        <v>46336</v>
      </c>
      <c r="AE67" s="11">
        <v>81035</v>
      </c>
      <c r="AF67" s="10" t="s">
        <v>245</v>
      </c>
    </row>
    <row r="68" spans="1:32" ht="36">
      <c r="A68" s="24" t="s">
        <v>26</v>
      </c>
      <c r="B68" s="11" t="s">
        <v>321</v>
      </c>
      <c r="C68" s="11" t="s">
        <v>317</v>
      </c>
      <c r="D68" s="11" t="s">
        <v>322</v>
      </c>
      <c r="E68" s="11" t="s">
        <v>319</v>
      </c>
      <c r="F68" s="25" t="s">
        <v>214</v>
      </c>
      <c r="G68" s="3" t="s">
        <v>243</v>
      </c>
      <c r="H68" s="11"/>
      <c r="I68" s="3" t="s">
        <v>323</v>
      </c>
      <c r="J68" s="58">
        <v>22020.06</v>
      </c>
      <c r="K68" s="58">
        <v>56511</v>
      </c>
      <c r="L68" s="58">
        <v>0</v>
      </c>
      <c r="M68" s="58">
        <f t="shared" si="4"/>
        <v>78531.06</v>
      </c>
      <c r="N68" s="11">
        <v>1</v>
      </c>
      <c r="O68" s="61">
        <v>78531.06</v>
      </c>
      <c r="P68" s="62">
        <v>46084</v>
      </c>
      <c r="Q68" s="59"/>
      <c r="R68" s="59"/>
      <c r="S68" s="59"/>
      <c r="T68" s="59"/>
      <c r="U68" s="59"/>
      <c r="V68" s="59"/>
      <c r="W68" s="11"/>
      <c r="X68" s="11"/>
      <c r="Y68" s="11"/>
      <c r="Z68" s="56">
        <f t="shared" si="5"/>
        <v>0</v>
      </c>
      <c r="AA68" s="11"/>
      <c r="AB68" s="60">
        <v>46063</v>
      </c>
      <c r="AC68" s="60">
        <v>46244</v>
      </c>
      <c r="AD68" s="60">
        <v>46336</v>
      </c>
      <c r="AE68" s="11">
        <v>81033</v>
      </c>
      <c r="AF68" s="10" t="s">
        <v>245</v>
      </c>
    </row>
    <row r="69" spans="1:32" ht="36">
      <c r="A69" s="24" t="s">
        <v>26</v>
      </c>
      <c r="B69" s="11" t="s">
        <v>324</v>
      </c>
      <c r="C69" s="11" t="s">
        <v>143</v>
      </c>
      <c r="D69" s="11" t="s">
        <v>325</v>
      </c>
      <c r="E69" s="11" t="s">
        <v>326</v>
      </c>
      <c r="F69" s="25" t="s">
        <v>43</v>
      </c>
      <c r="G69" s="3" t="s">
        <v>243</v>
      </c>
      <c r="H69" s="11"/>
      <c r="I69" s="3" t="s">
        <v>327</v>
      </c>
      <c r="J69" s="58">
        <v>22023.06</v>
      </c>
      <c r="K69" s="58">
        <v>56511</v>
      </c>
      <c r="L69" s="58">
        <v>0</v>
      </c>
      <c r="M69" s="58">
        <f t="shared" si="4"/>
        <v>78534.06</v>
      </c>
      <c r="N69" s="11">
        <v>1</v>
      </c>
      <c r="O69" s="61">
        <v>78534.06</v>
      </c>
      <c r="P69" s="62">
        <v>46094</v>
      </c>
      <c r="Q69" s="59"/>
      <c r="R69" s="59"/>
      <c r="S69" s="59"/>
      <c r="T69" s="59"/>
      <c r="U69" s="59"/>
      <c r="V69" s="59"/>
      <c r="W69" s="11"/>
      <c r="X69" s="11"/>
      <c r="Y69" s="11"/>
      <c r="Z69" s="56">
        <f t="shared" si="5"/>
        <v>0</v>
      </c>
      <c r="AA69" s="11"/>
      <c r="AB69" s="60">
        <v>46064</v>
      </c>
      <c r="AC69" s="60">
        <v>46245</v>
      </c>
      <c r="AD69" s="60">
        <v>46337</v>
      </c>
      <c r="AE69" s="11">
        <v>80954</v>
      </c>
      <c r="AF69" s="10" t="s">
        <v>245</v>
      </c>
    </row>
    <row r="70" spans="1:32" ht="36">
      <c r="A70" s="24" t="s">
        <v>26</v>
      </c>
      <c r="B70" s="10" t="s">
        <v>328</v>
      </c>
      <c r="C70" s="10" t="s">
        <v>143</v>
      </c>
      <c r="D70" s="10" t="s">
        <v>329</v>
      </c>
      <c r="E70" s="10" t="s">
        <v>330</v>
      </c>
      <c r="F70" s="14" t="s">
        <v>43</v>
      </c>
      <c r="G70" s="2" t="s">
        <v>243</v>
      </c>
      <c r="I70" s="2" t="s">
        <v>331</v>
      </c>
      <c r="J70" s="55">
        <v>22023.06</v>
      </c>
      <c r="K70" s="55">
        <v>56511</v>
      </c>
      <c r="L70" s="55">
        <v>0</v>
      </c>
      <c r="M70" s="55">
        <f t="shared" si="4"/>
        <v>78534.06</v>
      </c>
      <c r="N70" s="15">
        <v>1</v>
      </c>
      <c r="O70" s="63"/>
      <c r="P70" s="64"/>
      <c r="Z70" s="56">
        <f t="shared" si="5"/>
        <v>78534.06</v>
      </c>
      <c r="AF70" s="10" t="s">
        <v>34</v>
      </c>
    </row>
    <row r="71" spans="1:32" ht="36">
      <c r="A71" s="24" t="s">
        <v>26</v>
      </c>
      <c r="B71" s="11" t="s">
        <v>332</v>
      </c>
      <c r="C71" s="11" t="s">
        <v>143</v>
      </c>
      <c r="D71" s="11" t="s">
        <v>333</v>
      </c>
      <c r="E71" s="11" t="s">
        <v>334</v>
      </c>
      <c r="F71" s="25" t="s">
        <v>43</v>
      </c>
      <c r="G71" s="3" t="s">
        <v>243</v>
      </c>
      <c r="H71" s="11"/>
      <c r="I71" s="3" t="s">
        <v>335</v>
      </c>
      <c r="J71" s="58">
        <v>21708.9</v>
      </c>
      <c r="K71" s="58">
        <v>56511</v>
      </c>
      <c r="L71" s="58">
        <v>0</v>
      </c>
      <c r="M71" s="58">
        <f t="shared" si="4"/>
        <v>78219.899999999994</v>
      </c>
      <c r="N71" s="11">
        <v>1</v>
      </c>
      <c r="O71" s="61">
        <v>78219.899999999994</v>
      </c>
      <c r="P71" s="62">
        <v>46079</v>
      </c>
      <c r="Q71" s="59"/>
      <c r="R71" s="59"/>
      <c r="S71" s="59"/>
      <c r="T71" s="59"/>
      <c r="U71" s="59"/>
      <c r="V71" s="59"/>
      <c r="W71" s="11"/>
      <c r="X71" s="11"/>
      <c r="Y71" s="11"/>
      <c r="Z71" s="56">
        <f t="shared" si="5"/>
        <v>0</v>
      </c>
      <c r="AA71" s="11"/>
      <c r="AB71" s="60">
        <v>46064</v>
      </c>
      <c r="AC71" s="60">
        <v>46245</v>
      </c>
      <c r="AD71" s="60">
        <v>46337</v>
      </c>
      <c r="AE71" s="11">
        <v>80961</v>
      </c>
      <c r="AF71" s="10" t="s">
        <v>245</v>
      </c>
    </row>
    <row r="72" spans="1:32" ht="36">
      <c r="A72" s="24" t="s">
        <v>26</v>
      </c>
      <c r="B72" s="11" t="s">
        <v>336</v>
      </c>
      <c r="C72" s="11" t="s">
        <v>143</v>
      </c>
      <c r="D72" s="11" t="s">
        <v>337</v>
      </c>
      <c r="E72" s="11" t="s">
        <v>338</v>
      </c>
      <c r="F72" s="25" t="s">
        <v>43</v>
      </c>
      <c r="G72" s="3" t="s">
        <v>243</v>
      </c>
      <c r="H72" s="11"/>
      <c r="I72" s="3" t="s">
        <v>339</v>
      </c>
      <c r="J72" s="58">
        <v>30096.06</v>
      </c>
      <c r="K72" s="58">
        <v>48438</v>
      </c>
      <c r="L72" s="58">
        <v>0</v>
      </c>
      <c r="M72" s="58">
        <f t="shared" si="4"/>
        <v>78534.06</v>
      </c>
      <c r="N72" s="11">
        <v>1</v>
      </c>
      <c r="O72" s="61">
        <v>78534.06</v>
      </c>
      <c r="P72" s="62">
        <v>46079</v>
      </c>
      <c r="Q72" s="59"/>
      <c r="R72" s="59"/>
      <c r="S72" s="59"/>
      <c r="T72" s="59"/>
      <c r="U72" s="59"/>
      <c r="V72" s="59"/>
      <c r="W72" s="11"/>
      <c r="X72" s="11"/>
      <c r="Y72" s="11"/>
      <c r="Z72" s="56">
        <f t="shared" si="5"/>
        <v>0</v>
      </c>
      <c r="AA72" s="11"/>
      <c r="AB72" s="60">
        <v>46064</v>
      </c>
      <c r="AC72" s="60">
        <v>46245</v>
      </c>
      <c r="AD72" s="60">
        <v>46337</v>
      </c>
      <c r="AE72" s="11">
        <v>80975</v>
      </c>
      <c r="AF72" s="10" t="s">
        <v>245</v>
      </c>
    </row>
    <row r="73" spans="1:32" ht="36">
      <c r="A73" s="24" t="s">
        <v>26</v>
      </c>
      <c r="B73" s="11" t="s">
        <v>340</v>
      </c>
      <c r="C73" s="11" t="s">
        <v>143</v>
      </c>
      <c r="D73" s="11" t="s">
        <v>341</v>
      </c>
      <c r="E73" s="11" t="s">
        <v>342</v>
      </c>
      <c r="F73" s="25" t="s">
        <v>43</v>
      </c>
      <c r="G73" s="3" t="s">
        <v>243</v>
      </c>
      <c r="H73" s="11"/>
      <c r="I73" s="3" t="s">
        <v>343</v>
      </c>
      <c r="J73" s="58">
        <v>19834.61</v>
      </c>
      <c r="K73" s="58">
        <v>56511</v>
      </c>
      <c r="L73" s="58">
        <v>0</v>
      </c>
      <c r="M73" s="58">
        <f t="shared" si="4"/>
        <v>76345.61</v>
      </c>
      <c r="N73" s="11">
        <v>1</v>
      </c>
      <c r="O73" s="61">
        <v>76345.61</v>
      </c>
      <c r="P73" s="62">
        <v>46079</v>
      </c>
      <c r="Q73" s="59"/>
      <c r="R73" s="59"/>
      <c r="S73" s="59"/>
      <c r="T73" s="59"/>
      <c r="U73" s="59"/>
      <c r="V73" s="59"/>
      <c r="W73" s="11"/>
      <c r="X73" s="11"/>
      <c r="Y73" s="11"/>
      <c r="Z73" s="56">
        <f t="shared" si="5"/>
        <v>0</v>
      </c>
      <c r="AA73" s="11"/>
      <c r="AB73" s="60">
        <v>46064</v>
      </c>
      <c r="AC73" s="60">
        <v>46245</v>
      </c>
      <c r="AD73" s="60">
        <v>46337</v>
      </c>
      <c r="AE73" s="11">
        <v>80978</v>
      </c>
      <c r="AF73" s="10" t="s">
        <v>245</v>
      </c>
    </row>
    <row r="74" spans="1:32" ht="27">
      <c r="A74" s="27" t="s">
        <v>26</v>
      </c>
      <c r="B74" s="26" t="s">
        <v>344</v>
      </c>
      <c r="C74" s="25" t="s">
        <v>345</v>
      </c>
      <c r="D74" s="12" t="s">
        <v>346</v>
      </c>
      <c r="E74" s="12" t="s">
        <v>347</v>
      </c>
      <c r="F74" s="14" t="s">
        <v>43</v>
      </c>
      <c r="G74" s="4" t="s">
        <v>348</v>
      </c>
      <c r="H74" s="14"/>
      <c r="I74" s="4" t="s">
        <v>349</v>
      </c>
      <c r="J74" s="65">
        <v>26000</v>
      </c>
      <c r="K74" s="65">
        <v>360000</v>
      </c>
      <c r="L74" s="65">
        <v>0</v>
      </c>
      <c r="M74" s="66">
        <f t="shared" si="4"/>
        <v>386000</v>
      </c>
      <c r="N74" s="14">
        <v>1</v>
      </c>
      <c r="O74" s="63">
        <v>193000</v>
      </c>
      <c r="P74" s="64">
        <v>46108</v>
      </c>
      <c r="Z74" s="56">
        <f t="shared" si="5"/>
        <v>193000</v>
      </c>
      <c r="AB74" s="57">
        <v>46077</v>
      </c>
      <c r="AC74" s="57">
        <v>46807</v>
      </c>
      <c r="AD74" s="57">
        <v>46897</v>
      </c>
      <c r="AE74" s="15">
        <v>81279</v>
      </c>
      <c r="AF74" s="15" t="s">
        <v>245</v>
      </c>
    </row>
    <row r="75" spans="1:32" ht="45">
      <c r="A75" s="27" t="s">
        <v>26</v>
      </c>
      <c r="B75" s="12" t="s">
        <v>350</v>
      </c>
      <c r="C75" s="12" t="s">
        <v>351</v>
      </c>
      <c r="D75" s="12" t="s">
        <v>352</v>
      </c>
      <c r="E75" s="12" t="s">
        <v>353</v>
      </c>
      <c r="F75" s="14"/>
      <c r="G75" s="4" t="s">
        <v>354</v>
      </c>
      <c r="H75" s="14"/>
      <c r="I75" s="4" t="s">
        <v>355</v>
      </c>
      <c r="J75" s="65">
        <v>41600</v>
      </c>
      <c r="K75" s="65">
        <v>8400</v>
      </c>
      <c r="L75" s="65">
        <v>0</v>
      </c>
      <c r="M75" s="66">
        <f t="shared" si="4"/>
        <v>50000</v>
      </c>
      <c r="N75" s="14">
        <v>1</v>
      </c>
      <c r="Z75" s="56">
        <f t="shared" si="5"/>
        <v>50000</v>
      </c>
      <c r="AB75" s="57">
        <v>46122</v>
      </c>
      <c r="AC75" s="57">
        <v>46853</v>
      </c>
      <c r="AD75" s="57">
        <v>46944</v>
      </c>
      <c r="AE75" s="15">
        <v>83555</v>
      </c>
      <c r="AF75" s="15" t="s">
        <v>34</v>
      </c>
    </row>
    <row r="76" spans="1:32" ht="23">
      <c r="A76" s="27" t="s">
        <v>26</v>
      </c>
      <c r="B76" s="12" t="s">
        <v>356</v>
      </c>
      <c r="C76" s="12" t="s">
        <v>109</v>
      </c>
      <c r="D76" s="12" t="s">
        <v>357</v>
      </c>
      <c r="E76" s="28" t="s">
        <v>358</v>
      </c>
      <c r="F76" s="12" t="s">
        <v>112</v>
      </c>
      <c r="G76" s="4"/>
      <c r="H76" s="12"/>
      <c r="I76" s="4"/>
      <c r="J76" s="67"/>
      <c r="K76" s="67"/>
      <c r="L76" s="67"/>
      <c r="M76" s="67"/>
      <c r="N76" s="12"/>
      <c r="O76" s="63">
        <v>61905.2</v>
      </c>
      <c r="P76" s="64">
        <v>46091</v>
      </c>
      <c r="Z76" s="56">
        <f t="shared" si="5"/>
        <v>-61905.2</v>
      </c>
      <c r="AB76" s="57">
        <v>46073</v>
      </c>
      <c r="AC76" s="57">
        <v>46254</v>
      </c>
      <c r="AD76" s="57">
        <v>46042</v>
      </c>
      <c r="AE76" s="15">
        <v>81061</v>
      </c>
      <c r="AF76" s="15" t="s">
        <v>245</v>
      </c>
    </row>
    <row r="77" spans="1:32" ht="45">
      <c r="A77" s="27" t="s">
        <v>26</v>
      </c>
      <c r="B77" s="12" t="s">
        <v>359</v>
      </c>
      <c r="C77" s="12" t="s">
        <v>360</v>
      </c>
      <c r="D77" s="12" t="s">
        <v>361</v>
      </c>
      <c r="E77" s="12" t="s">
        <v>362</v>
      </c>
      <c r="F77" s="12" t="s">
        <v>123</v>
      </c>
      <c r="G77" s="4" t="s">
        <v>363</v>
      </c>
      <c r="H77" s="12"/>
      <c r="I77" s="4" t="s">
        <v>364</v>
      </c>
      <c r="J77" s="65">
        <v>25455.200000000001</v>
      </c>
      <c r="K77" s="65">
        <v>36750</v>
      </c>
      <c r="L77" s="65">
        <v>0</v>
      </c>
      <c r="M77" s="65">
        <f t="shared" ref="M77:M104" si="6">SUM(J77,K77,L77)</f>
        <v>62205.2</v>
      </c>
      <c r="N77" s="12">
        <v>1</v>
      </c>
      <c r="O77" s="63">
        <v>62205.2</v>
      </c>
      <c r="P77" s="64">
        <v>46087</v>
      </c>
      <c r="Z77" s="56">
        <f t="shared" si="5"/>
        <v>0</v>
      </c>
      <c r="AB77" s="57">
        <v>46078</v>
      </c>
      <c r="AC77" s="57">
        <v>46275</v>
      </c>
      <c r="AD77" s="57">
        <v>46366</v>
      </c>
      <c r="AE77" s="15">
        <v>81284</v>
      </c>
      <c r="AF77" s="15" t="s">
        <v>34</v>
      </c>
    </row>
    <row r="78" spans="1:32" ht="36">
      <c r="A78" s="27" t="s">
        <v>26</v>
      </c>
      <c r="B78" s="12" t="s">
        <v>365</v>
      </c>
      <c r="C78" s="12" t="s">
        <v>366</v>
      </c>
      <c r="D78" s="12" t="s">
        <v>367</v>
      </c>
      <c r="E78" s="12" t="s">
        <v>368</v>
      </c>
      <c r="F78" s="12"/>
      <c r="G78" s="4" t="s">
        <v>369</v>
      </c>
      <c r="H78" s="12"/>
      <c r="I78" s="4" t="s">
        <v>370</v>
      </c>
      <c r="J78" s="68"/>
      <c r="K78" s="68"/>
      <c r="L78" s="69"/>
      <c r="M78" s="65">
        <f t="shared" si="6"/>
        <v>0</v>
      </c>
      <c r="N78" s="12">
        <v>17</v>
      </c>
      <c r="O78" s="63">
        <v>500000</v>
      </c>
      <c r="P78" s="64">
        <v>46108</v>
      </c>
      <c r="Z78" s="56">
        <f t="shared" si="5"/>
        <v>-500000</v>
      </c>
      <c r="AB78" s="57">
        <v>46078</v>
      </c>
      <c r="AC78" s="57">
        <v>47174</v>
      </c>
      <c r="AD78" s="57">
        <v>47263</v>
      </c>
      <c r="AE78" s="15">
        <v>81347</v>
      </c>
      <c r="AF78" s="15" t="s">
        <v>34</v>
      </c>
    </row>
    <row r="79" spans="1:32" ht="18">
      <c r="A79" s="27" t="s">
        <v>26</v>
      </c>
      <c r="B79" s="12" t="s">
        <v>371</v>
      </c>
      <c r="C79" s="12" t="s">
        <v>372</v>
      </c>
      <c r="D79" s="12" t="s">
        <v>373</v>
      </c>
      <c r="E79" s="12" t="s">
        <v>374</v>
      </c>
      <c r="F79" s="12"/>
      <c r="G79" s="4" t="s">
        <v>375</v>
      </c>
      <c r="H79" s="12"/>
      <c r="I79" s="4" t="s">
        <v>376</v>
      </c>
      <c r="J79" s="68"/>
      <c r="K79" s="68"/>
      <c r="L79" s="69"/>
      <c r="M79" s="65">
        <f t="shared" si="6"/>
        <v>0</v>
      </c>
      <c r="N79" s="12">
        <v>104</v>
      </c>
      <c r="Z79" s="56">
        <f t="shared" si="5"/>
        <v>0</v>
      </c>
      <c r="AB79" s="57">
        <v>46093</v>
      </c>
      <c r="AC79" s="57">
        <v>47189</v>
      </c>
      <c r="AD79" s="57">
        <v>47281</v>
      </c>
      <c r="AE79" s="15">
        <v>81841</v>
      </c>
      <c r="AF79" s="15" t="s">
        <v>34</v>
      </c>
    </row>
    <row r="80" spans="1:32" ht="63">
      <c r="A80" s="27" t="s">
        <v>26</v>
      </c>
      <c r="B80" s="12" t="s">
        <v>377</v>
      </c>
      <c r="C80" s="12" t="s">
        <v>295</v>
      </c>
      <c r="D80" s="12" t="s">
        <v>378</v>
      </c>
      <c r="E80" s="12" t="s">
        <v>379</v>
      </c>
      <c r="F80" s="12" t="s">
        <v>43</v>
      </c>
      <c r="G80" s="4" t="s">
        <v>380</v>
      </c>
      <c r="H80" s="51"/>
      <c r="I80" s="4" t="s">
        <v>381</v>
      </c>
      <c r="J80" s="70">
        <v>1703058.19</v>
      </c>
      <c r="K80" s="70">
        <v>3717360</v>
      </c>
      <c r="L80" s="71">
        <v>1920000</v>
      </c>
      <c r="M80" s="71">
        <f t="shared" si="6"/>
        <v>7340418.1899999995</v>
      </c>
      <c r="N80" s="20">
        <v>73</v>
      </c>
      <c r="O80" s="63">
        <v>2460300</v>
      </c>
      <c r="P80" s="64">
        <v>46126</v>
      </c>
      <c r="Z80" s="56">
        <f t="shared" si="5"/>
        <v>4880118.1899999995</v>
      </c>
      <c r="AB80" s="57">
        <v>46106</v>
      </c>
      <c r="AC80" s="57">
        <v>47021</v>
      </c>
      <c r="AD80" s="57">
        <v>47112</v>
      </c>
      <c r="AE80" s="15">
        <v>81955</v>
      </c>
      <c r="AF80" s="15" t="s">
        <v>245</v>
      </c>
    </row>
    <row r="81" spans="1:32" ht="36">
      <c r="A81" s="27" t="s">
        <v>26</v>
      </c>
      <c r="B81" s="12" t="s">
        <v>382</v>
      </c>
      <c r="C81" s="12" t="s">
        <v>383</v>
      </c>
      <c r="D81" s="12" t="s">
        <v>384</v>
      </c>
      <c r="E81" s="12" t="s">
        <v>385</v>
      </c>
      <c r="F81" s="12" t="s">
        <v>123</v>
      </c>
      <c r="G81" s="4" t="s">
        <v>363</v>
      </c>
      <c r="H81" s="12"/>
      <c r="I81" s="4" t="s">
        <v>386</v>
      </c>
      <c r="J81" s="65">
        <v>25455.200000000001</v>
      </c>
      <c r="K81" s="65">
        <v>36750</v>
      </c>
      <c r="L81" s="65">
        <v>0</v>
      </c>
      <c r="M81" s="65">
        <f t="shared" si="6"/>
        <v>62205.2</v>
      </c>
      <c r="N81" s="12">
        <v>1</v>
      </c>
      <c r="O81" s="63">
        <v>62205.2</v>
      </c>
      <c r="P81" s="64">
        <v>46087</v>
      </c>
      <c r="Z81" s="56">
        <f t="shared" si="5"/>
        <v>0</v>
      </c>
      <c r="AB81" s="57">
        <v>46083</v>
      </c>
      <c r="AC81" s="57">
        <v>46267</v>
      </c>
      <c r="AD81" s="57">
        <v>46328</v>
      </c>
      <c r="AE81" s="15">
        <v>81329</v>
      </c>
      <c r="AF81" s="15" t="s">
        <v>34</v>
      </c>
    </row>
    <row r="82" spans="1:32" ht="36">
      <c r="A82" s="27" t="s">
        <v>26</v>
      </c>
      <c r="B82" s="12" t="s">
        <v>387</v>
      </c>
      <c r="C82" s="12" t="s">
        <v>388</v>
      </c>
      <c r="D82" s="12" t="s">
        <v>389</v>
      </c>
      <c r="E82" s="12" t="s">
        <v>390</v>
      </c>
      <c r="F82" s="12" t="s">
        <v>53</v>
      </c>
      <c r="G82" s="4" t="s">
        <v>363</v>
      </c>
      <c r="H82" s="12"/>
      <c r="I82" s="4" t="s">
        <v>391</v>
      </c>
      <c r="J82" s="65">
        <v>23905.200000000001</v>
      </c>
      <c r="K82" s="65">
        <v>36750</v>
      </c>
      <c r="L82" s="65">
        <v>0</v>
      </c>
      <c r="M82" s="65">
        <f t="shared" si="6"/>
        <v>60655.199999999997</v>
      </c>
      <c r="N82" s="12">
        <v>1</v>
      </c>
      <c r="Z82" s="56">
        <f t="shared" si="5"/>
        <v>60655.199999999997</v>
      </c>
    </row>
    <row r="83" spans="1:32" ht="36">
      <c r="A83" s="27" t="s">
        <v>26</v>
      </c>
      <c r="B83" s="12" t="s">
        <v>392</v>
      </c>
      <c r="C83" s="12" t="s">
        <v>393</v>
      </c>
      <c r="D83" s="12" t="s">
        <v>394</v>
      </c>
      <c r="E83" s="12" t="s">
        <v>395</v>
      </c>
      <c r="F83" s="12" t="s">
        <v>43</v>
      </c>
      <c r="G83" s="4" t="s">
        <v>363</v>
      </c>
      <c r="H83" s="12"/>
      <c r="I83" s="4" t="s">
        <v>396</v>
      </c>
      <c r="J83" s="65">
        <v>24009.200000000001</v>
      </c>
      <c r="K83" s="65">
        <v>36750</v>
      </c>
      <c r="L83" s="65">
        <v>0</v>
      </c>
      <c r="M83" s="65">
        <f t="shared" si="6"/>
        <v>60759.199999999997</v>
      </c>
      <c r="N83" s="12">
        <v>1</v>
      </c>
      <c r="O83" s="63">
        <v>60759.199999999997</v>
      </c>
      <c r="P83" s="64">
        <v>46094</v>
      </c>
      <c r="Z83" s="56">
        <f t="shared" si="5"/>
        <v>0</v>
      </c>
      <c r="AB83" s="57">
        <v>46086</v>
      </c>
      <c r="AC83" s="57">
        <v>46270</v>
      </c>
      <c r="AD83" s="57">
        <v>46331</v>
      </c>
      <c r="AE83" s="15">
        <v>81358</v>
      </c>
      <c r="AF83" s="15" t="s">
        <v>34</v>
      </c>
    </row>
    <row r="84" spans="1:32" ht="27">
      <c r="A84" s="27" t="s">
        <v>26</v>
      </c>
      <c r="B84" s="12" t="s">
        <v>397</v>
      </c>
      <c r="C84" s="12" t="s">
        <v>393</v>
      </c>
      <c r="D84" s="12" t="s">
        <v>398</v>
      </c>
      <c r="E84" s="12" t="s">
        <v>399</v>
      </c>
      <c r="F84" s="12" t="s">
        <v>43</v>
      </c>
      <c r="G84" s="4" t="s">
        <v>400</v>
      </c>
      <c r="H84" s="12"/>
      <c r="I84" s="4" t="s">
        <v>401</v>
      </c>
      <c r="J84" s="65">
        <v>112149.28</v>
      </c>
      <c r="K84" s="65">
        <v>0</v>
      </c>
      <c r="L84" s="65">
        <v>0</v>
      </c>
      <c r="M84" s="65">
        <f t="shared" si="6"/>
        <v>112149.28</v>
      </c>
      <c r="N84" s="12">
        <v>0</v>
      </c>
      <c r="Z84" s="56">
        <f t="shared" si="5"/>
        <v>112149.28</v>
      </c>
      <c r="AB84" s="57">
        <v>46098</v>
      </c>
      <c r="AC84" s="57">
        <v>46829</v>
      </c>
      <c r="AD84" s="57">
        <v>46190</v>
      </c>
      <c r="AE84" s="15">
        <v>81638</v>
      </c>
      <c r="AF84" s="15" t="s">
        <v>34</v>
      </c>
    </row>
    <row r="85" spans="1:32" ht="27">
      <c r="A85" s="27" t="s">
        <v>26</v>
      </c>
      <c r="B85" s="12" t="s">
        <v>402</v>
      </c>
      <c r="C85" s="12" t="s">
        <v>393</v>
      </c>
      <c r="D85" s="12" t="s">
        <v>403</v>
      </c>
      <c r="E85" s="12" t="s">
        <v>404</v>
      </c>
      <c r="F85" s="12" t="s">
        <v>43</v>
      </c>
      <c r="G85" s="4" t="s">
        <v>400</v>
      </c>
      <c r="H85" s="12"/>
      <c r="I85" s="4" t="s">
        <v>405</v>
      </c>
      <c r="J85" s="65">
        <v>107056.71</v>
      </c>
      <c r="K85" s="65">
        <v>0</v>
      </c>
      <c r="L85" s="65">
        <v>0</v>
      </c>
      <c r="M85" s="65">
        <f t="shared" si="6"/>
        <v>107056.71</v>
      </c>
      <c r="N85" s="12">
        <v>0</v>
      </c>
      <c r="Z85" s="56">
        <f t="shared" si="5"/>
        <v>107056.71</v>
      </c>
    </row>
    <row r="86" spans="1:32" ht="27">
      <c r="A86" s="27" t="s">
        <v>26</v>
      </c>
      <c r="B86" s="12" t="s">
        <v>406</v>
      </c>
      <c r="C86" s="12" t="s">
        <v>69</v>
      </c>
      <c r="D86" s="12" t="s">
        <v>407</v>
      </c>
      <c r="E86" s="12" t="s">
        <v>408</v>
      </c>
      <c r="F86" s="26" t="s">
        <v>43</v>
      </c>
      <c r="G86" s="4" t="s">
        <v>400</v>
      </c>
      <c r="H86" s="12"/>
      <c r="I86" s="4" t="s">
        <v>409</v>
      </c>
      <c r="J86" s="65">
        <v>65560.19</v>
      </c>
      <c r="K86" s="65">
        <v>0</v>
      </c>
      <c r="L86" s="65">
        <v>0</v>
      </c>
      <c r="M86" s="65">
        <f t="shared" si="6"/>
        <v>65560.19</v>
      </c>
      <c r="N86" s="12">
        <v>0</v>
      </c>
      <c r="Z86" s="56">
        <f t="shared" si="5"/>
        <v>65560.19</v>
      </c>
    </row>
    <row r="87" spans="1:32" ht="27">
      <c r="A87" s="27" t="s">
        <v>26</v>
      </c>
      <c r="B87" s="12" t="s">
        <v>410</v>
      </c>
      <c r="C87" s="12" t="s">
        <v>393</v>
      </c>
      <c r="D87" s="12" t="s">
        <v>411</v>
      </c>
      <c r="E87" s="12" t="s">
        <v>412</v>
      </c>
      <c r="F87" s="26" t="s">
        <v>43</v>
      </c>
      <c r="G87" s="4" t="s">
        <v>400</v>
      </c>
      <c r="H87" s="12"/>
      <c r="I87" s="4" t="s">
        <v>413</v>
      </c>
      <c r="J87" s="65">
        <v>98329.71</v>
      </c>
      <c r="K87" s="65">
        <v>0</v>
      </c>
      <c r="L87" s="65">
        <v>0</v>
      </c>
      <c r="M87" s="65">
        <f t="shared" si="6"/>
        <v>98329.71</v>
      </c>
      <c r="N87" s="12">
        <v>0</v>
      </c>
      <c r="Z87" s="56">
        <f t="shared" si="5"/>
        <v>98329.71</v>
      </c>
    </row>
    <row r="88" spans="1:32" ht="63">
      <c r="A88" s="27" t="s">
        <v>26</v>
      </c>
      <c r="B88" s="12" t="s">
        <v>414</v>
      </c>
      <c r="C88" s="12" t="s">
        <v>295</v>
      </c>
      <c r="D88" s="12" t="s">
        <v>415</v>
      </c>
      <c r="E88" s="12" t="s">
        <v>416</v>
      </c>
      <c r="F88" s="26" t="s">
        <v>43</v>
      </c>
      <c r="G88" s="4" t="s">
        <v>417</v>
      </c>
      <c r="H88" s="12"/>
      <c r="I88" s="4" t="s">
        <v>418</v>
      </c>
      <c r="J88" s="65">
        <v>139750.24</v>
      </c>
      <c r="K88" s="65">
        <v>0</v>
      </c>
      <c r="L88" s="65">
        <v>0</v>
      </c>
      <c r="M88" s="65">
        <f t="shared" si="6"/>
        <v>139750.24</v>
      </c>
      <c r="N88" s="12">
        <v>0</v>
      </c>
      <c r="O88" s="63">
        <v>138750.24</v>
      </c>
      <c r="P88" s="64">
        <v>46108</v>
      </c>
      <c r="Z88" s="56">
        <f t="shared" si="5"/>
        <v>1000</v>
      </c>
    </row>
    <row r="89" spans="1:32" ht="63">
      <c r="A89" s="27" t="s">
        <v>26</v>
      </c>
      <c r="B89" s="12" t="s">
        <v>419</v>
      </c>
      <c r="C89" s="12" t="s">
        <v>420</v>
      </c>
      <c r="D89" s="12" t="s">
        <v>421</v>
      </c>
      <c r="E89" s="12" t="s">
        <v>422</v>
      </c>
      <c r="F89" s="26" t="s">
        <v>214</v>
      </c>
      <c r="G89" s="4" t="s">
        <v>417</v>
      </c>
      <c r="H89" s="12"/>
      <c r="I89" s="4" t="s">
        <v>423</v>
      </c>
      <c r="J89" s="65">
        <v>10905.5</v>
      </c>
      <c r="K89" s="65">
        <v>0</v>
      </c>
      <c r="L89" s="65">
        <v>0</v>
      </c>
      <c r="M89" s="65">
        <f t="shared" si="6"/>
        <v>10905.5</v>
      </c>
      <c r="N89" s="12">
        <v>0</v>
      </c>
      <c r="Z89" s="56">
        <f t="shared" si="5"/>
        <v>10905.5</v>
      </c>
    </row>
    <row r="90" spans="1:32" ht="63">
      <c r="A90" s="27" t="s">
        <v>26</v>
      </c>
      <c r="B90" s="12" t="s">
        <v>424</v>
      </c>
      <c r="C90" s="12" t="s">
        <v>143</v>
      </c>
      <c r="D90" s="12" t="s">
        <v>425</v>
      </c>
      <c r="E90" s="12" t="s">
        <v>426</v>
      </c>
      <c r="F90" s="26" t="s">
        <v>43</v>
      </c>
      <c r="G90" s="4" t="s">
        <v>417</v>
      </c>
      <c r="H90" s="12"/>
      <c r="I90" s="4" t="s">
        <v>427</v>
      </c>
      <c r="J90" s="65">
        <v>150000</v>
      </c>
      <c r="K90" s="65">
        <v>0</v>
      </c>
      <c r="L90" s="65">
        <v>0</v>
      </c>
      <c r="M90" s="65">
        <f t="shared" si="6"/>
        <v>150000</v>
      </c>
      <c r="N90" s="12">
        <v>0</v>
      </c>
      <c r="O90" s="63">
        <v>150000</v>
      </c>
      <c r="P90" s="64">
        <v>46108</v>
      </c>
      <c r="Z90" s="56">
        <f t="shared" si="5"/>
        <v>0</v>
      </c>
      <c r="AB90" s="57">
        <v>46097</v>
      </c>
      <c r="AC90" s="57">
        <v>46372</v>
      </c>
      <c r="AD90" s="57">
        <v>46097</v>
      </c>
      <c r="AE90" s="15">
        <v>81601</v>
      </c>
      <c r="AF90" s="15" t="s">
        <v>34</v>
      </c>
    </row>
    <row r="91" spans="1:32" ht="41">
      <c r="A91" s="27" t="s">
        <v>26</v>
      </c>
      <c r="B91" s="29" t="s">
        <v>428</v>
      </c>
      <c r="C91" s="30" t="s">
        <v>429</v>
      </c>
      <c r="D91" s="30" t="s">
        <v>430</v>
      </c>
      <c r="E91" s="30" t="s">
        <v>431</v>
      </c>
      <c r="F91" s="31" t="s">
        <v>432</v>
      </c>
      <c r="G91" s="5" t="s">
        <v>433</v>
      </c>
      <c r="I91" s="16" t="s">
        <v>434</v>
      </c>
      <c r="J91" s="72">
        <v>153200</v>
      </c>
      <c r="K91" s="72">
        <v>46800</v>
      </c>
      <c r="L91" s="72"/>
      <c r="M91" s="65">
        <f t="shared" si="6"/>
        <v>200000</v>
      </c>
      <c r="N91" s="12"/>
      <c r="Z91" s="56">
        <f t="shared" si="5"/>
        <v>200000</v>
      </c>
      <c r="AB91" s="57">
        <v>46135</v>
      </c>
      <c r="AC91" s="57">
        <v>47231</v>
      </c>
      <c r="AD91" s="57">
        <v>47322</v>
      </c>
      <c r="AE91" s="15">
        <v>83951</v>
      </c>
      <c r="AF91" s="15" t="s">
        <v>34</v>
      </c>
    </row>
    <row r="92" spans="1:32" ht="45">
      <c r="A92" s="27" t="s">
        <v>26</v>
      </c>
      <c r="B92" s="12" t="s">
        <v>435</v>
      </c>
      <c r="C92" s="12" t="s">
        <v>130</v>
      </c>
      <c r="D92" s="12" t="s">
        <v>436</v>
      </c>
      <c r="E92" s="12" t="s">
        <v>437</v>
      </c>
      <c r="F92" s="26" t="s">
        <v>31</v>
      </c>
      <c r="G92" s="4" t="s">
        <v>438</v>
      </c>
      <c r="H92" s="12"/>
      <c r="I92" s="4" t="s">
        <v>439</v>
      </c>
      <c r="J92" s="65">
        <v>1355000</v>
      </c>
      <c r="K92" s="65">
        <v>492000</v>
      </c>
      <c r="L92" s="65">
        <v>5000000</v>
      </c>
      <c r="M92" s="65">
        <f t="shared" si="6"/>
        <v>6847000</v>
      </c>
      <c r="N92" s="12">
        <v>12</v>
      </c>
      <c r="Z92" s="56">
        <f t="shared" si="5"/>
        <v>6847000</v>
      </c>
    </row>
    <row r="93" spans="1:32" ht="45">
      <c r="A93" s="27" t="s">
        <v>26</v>
      </c>
      <c r="B93" s="12" t="s">
        <v>440</v>
      </c>
      <c r="C93" s="12" t="s">
        <v>115</v>
      </c>
      <c r="D93" s="12" t="s">
        <v>441</v>
      </c>
      <c r="E93" s="12" t="s">
        <v>442</v>
      </c>
      <c r="F93" s="26" t="s">
        <v>112</v>
      </c>
      <c r="G93" s="4" t="s">
        <v>438</v>
      </c>
      <c r="H93" s="12"/>
      <c r="I93" s="4" t="s">
        <v>443</v>
      </c>
      <c r="J93" s="65">
        <v>2345600</v>
      </c>
      <c r="K93" s="65">
        <v>468000</v>
      </c>
      <c r="L93" s="65">
        <v>4680000</v>
      </c>
      <c r="M93" s="65">
        <f t="shared" si="6"/>
        <v>7493600</v>
      </c>
      <c r="N93" s="12">
        <v>8</v>
      </c>
      <c r="Z93" s="56">
        <f t="shared" si="5"/>
        <v>7493600</v>
      </c>
    </row>
    <row r="94" spans="1:32" ht="45">
      <c r="A94" s="27" t="s">
        <v>26</v>
      </c>
      <c r="B94" s="12" t="s">
        <v>444</v>
      </c>
      <c r="C94" s="12" t="s">
        <v>130</v>
      </c>
      <c r="D94" s="12" t="s">
        <v>445</v>
      </c>
      <c r="E94" s="12" t="s">
        <v>446</v>
      </c>
      <c r="F94" s="26" t="s">
        <v>31</v>
      </c>
      <c r="G94" s="4" t="s">
        <v>438</v>
      </c>
      <c r="H94" s="12"/>
      <c r="I94" s="4" t="s">
        <v>447</v>
      </c>
      <c r="J94" s="65">
        <v>3000000</v>
      </c>
      <c r="K94" s="65">
        <v>701100</v>
      </c>
      <c r="L94" s="65">
        <v>2300000</v>
      </c>
      <c r="M94" s="65">
        <f t="shared" si="6"/>
        <v>6001100</v>
      </c>
      <c r="N94" s="12">
        <v>7</v>
      </c>
      <c r="Z94" s="56">
        <f t="shared" si="5"/>
        <v>6001100</v>
      </c>
      <c r="AB94" s="57">
        <v>46097</v>
      </c>
      <c r="AC94" s="57">
        <v>47923</v>
      </c>
      <c r="AD94" s="57">
        <v>48015</v>
      </c>
      <c r="AE94" s="15">
        <v>81609</v>
      </c>
      <c r="AF94" s="15" t="s">
        <v>34</v>
      </c>
    </row>
    <row r="95" spans="1:32" ht="45">
      <c r="A95" s="27" t="s">
        <v>26</v>
      </c>
      <c r="B95" s="12" t="s">
        <v>448</v>
      </c>
      <c r="C95" s="12" t="s">
        <v>393</v>
      </c>
      <c r="D95" s="12" t="s">
        <v>449</v>
      </c>
      <c r="E95" s="12" t="s">
        <v>450</v>
      </c>
      <c r="F95" s="32" t="s">
        <v>43</v>
      </c>
      <c r="G95" s="4" t="s">
        <v>438</v>
      </c>
      <c r="H95" s="12"/>
      <c r="I95" s="4" t="s">
        <v>451</v>
      </c>
      <c r="J95" s="65">
        <v>2500010</v>
      </c>
      <c r="K95" s="65">
        <v>193200</v>
      </c>
      <c r="L95" s="65">
        <v>2966109</v>
      </c>
      <c r="M95" s="65">
        <f t="shared" si="6"/>
        <v>5659319</v>
      </c>
      <c r="N95" s="12">
        <v>5</v>
      </c>
      <c r="Z95" s="56">
        <f t="shared" si="5"/>
        <v>5659319</v>
      </c>
    </row>
    <row r="96" spans="1:32" ht="36">
      <c r="A96" s="27" t="s">
        <v>26</v>
      </c>
      <c r="B96" s="12" t="s">
        <v>452</v>
      </c>
      <c r="C96" s="12" t="s">
        <v>109</v>
      </c>
      <c r="D96" s="12" t="s">
        <v>453</v>
      </c>
      <c r="E96" s="12" t="s">
        <v>454</v>
      </c>
      <c r="F96" s="26" t="s">
        <v>112</v>
      </c>
      <c r="G96" s="4" t="s">
        <v>455</v>
      </c>
      <c r="H96" s="12"/>
      <c r="I96" s="4" t="s">
        <v>456</v>
      </c>
      <c r="J96" s="65">
        <v>22338.799999999999</v>
      </c>
      <c r="K96" s="65">
        <v>41166.550000000003</v>
      </c>
      <c r="L96" s="65">
        <v>0</v>
      </c>
      <c r="M96" s="65">
        <f t="shared" si="6"/>
        <v>63505.350000000006</v>
      </c>
      <c r="N96" s="12">
        <v>1</v>
      </c>
      <c r="Z96" s="56">
        <f t="shared" si="5"/>
        <v>63505.350000000006</v>
      </c>
      <c r="AB96" s="57">
        <v>46099</v>
      </c>
      <c r="AC96" s="57">
        <v>46221</v>
      </c>
      <c r="AD96" s="57">
        <v>46313</v>
      </c>
      <c r="AE96" s="15">
        <v>81811</v>
      </c>
      <c r="AF96" s="15" t="s">
        <v>34</v>
      </c>
    </row>
    <row r="97" spans="1:32" ht="36">
      <c r="A97" s="27" t="s">
        <v>26</v>
      </c>
      <c r="B97" s="12" t="s">
        <v>457</v>
      </c>
      <c r="C97" s="12" t="s">
        <v>458</v>
      </c>
      <c r="D97" s="12" t="s">
        <v>459</v>
      </c>
      <c r="E97" s="12" t="s">
        <v>460</v>
      </c>
      <c r="F97" s="32" t="s">
        <v>43</v>
      </c>
      <c r="G97" s="4" t="s">
        <v>455</v>
      </c>
      <c r="H97" s="12"/>
      <c r="I97" s="4" t="s">
        <v>461</v>
      </c>
      <c r="J97" s="65">
        <v>11750</v>
      </c>
      <c r="K97" s="65">
        <v>41166.550000000003</v>
      </c>
      <c r="L97" s="65">
        <v>0</v>
      </c>
      <c r="M97" s="65">
        <f t="shared" si="6"/>
        <v>52916.55</v>
      </c>
      <c r="N97" s="12">
        <v>1</v>
      </c>
      <c r="O97" s="63">
        <v>52916.55</v>
      </c>
      <c r="P97" s="64">
        <v>46128</v>
      </c>
      <c r="Z97" s="56">
        <f t="shared" si="5"/>
        <v>0</v>
      </c>
      <c r="AB97" s="57">
        <v>46104</v>
      </c>
      <c r="AC97" s="57">
        <v>46226</v>
      </c>
      <c r="AD97" s="57">
        <v>46318</v>
      </c>
      <c r="AE97" s="15">
        <v>81948</v>
      </c>
      <c r="AF97" s="15" t="s">
        <v>245</v>
      </c>
    </row>
    <row r="98" spans="1:32" ht="36">
      <c r="A98" s="27" t="s">
        <v>26</v>
      </c>
      <c r="B98" s="12" t="s">
        <v>462</v>
      </c>
      <c r="C98" s="12" t="s">
        <v>463</v>
      </c>
      <c r="D98" s="12" t="s">
        <v>464</v>
      </c>
      <c r="E98" s="12" t="s">
        <v>465</v>
      </c>
      <c r="F98" s="26" t="s">
        <v>31</v>
      </c>
      <c r="G98" s="4" t="s">
        <v>455</v>
      </c>
      <c r="H98" s="12"/>
      <c r="I98" s="4" t="s">
        <v>466</v>
      </c>
      <c r="J98" s="65">
        <v>10616.15</v>
      </c>
      <c r="K98" s="65">
        <v>41166.550000000003</v>
      </c>
      <c r="L98" s="65">
        <v>0</v>
      </c>
      <c r="M98" s="65">
        <f t="shared" si="6"/>
        <v>51782.700000000004</v>
      </c>
      <c r="N98" s="12">
        <v>1</v>
      </c>
      <c r="O98" s="63">
        <v>887512</v>
      </c>
      <c r="P98" s="64">
        <v>46108</v>
      </c>
      <c r="Z98" s="56">
        <f t="shared" si="5"/>
        <v>-835729.3</v>
      </c>
      <c r="AB98" s="57">
        <v>46094</v>
      </c>
      <c r="AC98" s="57">
        <v>46216</v>
      </c>
      <c r="AD98" s="57">
        <v>46308</v>
      </c>
      <c r="AE98" s="15">
        <v>81677</v>
      </c>
      <c r="AF98" s="15" t="s">
        <v>34</v>
      </c>
    </row>
    <row r="99" spans="1:32" ht="36">
      <c r="A99" s="27" t="s">
        <v>26</v>
      </c>
      <c r="B99" s="12" t="s">
        <v>467</v>
      </c>
      <c r="C99" s="12" t="s">
        <v>143</v>
      </c>
      <c r="D99" s="12" t="s">
        <v>468</v>
      </c>
      <c r="E99" s="12" t="s">
        <v>469</v>
      </c>
      <c r="F99" s="32" t="s">
        <v>43</v>
      </c>
      <c r="G99" s="4" t="s">
        <v>455</v>
      </c>
      <c r="H99" s="12"/>
      <c r="I99" s="4" t="s">
        <v>470</v>
      </c>
      <c r="J99" s="65">
        <v>19697.939999999999</v>
      </c>
      <c r="K99" s="65">
        <v>41166.550000000003</v>
      </c>
      <c r="L99" s="65">
        <v>0</v>
      </c>
      <c r="M99" s="65">
        <f t="shared" si="6"/>
        <v>60864.490000000005</v>
      </c>
      <c r="N99" s="12">
        <v>1</v>
      </c>
      <c r="O99" s="63">
        <v>60864.49</v>
      </c>
      <c r="P99" s="64">
        <v>46108</v>
      </c>
      <c r="Z99" s="56">
        <f t="shared" si="5"/>
        <v>7.2759576141834259E-12</v>
      </c>
    </row>
    <row r="100" spans="1:32" ht="45">
      <c r="A100" s="27" t="s">
        <v>26</v>
      </c>
      <c r="B100" s="12" t="s">
        <v>471</v>
      </c>
      <c r="C100" s="12" t="s">
        <v>304</v>
      </c>
      <c r="D100" s="12" t="s">
        <v>472</v>
      </c>
      <c r="E100" s="12" t="s">
        <v>473</v>
      </c>
      <c r="F100" s="32" t="s">
        <v>43</v>
      </c>
      <c r="G100" s="4" t="s">
        <v>474</v>
      </c>
      <c r="H100" s="12"/>
      <c r="I100" s="4" t="s">
        <v>475</v>
      </c>
      <c r="J100" s="65">
        <v>109999.88</v>
      </c>
      <c r="K100" s="65">
        <v>0</v>
      </c>
      <c r="L100" s="65">
        <v>0</v>
      </c>
      <c r="M100" s="65">
        <f t="shared" si="6"/>
        <v>109999.88</v>
      </c>
      <c r="N100" s="12">
        <v>1</v>
      </c>
      <c r="Z100" s="56">
        <f t="shared" si="5"/>
        <v>109999.88</v>
      </c>
    </row>
    <row r="101" spans="1:32" ht="36">
      <c r="A101" s="27" t="s">
        <v>26</v>
      </c>
      <c r="B101" s="12" t="s">
        <v>476</v>
      </c>
      <c r="C101" s="12" t="s">
        <v>477</v>
      </c>
      <c r="D101" s="12" t="s">
        <v>478</v>
      </c>
      <c r="E101" s="12" t="s">
        <v>479</v>
      </c>
      <c r="F101" s="32" t="s">
        <v>480</v>
      </c>
      <c r="G101" s="4" t="s">
        <v>481</v>
      </c>
      <c r="H101" s="12"/>
      <c r="I101" s="4" t="s">
        <v>482</v>
      </c>
      <c r="J101" s="65">
        <v>0</v>
      </c>
      <c r="K101" s="65">
        <v>39375</v>
      </c>
      <c r="L101" s="65">
        <v>0</v>
      </c>
      <c r="M101" s="65">
        <f t="shared" si="6"/>
        <v>39375</v>
      </c>
      <c r="N101" s="12">
        <v>1</v>
      </c>
      <c r="Z101" s="56">
        <f t="shared" si="5"/>
        <v>39375</v>
      </c>
      <c r="AB101" s="57">
        <v>46119</v>
      </c>
      <c r="AC101" s="57">
        <v>46850</v>
      </c>
      <c r="AD101" s="57">
        <v>46941</v>
      </c>
      <c r="AE101" s="15">
        <v>83462</v>
      </c>
      <c r="AF101" s="15" t="s">
        <v>34</v>
      </c>
    </row>
    <row r="102" spans="1:32" ht="36">
      <c r="A102" s="27" t="s">
        <v>26</v>
      </c>
      <c r="B102" s="12" t="s">
        <v>483</v>
      </c>
      <c r="C102" s="12" t="s">
        <v>109</v>
      </c>
      <c r="D102" s="12" t="s">
        <v>484</v>
      </c>
      <c r="E102" s="12" t="s">
        <v>485</v>
      </c>
      <c r="F102" s="32" t="s">
        <v>112</v>
      </c>
      <c r="G102" s="4" t="s">
        <v>481</v>
      </c>
      <c r="H102" s="12"/>
      <c r="I102" s="4" t="s">
        <v>486</v>
      </c>
      <c r="J102" s="65">
        <v>0</v>
      </c>
      <c r="K102" s="65">
        <v>45000</v>
      </c>
      <c r="L102" s="65">
        <v>0</v>
      </c>
      <c r="M102" s="65">
        <f t="shared" si="6"/>
        <v>45000</v>
      </c>
      <c r="N102" s="12">
        <v>1</v>
      </c>
      <c r="Z102" s="56">
        <f t="shared" si="5"/>
        <v>45000</v>
      </c>
      <c r="AB102" s="57">
        <v>46108</v>
      </c>
      <c r="AC102" s="57">
        <v>46839</v>
      </c>
      <c r="AD102" s="57">
        <v>46931</v>
      </c>
      <c r="AE102" s="15">
        <v>81973</v>
      </c>
      <c r="AF102" s="15" t="s">
        <v>34</v>
      </c>
    </row>
    <row r="103" spans="1:32" ht="36">
      <c r="A103" s="27" t="s">
        <v>26</v>
      </c>
      <c r="B103" s="12" t="s">
        <v>487</v>
      </c>
      <c r="C103" s="12" t="s">
        <v>488</v>
      </c>
      <c r="D103" s="12" t="s">
        <v>489</v>
      </c>
      <c r="E103" s="12" t="s">
        <v>490</v>
      </c>
      <c r="F103" s="32" t="s">
        <v>491</v>
      </c>
      <c r="G103" s="4" t="s">
        <v>481</v>
      </c>
      <c r="H103" s="12"/>
      <c r="I103" s="4" t="s">
        <v>492</v>
      </c>
      <c r="J103" s="65">
        <v>0</v>
      </c>
      <c r="K103" s="65">
        <v>45000</v>
      </c>
      <c r="L103" s="65">
        <v>0</v>
      </c>
      <c r="M103" s="65">
        <f t="shared" si="6"/>
        <v>45000</v>
      </c>
      <c r="N103" s="12">
        <v>1</v>
      </c>
      <c r="Z103" s="56">
        <f t="shared" si="5"/>
        <v>45000</v>
      </c>
    </row>
    <row r="104" spans="1:32" ht="36">
      <c r="A104" s="27" t="s">
        <v>26</v>
      </c>
      <c r="B104" s="12" t="s">
        <v>493</v>
      </c>
      <c r="C104" s="12" t="s">
        <v>345</v>
      </c>
      <c r="D104" s="12" t="s">
        <v>494</v>
      </c>
      <c r="E104" s="12" t="s">
        <v>495</v>
      </c>
      <c r="F104" s="32" t="s">
        <v>43</v>
      </c>
      <c r="G104" s="4" t="s">
        <v>481</v>
      </c>
      <c r="H104" s="12"/>
      <c r="I104" s="4" t="s">
        <v>496</v>
      </c>
      <c r="J104" s="65">
        <v>0</v>
      </c>
      <c r="K104" s="65">
        <v>45000</v>
      </c>
      <c r="L104" s="65">
        <v>0</v>
      </c>
      <c r="M104" s="65">
        <f t="shared" si="6"/>
        <v>45000</v>
      </c>
      <c r="N104" s="12">
        <v>1</v>
      </c>
    </row>
    <row r="105" spans="1:32" ht="36">
      <c r="A105" s="24" t="s">
        <v>26</v>
      </c>
      <c r="B105" s="12" t="s">
        <v>497</v>
      </c>
      <c r="C105" s="14" t="s">
        <v>69</v>
      </c>
      <c r="D105" s="14" t="s">
        <v>494</v>
      </c>
      <c r="E105" s="12" t="s">
        <v>498</v>
      </c>
      <c r="F105" s="25" t="s">
        <v>43</v>
      </c>
      <c r="G105" s="4" t="s">
        <v>481</v>
      </c>
    </row>
    <row r="106" spans="1:32" ht="36">
      <c r="A106" s="33" t="s">
        <v>26</v>
      </c>
      <c r="B106" s="34" t="s">
        <v>499</v>
      </c>
      <c r="C106" s="35" t="s">
        <v>345</v>
      </c>
      <c r="D106" s="35" t="s">
        <v>500</v>
      </c>
      <c r="E106" s="36" t="s">
        <v>501</v>
      </c>
      <c r="F106" s="35" t="s">
        <v>43</v>
      </c>
      <c r="G106" s="6" t="s">
        <v>481</v>
      </c>
      <c r="H106" s="52"/>
      <c r="I106" s="17" t="s">
        <v>502</v>
      </c>
      <c r="J106" s="74">
        <v>0</v>
      </c>
      <c r="K106" s="75">
        <v>45000</v>
      </c>
      <c r="L106" s="74">
        <v>0</v>
      </c>
      <c r="M106" s="74">
        <v>45000</v>
      </c>
      <c r="N106" s="35">
        <v>1</v>
      </c>
      <c r="O106" s="52"/>
      <c r="P106" s="52"/>
      <c r="Q106" s="52"/>
      <c r="R106" s="52"/>
      <c r="S106" s="76"/>
      <c r="T106" s="76"/>
      <c r="U106" s="76"/>
      <c r="V106" s="76"/>
      <c r="W106" s="76"/>
      <c r="X106" s="76"/>
      <c r="Y106" s="76"/>
      <c r="Z106" s="77"/>
      <c r="AA106" s="76"/>
      <c r="AB106" s="78"/>
      <c r="AC106" s="78"/>
      <c r="AD106" s="78"/>
      <c r="AE106" s="78"/>
      <c r="AF106" s="78"/>
    </row>
    <row r="107" spans="1:32" ht="45">
      <c r="A107" s="33" t="s">
        <v>26</v>
      </c>
      <c r="B107" s="34" t="s">
        <v>503</v>
      </c>
      <c r="C107" s="35" t="s">
        <v>345</v>
      </c>
      <c r="D107" s="35" t="s">
        <v>504</v>
      </c>
      <c r="E107" s="36" t="s">
        <v>505</v>
      </c>
      <c r="F107" s="35" t="s">
        <v>43</v>
      </c>
      <c r="G107" s="6" t="s">
        <v>481</v>
      </c>
      <c r="H107" s="52"/>
      <c r="I107" s="6" t="s">
        <v>506</v>
      </c>
      <c r="J107" s="74">
        <v>0</v>
      </c>
      <c r="K107" s="75">
        <v>45000</v>
      </c>
      <c r="L107" s="74">
        <v>0</v>
      </c>
      <c r="M107" s="74">
        <v>45000</v>
      </c>
      <c r="N107" s="35">
        <v>1</v>
      </c>
      <c r="O107" s="52"/>
      <c r="P107" s="52"/>
      <c r="Q107" s="52"/>
      <c r="R107" s="52"/>
      <c r="S107" s="76"/>
      <c r="T107" s="76"/>
      <c r="U107" s="76"/>
      <c r="V107" s="76"/>
      <c r="W107" s="76"/>
      <c r="X107" s="76"/>
      <c r="Y107" s="76"/>
      <c r="Z107" s="77"/>
      <c r="AA107" s="76"/>
      <c r="AB107" s="78"/>
      <c r="AC107" s="78"/>
      <c r="AD107" s="78"/>
      <c r="AE107" s="78"/>
      <c r="AF107" s="78"/>
    </row>
    <row r="108" spans="1:32" ht="36">
      <c r="A108" s="33" t="s">
        <v>26</v>
      </c>
      <c r="B108" s="34" t="s">
        <v>507</v>
      </c>
      <c r="C108" s="36" t="s">
        <v>508</v>
      </c>
      <c r="D108" s="36" t="s">
        <v>509</v>
      </c>
      <c r="E108" s="36" t="s">
        <v>510</v>
      </c>
      <c r="F108" s="35" t="s">
        <v>214</v>
      </c>
      <c r="G108" s="6" t="s">
        <v>481</v>
      </c>
      <c r="H108" s="52"/>
      <c r="I108" s="6" t="s">
        <v>511</v>
      </c>
      <c r="J108" s="79"/>
      <c r="K108" s="75">
        <v>45000</v>
      </c>
      <c r="L108" s="79"/>
      <c r="M108" s="74">
        <v>45000</v>
      </c>
      <c r="N108" s="35">
        <v>1</v>
      </c>
      <c r="O108" s="52"/>
      <c r="P108" s="52"/>
      <c r="Q108" s="52"/>
      <c r="R108" s="52"/>
      <c r="S108" s="76"/>
      <c r="T108" s="76"/>
      <c r="U108" s="76"/>
      <c r="V108" s="76"/>
      <c r="W108" s="76"/>
      <c r="X108" s="76"/>
      <c r="Y108" s="76"/>
      <c r="Z108" s="77"/>
      <c r="AA108" s="76"/>
      <c r="AB108" s="78"/>
      <c r="AC108" s="78"/>
      <c r="AD108" s="78"/>
      <c r="AE108" s="78"/>
      <c r="AF108" s="78"/>
    </row>
    <row r="109" spans="1:32" ht="36">
      <c r="A109" s="33" t="s">
        <v>26</v>
      </c>
      <c r="B109" s="34" t="s">
        <v>512</v>
      </c>
      <c r="C109" s="35" t="s">
        <v>345</v>
      </c>
      <c r="D109" s="36" t="s">
        <v>513</v>
      </c>
      <c r="E109" s="36" t="s">
        <v>514</v>
      </c>
      <c r="F109" s="35" t="s">
        <v>43</v>
      </c>
      <c r="G109" s="6" t="s">
        <v>481</v>
      </c>
      <c r="H109" s="52"/>
      <c r="I109" s="6" t="s">
        <v>515</v>
      </c>
      <c r="J109" s="79"/>
      <c r="K109" s="75">
        <v>45000</v>
      </c>
      <c r="L109" s="79"/>
      <c r="M109" s="74">
        <v>45000</v>
      </c>
      <c r="N109" s="35"/>
      <c r="O109" s="52"/>
      <c r="P109" s="52"/>
      <c r="Q109" s="52"/>
      <c r="R109" s="52"/>
      <c r="S109" s="76"/>
      <c r="T109" s="76"/>
      <c r="U109" s="76"/>
      <c r="V109" s="76"/>
      <c r="W109" s="76"/>
      <c r="X109" s="76"/>
      <c r="Y109" s="76"/>
      <c r="Z109" s="77"/>
      <c r="AA109" s="76"/>
      <c r="AB109" s="78"/>
      <c r="AC109" s="78"/>
      <c r="AD109" s="78"/>
      <c r="AE109" s="78"/>
      <c r="AF109" s="78"/>
    </row>
    <row r="110" spans="1:32" ht="36">
      <c r="A110" s="33" t="s">
        <v>26</v>
      </c>
      <c r="B110" s="34" t="s">
        <v>516</v>
      </c>
      <c r="C110" s="35" t="s">
        <v>69</v>
      </c>
      <c r="D110" s="36" t="s">
        <v>517</v>
      </c>
      <c r="E110" s="36" t="s">
        <v>518</v>
      </c>
      <c r="F110" s="35" t="s">
        <v>43</v>
      </c>
      <c r="G110" s="6" t="s">
        <v>481</v>
      </c>
      <c r="H110" s="52"/>
      <c r="I110" s="6" t="s">
        <v>519</v>
      </c>
      <c r="J110" s="79"/>
      <c r="K110" s="75">
        <v>45000</v>
      </c>
      <c r="L110" s="79"/>
      <c r="M110" s="74">
        <v>45000</v>
      </c>
      <c r="N110" s="52"/>
      <c r="O110" s="52"/>
      <c r="P110" s="52"/>
      <c r="Q110" s="52"/>
      <c r="R110" s="52"/>
      <c r="S110" s="76"/>
      <c r="T110" s="76"/>
      <c r="U110" s="76"/>
      <c r="V110" s="76"/>
      <c r="W110" s="76"/>
      <c r="X110" s="76"/>
      <c r="Y110" s="76"/>
      <c r="Z110" s="77"/>
      <c r="AA110" s="76"/>
      <c r="AB110" s="78"/>
      <c r="AC110" s="78"/>
      <c r="AD110" s="78"/>
      <c r="AE110" s="78"/>
      <c r="AF110" s="78"/>
    </row>
    <row r="111" spans="1:32" ht="36">
      <c r="A111" s="33" t="s">
        <v>26</v>
      </c>
      <c r="B111" s="34" t="s">
        <v>520</v>
      </c>
      <c r="C111" s="36" t="s">
        <v>388</v>
      </c>
      <c r="D111" s="36" t="s">
        <v>521</v>
      </c>
      <c r="E111" s="36" t="s">
        <v>522</v>
      </c>
      <c r="F111" s="35" t="s">
        <v>53</v>
      </c>
      <c r="G111" s="6" t="s">
        <v>481</v>
      </c>
      <c r="H111" s="52"/>
      <c r="I111" s="6" t="s">
        <v>523</v>
      </c>
      <c r="J111" s="79"/>
      <c r="K111" s="75">
        <v>39375</v>
      </c>
      <c r="L111" s="79"/>
      <c r="M111" s="74">
        <v>39375</v>
      </c>
      <c r="N111" s="52"/>
      <c r="O111" s="52"/>
      <c r="P111" s="52"/>
      <c r="Q111" s="52"/>
      <c r="R111" s="52"/>
      <c r="S111" s="76"/>
      <c r="T111" s="76"/>
      <c r="U111" s="76"/>
      <c r="V111" s="76"/>
      <c r="W111" s="76"/>
      <c r="X111" s="76"/>
      <c r="Y111" s="76"/>
      <c r="Z111" s="77"/>
      <c r="AA111" s="76"/>
      <c r="AB111" s="80">
        <v>46129</v>
      </c>
      <c r="AC111" s="80">
        <v>46860</v>
      </c>
      <c r="AD111" s="80">
        <v>46951</v>
      </c>
      <c r="AE111" s="78">
        <v>83772</v>
      </c>
      <c r="AF111" s="78" t="s">
        <v>34</v>
      </c>
    </row>
    <row r="112" spans="1:32" ht="36">
      <c r="A112" s="33" t="s">
        <v>26</v>
      </c>
      <c r="B112" s="34" t="s">
        <v>524</v>
      </c>
      <c r="C112" s="36" t="s">
        <v>388</v>
      </c>
      <c r="D112" s="37" t="s">
        <v>525</v>
      </c>
      <c r="E112" s="36" t="s">
        <v>526</v>
      </c>
      <c r="F112" s="35" t="s">
        <v>53</v>
      </c>
      <c r="G112" s="6" t="s">
        <v>481</v>
      </c>
      <c r="H112" s="52"/>
      <c r="I112" s="6" t="s">
        <v>527</v>
      </c>
      <c r="J112" s="79"/>
      <c r="K112" s="75">
        <v>39375</v>
      </c>
      <c r="L112" s="79"/>
      <c r="M112" s="74">
        <v>39375</v>
      </c>
      <c r="N112" s="52"/>
      <c r="O112" s="52"/>
      <c r="P112" s="52"/>
      <c r="Q112" s="52"/>
      <c r="R112" s="52"/>
      <c r="S112" s="76"/>
      <c r="T112" s="76"/>
      <c r="U112" s="76"/>
      <c r="V112" s="76"/>
      <c r="W112" s="76"/>
      <c r="X112" s="76"/>
      <c r="Y112" s="76"/>
      <c r="Z112" s="77"/>
      <c r="AA112" s="76"/>
      <c r="AB112" s="80">
        <v>46129</v>
      </c>
      <c r="AC112" s="80">
        <v>46860</v>
      </c>
      <c r="AD112" s="80">
        <v>46951</v>
      </c>
      <c r="AE112" s="78">
        <v>83777</v>
      </c>
      <c r="AF112" s="78" t="s">
        <v>34</v>
      </c>
    </row>
    <row r="113" spans="1:32" ht="36">
      <c r="A113" s="33" t="s">
        <v>26</v>
      </c>
      <c r="B113" s="34" t="s">
        <v>528</v>
      </c>
      <c r="C113" s="35" t="s">
        <v>508</v>
      </c>
      <c r="D113" s="37" t="s">
        <v>529</v>
      </c>
      <c r="E113" s="36" t="s">
        <v>530</v>
      </c>
      <c r="F113" s="35" t="s">
        <v>214</v>
      </c>
      <c r="G113" s="6" t="s">
        <v>481</v>
      </c>
      <c r="H113" s="52"/>
      <c r="I113" s="6" t="s">
        <v>531</v>
      </c>
      <c r="J113" s="79"/>
      <c r="K113" s="75">
        <v>39375</v>
      </c>
      <c r="L113" s="79"/>
      <c r="M113" s="74">
        <v>39375</v>
      </c>
      <c r="N113" s="52"/>
      <c r="O113" s="52"/>
      <c r="P113" s="52"/>
      <c r="Q113" s="52"/>
      <c r="R113" s="52"/>
      <c r="S113" s="76"/>
      <c r="T113" s="76"/>
      <c r="U113" s="76"/>
      <c r="V113" s="76"/>
      <c r="W113" s="76"/>
      <c r="X113" s="76"/>
      <c r="Y113" s="76"/>
      <c r="Z113" s="77"/>
      <c r="AA113" s="76"/>
      <c r="AB113" s="80">
        <v>46118</v>
      </c>
      <c r="AC113" s="80">
        <v>46849</v>
      </c>
      <c r="AD113" s="80">
        <v>46940</v>
      </c>
      <c r="AE113" s="78">
        <v>83461</v>
      </c>
      <c r="AF113" s="78" t="s">
        <v>245</v>
      </c>
    </row>
    <row r="114" spans="1:32" ht="36">
      <c r="A114" s="33" t="s">
        <v>26</v>
      </c>
      <c r="B114" s="38" t="s">
        <v>532</v>
      </c>
      <c r="C114" s="38" t="s">
        <v>345</v>
      </c>
      <c r="D114" s="13" t="s">
        <v>533</v>
      </c>
      <c r="E114" s="13" t="s">
        <v>534</v>
      </c>
      <c r="F114" s="38" t="s">
        <v>43</v>
      </c>
      <c r="G114" s="7" t="s">
        <v>481</v>
      </c>
      <c r="H114" s="38"/>
      <c r="I114" s="7" t="s">
        <v>535</v>
      </c>
      <c r="J114" s="81"/>
      <c r="K114" s="82">
        <v>39375</v>
      </c>
      <c r="L114" s="81"/>
      <c r="M114" s="82">
        <v>39375</v>
      </c>
      <c r="N114" s="38"/>
    </row>
    <row r="115" spans="1:32" ht="36">
      <c r="A115" s="33" t="s">
        <v>26</v>
      </c>
      <c r="B115" s="38" t="s">
        <v>536</v>
      </c>
      <c r="C115" s="13" t="s">
        <v>537</v>
      </c>
      <c r="D115" s="13" t="s">
        <v>538</v>
      </c>
      <c r="E115" s="13" t="s">
        <v>539</v>
      </c>
      <c r="F115" s="38" t="s">
        <v>123</v>
      </c>
      <c r="G115" s="7" t="s">
        <v>481</v>
      </c>
      <c r="H115" s="38"/>
      <c r="I115" s="7" t="s">
        <v>540</v>
      </c>
      <c r="J115" s="81"/>
      <c r="K115" s="82">
        <v>39375</v>
      </c>
      <c r="L115" s="81"/>
      <c r="M115" s="82">
        <v>39375</v>
      </c>
      <c r="N115" s="38"/>
      <c r="AB115" s="57">
        <v>46121</v>
      </c>
      <c r="AC115" s="57">
        <v>46852</v>
      </c>
      <c r="AD115" s="57">
        <v>46943</v>
      </c>
      <c r="AE115" s="15">
        <v>83553</v>
      </c>
      <c r="AF115" s="15" t="s">
        <v>34</v>
      </c>
    </row>
    <row r="116" spans="1:32" ht="36">
      <c r="A116" s="33" t="s">
        <v>26</v>
      </c>
      <c r="B116" s="38" t="s">
        <v>541</v>
      </c>
      <c r="C116" s="38" t="s">
        <v>304</v>
      </c>
      <c r="D116" s="13" t="s">
        <v>542</v>
      </c>
      <c r="E116" s="13" t="s">
        <v>543</v>
      </c>
      <c r="F116" s="38" t="s">
        <v>307</v>
      </c>
      <c r="G116" s="7" t="s">
        <v>481</v>
      </c>
      <c r="H116" s="38"/>
      <c r="I116" s="7" t="s">
        <v>544</v>
      </c>
      <c r="J116" s="81"/>
      <c r="K116" s="82">
        <v>39375</v>
      </c>
      <c r="L116" s="81"/>
      <c r="M116" s="82">
        <v>39375</v>
      </c>
      <c r="N116" s="38"/>
    </row>
    <row r="117" spans="1:32" ht="36">
      <c r="A117" s="33" t="s">
        <v>26</v>
      </c>
      <c r="B117" s="38" t="s">
        <v>545</v>
      </c>
      <c r="C117" s="38" t="s">
        <v>109</v>
      </c>
      <c r="D117" s="13" t="s">
        <v>546</v>
      </c>
      <c r="E117" s="13" t="s">
        <v>547</v>
      </c>
      <c r="F117" s="38" t="s">
        <v>112</v>
      </c>
      <c r="G117" s="7" t="s">
        <v>481</v>
      </c>
      <c r="H117" s="38"/>
      <c r="I117" s="7" t="s">
        <v>548</v>
      </c>
      <c r="J117" s="81"/>
      <c r="K117" s="82">
        <v>39375</v>
      </c>
      <c r="L117" s="81"/>
      <c r="M117" s="82">
        <v>39375</v>
      </c>
      <c r="N117" s="38"/>
    </row>
    <row r="118" spans="1:32" ht="36">
      <c r="A118" s="33" t="s">
        <v>26</v>
      </c>
      <c r="B118" s="38" t="s">
        <v>549</v>
      </c>
      <c r="C118" s="38" t="s">
        <v>69</v>
      </c>
      <c r="D118" s="13" t="s">
        <v>550</v>
      </c>
      <c r="E118" s="13" t="s">
        <v>551</v>
      </c>
      <c r="F118" s="38" t="s">
        <v>43</v>
      </c>
      <c r="G118" s="7" t="s">
        <v>481</v>
      </c>
      <c r="H118" s="38"/>
      <c r="I118" s="7" t="s">
        <v>552</v>
      </c>
      <c r="J118" s="81"/>
      <c r="K118" s="82">
        <v>39375</v>
      </c>
      <c r="L118" s="81"/>
      <c r="M118" s="82">
        <v>39375</v>
      </c>
      <c r="N118" s="38"/>
    </row>
    <row r="119" spans="1:32" ht="36">
      <c r="A119" s="33" t="s">
        <v>26</v>
      </c>
      <c r="B119" s="38" t="s">
        <v>553</v>
      </c>
      <c r="C119" s="38" t="s">
        <v>109</v>
      </c>
      <c r="D119" s="13" t="s">
        <v>554</v>
      </c>
      <c r="E119" s="13" t="s">
        <v>555</v>
      </c>
      <c r="F119" s="38" t="s">
        <v>112</v>
      </c>
      <c r="G119" s="7" t="s">
        <v>481</v>
      </c>
      <c r="H119" s="38"/>
      <c r="I119" s="7" t="s">
        <v>556</v>
      </c>
      <c r="J119" s="81"/>
      <c r="K119" s="82">
        <v>39375</v>
      </c>
      <c r="L119" s="81"/>
      <c r="M119" s="82">
        <v>39375</v>
      </c>
      <c r="N119" s="38"/>
      <c r="AB119" s="57">
        <v>46108</v>
      </c>
      <c r="AC119" s="57">
        <v>46839</v>
      </c>
      <c r="AD119" s="57">
        <v>46931</v>
      </c>
      <c r="AE119" s="15">
        <v>82105</v>
      </c>
      <c r="AF119" s="15" t="s">
        <v>34</v>
      </c>
    </row>
    <row r="120" spans="1:32" ht="36">
      <c r="A120" s="33" t="s">
        <v>26</v>
      </c>
      <c r="B120" s="38" t="s">
        <v>557</v>
      </c>
      <c r="C120" s="13" t="s">
        <v>393</v>
      </c>
      <c r="D120" s="38" t="s">
        <v>558</v>
      </c>
      <c r="E120" s="13" t="s">
        <v>559</v>
      </c>
      <c r="F120" s="38" t="s">
        <v>43</v>
      </c>
      <c r="G120" s="7" t="s">
        <v>481</v>
      </c>
      <c r="H120" s="38"/>
      <c r="I120" s="7" t="s">
        <v>560</v>
      </c>
      <c r="J120" s="81"/>
      <c r="K120" s="82">
        <v>39375</v>
      </c>
      <c r="L120" s="81"/>
      <c r="M120" s="82">
        <v>39375</v>
      </c>
      <c r="N120" s="38"/>
    </row>
    <row r="121" spans="1:32" ht="36">
      <c r="A121" s="33" t="s">
        <v>26</v>
      </c>
      <c r="B121" s="38" t="s">
        <v>561</v>
      </c>
      <c r="C121" s="38" t="s">
        <v>388</v>
      </c>
      <c r="D121" s="13" t="s">
        <v>562</v>
      </c>
      <c r="E121" s="13" t="s">
        <v>563</v>
      </c>
      <c r="F121" s="38" t="s">
        <v>53</v>
      </c>
      <c r="G121" s="7" t="s">
        <v>481</v>
      </c>
      <c r="H121" s="38"/>
      <c r="I121" s="7" t="s">
        <v>564</v>
      </c>
      <c r="J121" s="81"/>
      <c r="K121" s="82">
        <v>39375</v>
      </c>
      <c r="L121" s="81"/>
      <c r="M121" s="82">
        <v>39375</v>
      </c>
      <c r="N121" s="38"/>
      <c r="AB121" s="57">
        <v>46129</v>
      </c>
      <c r="AC121" s="57">
        <v>46860</v>
      </c>
      <c r="AD121" s="57">
        <v>46951</v>
      </c>
      <c r="AE121" s="15">
        <v>83759</v>
      </c>
      <c r="AF121" s="15" t="s">
        <v>34</v>
      </c>
    </row>
    <row r="122" spans="1:32" ht="36">
      <c r="A122" s="33" t="s">
        <v>26</v>
      </c>
      <c r="B122" s="38" t="s">
        <v>565</v>
      </c>
      <c r="C122" s="13" t="s">
        <v>393</v>
      </c>
      <c r="D122" s="13" t="s">
        <v>566</v>
      </c>
      <c r="E122" s="13" t="s">
        <v>567</v>
      </c>
      <c r="F122" s="38" t="s">
        <v>43</v>
      </c>
      <c r="G122" s="7" t="s">
        <v>481</v>
      </c>
      <c r="H122" s="38"/>
      <c r="I122" s="7" t="s">
        <v>568</v>
      </c>
      <c r="J122" s="81"/>
      <c r="K122" s="82">
        <v>39375</v>
      </c>
      <c r="L122" s="81"/>
      <c r="M122" s="82">
        <v>39375</v>
      </c>
      <c r="N122" s="38"/>
    </row>
    <row r="123" spans="1:32" ht="36">
      <c r="A123" s="39" t="s">
        <v>26</v>
      </c>
      <c r="B123" s="13" t="s">
        <v>569</v>
      </c>
      <c r="C123" s="13" t="s">
        <v>304</v>
      </c>
      <c r="D123" s="13" t="s">
        <v>570</v>
      </c>
      <c r="E123" s="13" t="s">
        <v>571</v>
      </c>
      <c r="F123" s="13" t="s">
        <v>307</v>
      </c>
      <c r="G123" s="7" t="s">
        <v>481</v>
      </c>
      <c r="H123" s="13"/>
      <c r="I123" s="7" t="s">
        <v>572</v>
      </c>
      <c r="J123" s="83"/>
      <c r="K123" s="82">
        <v>39375</v>
      </c>
      <c r="L123" s="83"/>
      <c r="M123" s="82">
        <v>39375</v>
      </c>
      <c r="N123" s="13"/>
    </row>
    <row r="124" spans="1:32" ht="36">
      <c r="A124" s="33" t="s">
        <v>26</v>
      </c>
      <c r="B124" s="13" t="s">
        <v>573</v>
      </c>
      <c r="C124" s="38" t="s">
        <v>574</v>
      </c>
      <c r="D124" s="13" t="s">
        <v>575</v>
      </c>
      <c r="E124" s="13" t="s">
        <v>576</v>
      </c>
      <c r="F124" s="38" t="s">
        <v>577</v>
      </c>
      <c r="G124" s="7" t="s">
        <v>481</v>
      </c>
      <c r="H124" s="38"/>
      <c r="I124" s="7" t="s">
        <v>578</v>
      </c>
      <c r="J124" s="81"/>
      <c r="K124" s="82">
        <v>39375</v>
      </c>
      <c r="L124" s="81"/>
      <c r="M124" s="82">
        <v>39375</v>
      </c>
      <c r="N124" s="38"/>
      <c r="AB124" s="57">
        <v>46119</v>
      </c>
      <c r="AC124" s="57">
        <v>46850</v>
      </c>
      <c r="AD124" s="57">
        <v>46941</v>
      </c>
      <c r="AE124" s="15">
        <v>83463</v>
      </c>
      <c r="AF124" s="15" t="s">
        <v>34</v>
      </c>
    </row>
    <row r="125" spans="1:32" ht="36">
      <c r="A125" s="33" t="s">
        <v>26</v>
      </c>
      <c r="B125" s="13" t="s">
        <v>579</v>
      </c>
      <c r="C125" s="38" t="s">
        <v>508</v>
      </c>
      <c r="D125" s="13" t="s">
        <v>580</v>
      </c>
      <c r="E125" s="13" t="s">
        <v>581</v>
      </c>
      <c r="F125" s="38" t="s">
        <v>214</v>
      </c>
      <c r="G125" s="7" t="s">
        <v>481</v>
      </c>
      <c r="H125" s="38"/>
      <c r="I125" s="7" t="s">
        <v>582</v>
      </c>
      <c r="J125" s="81"/>
      <c r="K125" s="82">
        <v>39375</v>
      </c>
      <c r="L125" s="81"/>
      <c r="M125" s="81"/>
      <c r="N125" s="38"/>
    </row>
    <row r="126" spans="1:32" ht="36">
      <c r="A126" s="33" t="s">
        <v>26</v>
      </c>
      <c r="B126" s="13" t="s">
        <v>583</v>
      </c>
      <c r="C126" s="38" t="s">
        <v>345</v>
      </c>
      <c r="D126" s="13" t="s">
        <v>584</v>
      </c>
      <c r="E126" s="13" t="s">
        <v>585</v>
      </c>
      <c r="F126" s="38" t="s">
        <v>43</v>
      </c>
      <c r="G126" s="7" t="s">
        <v>481</v>
      </c>
      <c r="H126" s="38"/>
      <c r="I126" s="7" t="s">
        <v>586</v>
      </c>
      <c r="J126" s="81"/>
      <c r="K126" s="82">
        <v>39375</v>
      </c>
      <c r="L126" s="81"/>
      <c r="M126" s="81"/>
      <c r="N126" s="38"/>
    </row>
    <row r="127" spans="1:32" ht="36">
      <c r="A127" s="33" t="s">
        <v>26</v>
      </c>
      <c r="B127" s="13" t="s">
        <v>587</v>
      </c>
      <c r="C127" s="38" t="s">
        <v>345</v>
      </c>
      <c r="D127" s="13" t="s">
        <v>588</v>
      </c>
      <c r="E127" s="13" t="s">
        <v>589</v>
      </c>
      <c r="F127" s="38" t="s">
        <v>43</v>
      </c>
      <c r="G127" s="7" t="s">
        <v>481</v>
      </c>
      <c r="H127" s="38"/>
      <c r="I127" s="7" t="s">
        <v>590</v>
      </c>
      <c r="J127" s="81"/>
      <c r="K127" s="82">
        <v>39375</v>
      </c>
      <c r="L127" s="81"/>
      <c r="M127" s="81"/>
      <c r="N127" s="38"/>
    </row>
    <row r="128" spans="1:32" ht="36">
      <c r="A128" s="33" t="s">
        <v>26</v>
      </c>
      <c r="B128" s="13" t="s">
        <v>591</v>
      </c>
      <c r="C128" s="13" t="s">
        <v>393</v>
      </c>
      <c r="D128" s="13" t="s">
        <v>592</v>
      </c>
      <c r="E128" s="13" t="s">
        <v>593</v>
      </c>
      <c r="F128" s="38" t="s">
        <v>43</v>
      </c>
      <c r="G128" s="7" t="s">
        <v>481</v>
      </c>
      <c r="H128" s="38"/>
      <c r="I128" s="7" t="s">
        <v>594</v>
      </c>
      <c r="J128" s="81"/>
      <c r="K128" s="82">
        <v>39375</v>
      </c>
      <c r="L128" s="81"/>
      <c r="M128" s="81"/>
      <c r="N128" s="38"/>
    </row>
    <row r="129" spans="1:32" ht="36">
      <c r="A129" s="33" t="s">
        <v>26</v>
      </c>
      <c r="B129" s="13" t="s">
        <v>595</v>
      </c>
      <c r="C129" s="13" t="s">
        <v>393</v>
      </c>
      <c r="D129" s="13" t="s">
        <v>596</v>
      </c>
      <c r="E129" s="13" t="s">
        <v>597</v>
      </c>
      <c r="F129" s="38" t="s">
        <v>43</v>
      </c>
      <c r="G129" s="7" t="s">
        <v>481</v>
      </c>
      <c r="H129" s="38"/>
      <c r="I129" s="7" t="s">
        <v>598</v>
      </c>
      <c r="J129" s="81"/>
      <c r="K129" s="82">
        <v>39375</v>
      </c>
      <c r="L129" s="81"/>
      <c r="M129" s="81"/>
      <c r="N129" s="38"/>
    </row>
    <row r="130" spans="1:32" ht="36">
      <c r="A130" s="33" t="s">
        <v>26</v>
      </c>
      <c r="B130" s="13" t="s">
        <v>599</v>
      </c>
      <c r="C130" s="38" t="s">
        <v>345</v>
      </c>
      <c r="D130" s="13" t="s">
        <v>600</v>
      </c>
      <c r="E130" s="13" t="s">
        <v>601</v>
      </c>
      <c r="F130" s="38" t="s">
        <v>43</v>
      </c>
      <c r="G130" s="7" t="s">
        <v>481</v>
      </c>
      <c r="H130" s="38"/>
      <c r="I130" s="7" t="s">
        <v>602</v>
      </c>
      <c r="J130" s="81"/>
      <c r="K130" s="82">
        <v>39375</v>
      </c>
      <c r="L130" s="81"/>
      <c r="M130" s="81"/>
      <c r="N130" s="38"/>
    </row>
    <row r="131" spans="1:32" ht="36">
      <c r="A131" s="33" t="s">
        <v>26</v>
      </c>
      <c r="B131" s="13" t="s">
        <v>603</v>
      </c>
      <c r="C131" s="13" t="s">
        <v>109</v>
      </c>
      <c r="D131" s="13" t="s">
        <v>604</v>
      </c>
      <c r="E131" s="13" t="s">
        <v>605</v>
      </c>
      <c r="F131" s="38" t="s">
        <v>112</v>
      </c>
      <c r="G131" s="7" t="s">
        <v>481</v>
      </c>
      <c r="H131" s="38"/>
      <c r="I131" s="7" t="s">
        <v>606</v>
      </c>
      <c r="J131" s="81"/>
      <c r="K131" s="82">
        <v>39375</v>
      </c>
      <c r="L131" s="81"/>
      <c r="M131" s="81"/>
      <c r="N131" s="38"/>
      <c r="AB131" s="57">
        <v>46108</v>
      </c>
      <c r="AC131" s="57">
        <v>46839</v>
      </c>
      <c r="AD131" s="57">
        <v>46931</v>
      </c>
      <c r="AE131" s="15">
        <v>81969</v>
      </c>
      <c r="AF131" s="15" t="s">
        <v>34</v>
      </c>
    </row>
    <row r="132" spans="1:32" ht="36">
      <c r="A132" s="33" t="s">
        <v>26</v>
      </c>
      <c r="B132" s="13" t="s">
        <v>607</v>
      </c>
      <c r="C132" s="13" t="s">
        <v>388</v>
      </c>
      <c r="D132" s="13" t="s">
        <v>608</v>
      </c>
      <c r="E132" s="13" t="s">
        <v>609</v>
      </c>
      <c r="F132" s="38" t="s">
        <v>53</v>
      </c>
      <c r="G132" s="7" t="s">
        <v>481</v>
      </c>
      <c r="H132" s="38"/>
      <c r="I132" s="7" t="s">
        <v>610</v>
      </c>
      <c r="J132" s="81"/>
      <c r="K132" s="82">
        <v>39375</v>
      </c>
      <c r="L132" s="81"/>
      <c r="M132" s="81"/>
      <c r="N132" s="38"/>
      <c r="AB132" s="57">
        <v>46129</v>
      </c>
      <c r="AC132" s="57">
        <v>46860</v>
      </c>
      <c r="AD132" s="57">
        <v>46951</v>
      </c>
      <c r="AE132" s="15">
        <v>83769</v>
      </c>
      <c r="AF132" s="15" t="s">
        <v>34</v>
      </c>
    </row>
    <row r="133" spans="1:32" ht="36">
      <c r="A133" s="33" t="s">
        <v>26</v>
      </c>
      <c r="B133" s="13" t="s">
        <v>611</v>
      </c>
      <c r="C133" s="38" t="s">
        <v>508</v>
      </c>
      <c r="D133" s="13" t="s">
        <v>612</v>
      </c>
      <c r="E133" s="13" t="s">
        <v>613</v>
      </c>
      <c r="F133" s="38" t="s">
        <v>214</v>
      </c>
      <c r="G133" s="7" t="s">
        <v>481</v>
      </c>
      <c r="H133" s="38"/>
      <c r="I133" s="7" t="s">
        <v>614</v>
      </c>
      <c r="J133" s="81"/>
      <c r="K133" s="82">
        <v>39375</v>
      </c>
      <c r="L133" s="81"/>
      <c r="M133" s="81"/>
      <c r="N133" s="38"/>
      <c r="AB133" s="57">
        <v>46125</v>
      </c>
      <c r="AC133" s="57">
        <v>46856</v>
      </c>
      <c r="AD133" s="57">
        <v>46947</v>
      </c>
      <c r="AE133" s="15">
        <v>83579</v>
      </c>
      <c r="AF133" s="15" t="s">
        <v>34</v>
      </c>
    </row>
    <row r="134" spans="1:32" ht="36">
      <c r="A134" s="33" t="s">
        <v>26</v>
      </c>
      <c r="B134" s="13" t="s">
        <v>615</v>
      </c>
      <c r="C134" s="38" t="s">
        <v>345</v>
      </c>
      <c r="D134" s="13" t="s">
        <v>616</v>
      </c>
      <c r="E134" s="13" t="s">
        <v>617</v>
      </c>
      <c r="F134" s="38" t="s">
        <v>43</v>
      </c>
      <c r="G134" s="7" t="s">
        <v>481</v>
      </c>
      <c r="H134" s="38"/>
      <c r="I134" s="7" t="s">
        <v>618</v>
      </c>
      <c r="J134" s="81"/>
      <c r="K134" s="82">
        <v>39375</v>
      </c>
      <c r="L134" s="81"/>
      <c r="M134" s="81"/>
      <c r="N134" s="38"/>
    </row>
    <row r="135" spans="1:32" ht="36">
      <c r="A135" s="33" t="s">
        <v>26</v>
      </c>
      <c r="B135" s="13" t="s">
        <v>619</v>
      </c>
      <c r="C135" s="38" t="s">
        <v>393</v>
      </c>
      <c r="D135" s="13" t="s">
        <v>620</v>
      </c>
      <c r="E135" s="13" t="s">
        <v>621</v>
      </c>
      <c r="F135" s="38" t="s">
        <v>43</v>
      </c>
      <c r="G135" s="7" t="s">
        <v>481</v>
      </c>
      <c r="H135" s="38"/>
      <c r="I135" s="7" t="s">
        <v>622</v>
      </c>
      <c r="J135" s="81"/>
      <c r="K135" s="82">
        <v>39375</v>
      </c>
      <c r="L135" s="81"/>
      <c r="M135" s="81"/>
      <c r="N135" s="38"/>
    </row>
    <row r="136" spans="1:32" ht="36">
      <c r="A136" s="33" t="s">
        <v>26</v>
      </c>
      <c r="B136" s="13" t="s">
        <v>623</v>
      </c>
      <c r="C136" s="38" t="s">
        <v>345</v>
      </c>
      <c r="D136" s="13" t="s">
        <v>624</v>
      </c>
      <c r="E136" s="13" t="s">
        <v>625</v>
      </c>
      <c r="F136" s="38" t="s">
        <v>43</v>
      </c>
      <c r="G136" s="7" t="s">
        <v>481</v>
      </c>
      <c r="H136" s="38"/>
      <c r="I136" s="7" t="s">
        <v>626</v>
      </c>
      <c r="J136" s="81"/>
      <c r="K136" s="82">
        <v>39375</v>
      </c>
      <c r="L136" s="81"/>
      <c r="M136" s="81"/>
      <c r="N136" s="38"/>
    </row>
    <row r="137" spans="1:32" ht="36">
      <c r="A137" s="33" t="s">
        <v>26</v>
      </c>
      <c r="B137" s="13" t="s">
        <v>627</v>
      </c>
      <c r="C137" s="38" t="s">
        <v>345</v>
      </c>
      <c r="D137" s="13" t="s">
        <v>628</v>
      </c>
      <c r="E137" s="13" t="s">
        <v>629</v>
      </c>
      <c r="F137" s="38" t="s">
        <v>43</v>
      </c>
      <c r="G137" s="7" t="s">
        <v>481</v>
      </c>
      <c r="H137" s="38"/>
      <c r="I137" s="7" t="s">
        <v>630</v>
      </c>
      <c r="J137" s="81"/>
      <c r="K137" s="82">
        <v>39375</v>
      </c>
      <c r="L137" s="81"/>
      <c r="M137" s="81"/>
      <c r="N137" s="38"/>
    </row>
    <row r="138" spans="1:32" ht="23">
      <c r="A138" s="33" t="s">
        <v>26</v>
      </c>
      <c r="B138" s="12" t="s">
        <v>631</v>
      </c>
      <c r="C138" s="12" t="s">
        <v>632</v>
      </c>
      <c r="D138" s="12" t="s">
        <v>633</v>
      </c>
      <c r="E138" s="12" t="s">
        <v>634</v>
      </c>
      <c r="F138" s="12" t="s">
        <v>43</v>
      </c>
      <c r="G138" s="4" t="s">
        <v>635</v>
      </c>
      <c r="H138" s="51"/>
      <c r="I138" s="4" t="s">
        <v>636</v>
      </c>
      <c r="J138" s="70">
        <v>282001.40000000002</v>
      </c>
      <c r="K138" s="70">
        <v>1944000</v>
      </c>
      <c r="L138" s="71">
        <v>36000</v>
      </c>
      <c r="M138" s="71">
        <f t="shared" ref="M138:M144" si="7">SUM(J138,K138,L138)</f>
        <v>2262001.4</v>
      </c>
      <c r="N138" s="20">
        <v>10</v>
      </c>
      <c r="AB138" s="57">
        <v>46107</v>
      </c>
      <c r="AC138" s="57">
        <v>47568</v>
      </c>
      <c r="AD138" s="57">
        <v>47660</v>
      </c>
      <c r="AE138" s="15">
        <v>82027</v>
      </c>
      <c r="AF138" s="15" t="s">
        <v>34</v>
      </c>
    </row>
    <row r="139" spans="1:32">
      <c r="A139" s="33" t="s">
        <v>26</v>
      </c>
      <c r="B139" s="14" t="s">
        <v>637</v>
      </c>
      <c r="C139" s="12" t="s">
        <v>632</v>
      </c>
      <c r="D139" s="12" t="s">
        <v>143</v>
      </c>
      <c r="E139" s="12" t="s">
        <v>638</v>
      </c>
      <c r="F139" s="12" t="s">
        <v>43</v>
      </c>
      <c r="G139" s="4" t="s">
        <v>635</v>
      </c>
      <c r="H139" s="20"/>
      <c r="I139" s="4" t="s">
        <v>636</v>
      </c>
      <c r="J139" s="70">
        <v>122434.57</v>
      </c>
      <c r="K139" s="70">
        <v>522400</v>
      </c>
      <c r="L139" s="84">
        <v>5085.43</v>
      </c>
      <c r="M139" s="71">
        <f t="shared" si="7"/>
        <v>649920.00000000012</v>
      </c>
      <c r="N139" s="20">
        <v>18</v>
      </c>
      <c r="AB139" s="57">
        <v>46118</v>
      </c>
      <c r="AC139" s="57">
        <v>47579</v>
      </c>
      <c r="AD139" s="57">
        <v>47670</v>
      </c>
      <c r="AE139" s="15">
        <v>83490</v>
      </c>
      <c r="AF139" s="15" t="s">
        <v>34</v>
      </c>
    </row>
    <row r="140" spans="1:32">
      <c r="A140" s="33" t="s">
        <v>26</v>
      </c>
      <c r="B140" s="14" t="s">
        <v>639</v>
      </c>
      <c r="C140" s="12" t="s">
        <v>632</v>
      </c>
      <c r="D140" s="12" t="s">
        <v>640</v>
      </c>
      <c r="E140" s="12" t="s">
        <v>641</v>
      </c>
      <c r="F140" s="40" t="s">
        <v>31</v>
      </c>
      <c r="G140" s="4" t="s">
        <v>635</v>
      </c>
      <c r="H140" s="20"/>
      <c r="I140" s="4" t="s">
        <v>636</v>
      </c>
      <c r="J140" s="70">
        <v>123519.71</v>
      </c>
      <c r="K140" s="70">
        <v>584100</v>
      </c>
      <c r="L140" s="84">
        <v>91900.39</v>
      </c>
      <c r="M140" s="71">
        <f t="shared" si="7"/>
        <v>799520.1</v>
      </c>
      <c r="N140" s="20">
        <v>34</v>
      </c>
      <c r="AB140" s="57">
        <v>46111</v>
      </c>
      <c r="AC140" s="57">
        <v>47572</v>
      </c>
      <c r="AD140" s="57">
        <v>47664</v>
      </c>
      <c r="AE140" s="15">
        <v>83321</v>
      </c>
      <c r="AF140" s="15" t="s">
        <v>245</v>
      </c>
    </row>
    <row r="141" spans="1:32" ht="23">
      <c r="A141" s="33" t="s">
        <v>26</v>
      </c>
      <c r="B141" s="14" t="s">
        <v>642</v>
      </c>
      <c r="C141" s="12" t="s">
        <v>632</v>
      </c>
      <c r="D141" s="12" t="s">
        <v>643</v>
      </c>
      <c r="E141" s="12" t="s">
        <v>644</v>
      </c>
      <c r="F141" s="40" t="s">
        <v>112</v>
      </c>
      <c r="G141" s="4" t="s">
        <v>635</v>
      </c>
      <c r="H141" s="20"/>
      <c r="I141" s="4" t="s">
        <v>636</v>
      </c>
      <c r="J141" s="70">
        <v>593471.5</v>
      </c>
      <c r="K141" s="70">
        <v>1201425</v>
      </c>
      <c r="L141" s="84">
        <v>105100</v>
      </c>
      <c r="M141" s="71">
        <f t="shared" si="7"/>
        <v>1899996.5</v>
      </c>
      <c r="N141" s="20">
        <v>68</v>
      </c>
      <c r="AB141" s="57">
        <v>46136</v>
      </c>
      <c r="AC141" s="57">
        <v>47597</v>
      </c>
      <c r="AD141" s="57">
        <v>47688</v>
      </c>
      <c r="AE141" s="15">
        <v>83955</v>
      </c>
      <c r="AF141" s="15" t="s">
        <v>34</v>
      </c>
    </row>
    <row r="142" spans="1:32" ht="34.5">
      <c r="A142" s="33" t="s">
        <v>26</v>
      </c>
      <c r="B142" s="14" t="s">
        <v>645</v>
      </c>
      <c r="C142" s="12" t="s">
        <v>632</v>
      </c>
      <c r="D142" s="41" t="s">
        <v>646</v>
      </c>
      <c r="E142" s="41" t="s">
        <v>647</v>
      </c>
      <c r="F142" s="40" t="s">
        <v>214</v>
      </c>
      <c r="G142" s="4" t="s">
        <v>635</v>
      </c>
      <c r="H142" s="53"/>
      <c r="I142" s="4" t="s">
        <v>636</v>
      </c>
      <c r="J142" s="85">
        <v>305936.55</v>
      </c>
      <c r="K142" s="85">
        <v>831000</v>
      </c>
      <c r="L142" s="86">
        <v>13063.45</v>
      </c>
      <c r="M142" s="71">
        <f t="shared" si="7"/>
        <v>1150000</v>
      </c>
      <c r="N142" s="20">
        <v>30</v>
      </c>
    </row>
    <row r="143" spans="1:32" ht="23">
      <c r="A143" s="33" t="s">
        <v>26</v>
      </c>
      <c r="B143" s="14" t="s">
        <v>648</v>
      </c>
      <c r="C143" s="12" t="s">
        <v>632</v>
      </c>
      <c r="D143" s="101" t="s">
        <v>649</v>
      </c>
      <c r="E143" s="101" t="s">
        <v>650</v>
      </c>
      <c r="F143" s="101" t="s">
        <v>53</v>
      </c>
      <c r="G143" s="4" t="s">
        <v>635</v>
      </c>
      <c r="H143" s="99"/>
      <c r="I143" s="4" t="s">
        <v>636</v>
      </c>
      <c r="J143" s="100">
        <v>125654.55</v>
      </c>
      <c r="K143" s="100">
        <v>337800</v>
      </c>
      <c r="L143" s="100">
        <v>36545.449999999997</v>
      </c>
      <c r="M143" s="71">
        <f t="shared" si="7"/>
        <v>500000</v>
      </c>
      <c r="N143" s="87">
        <v>6</v>
      </c>
      <c r="AB143" s="57">
        <v>46125</v>
      </c>
      <c r="AC143" s="57">
        <v>47586</v>
      </c>
      <c r="AD143" s="57">
        <v>47677</v>
      </c>
      <c r="AE143" s="15">
        <v>83871</v>
      </c>
      <c r="AF143" s="15" t="s">
        <v>34</v>
      </c>
    </row>
    <row r="144" spans="1:32" ht="23">
      <c r="A144" s="33" t="s">
        <v>26</v>
      </c>
      <c r="B144" s="14" t="s">
        <v>651</v>
      </c>
      <c r="C144" s="42" t="s">
        <v>632</v>
      </c>
      <c r="D144" s="101" t="s">
        <v>652</v>
      </c>
      <c r="E144" s="101" t="s">
        <v>653</v>
      </c>
      <c r="F144" s="101" t="s">
        <v>654</v>
      </c>
      <c r="G144" s="4" t="s">
        <v>635</v>
      </c>
      <c r="H144" s="99"/>
      <c r="I144" s="4" t="s">
        <v>636</v>
      </c>
      <c r="J144" s="100">
        <v>831501.36</v>
      </c>
      <c r="K144" s="100">
        <v>2425200</v>
      </c>
      <c r="L144" s="100">
        <v>240692.04</v>
      </c>
      <c r="M144" s="71">
        <f t="shared" si="7"/>
        <v>3497393.4</v>
      </c>
      <c r="N144" s="87">
        <v>95</v>
      </c>
    </row>
    <row r="145" spans="1:257" ht="36">
      <c r="A145" s="24" t="s">
        <v>26</v>
      </c>
      <c r="B145" s="43" t="s">
        <v>655</v>
      </c>
      <c r="C145" s="15" t="s">
        <v>345</v>
      </c>
      <c r="D145" s="15" t="s">
        <v>656</v>
      </c>
      <c r="E145" s="15" t="s">
        <v>657</v>
      </c>
      <c r="F145" s="15" t="s">
        <v>43</v>
      </c>
      <c r="G145" s="2" t="s">
        <v>481</v>
      </c>
      <c r="H145" s="10"/>
      <c r="I145" s="2" t="s">
        <v>658</v>
      </c>
      <c r="J145" s="55">
        <v>0</v>
      </c>
      <c r="K145" s="55">
        <v>39375</v>
      </c>
      <c r="L145" s="55">
        <v>0</v>
      </c>
      <c r="M145" s="55">
        <v>39375</v>
      </c>
      <c r="N145" s="15">
        <v>1</v>
      </c>
    </row>
    <row r="146" spans="1:257" ht="36">
      <c r="A146" s="24" t="s">
        <v>26</v>
      </c>
      <c r="B146" s="43" t="s">
        <v>659</v>
      </c>
      <c r="C146" s="15" t="s">
        <v>345</v>
      </c>
      <c r="D146" s="15" t="s">
        <v>660</v>
      </c>
      <c r="E146" s="10" t="s">
        <v>661</v>
      </c>
      <c r="F146" s="15" t="s">
        <v>43</v>
      </c>
      <c r="G146" s="2" t="s">
        <v>481</v>
      </c>
      <c r="H146" s="10"/>
      <c r="I146" s="2" t="s">
        <v>662</v>
      </c>
      <c r="J146" s="55">
        <v>0</v>
      </c>
      <c r="K146" s="55">
        <v>39375</v>
      </c>
      <c r="L146" s="55">
        <v>0</v>
      </c>
      <c r="M146" s="55">
        <v>39375</v>
      </c>
      <c r="N146" s="15">
        <v>1</v>
      </c>
    </row>
    <row r="147" spans="1:257" s="23" customFormat="1" ht="23">
      <c r="A147" s="24" t="s">
        <v>26</v>
      </c>
      <c r="B147" s="44" t="s">
        <v>663</v>
      </c>
      <c r="C147" s="15" t="s">
        <v>130</v>
      </c>
      <c r="D147" s="15" t="s">
        <v>664</v>
      </c>
      <c r="E147" s="10" t="s">
        <v>665</v>
      </c>
      <c r="F147" s="50" t="s">
        <v>31</v>
      </c>
      <c r="G147" s="96" t="s">
        <v>666</v>
      </c>
      <c r="H147" s="50" t="s">
        <v>31</v>
      </c>
      <c r="I147" s="96" t="s">
        <v>667</v>
      </c>
      <c r="J147" s="98">
        <v>299949</v>
      </c>
      <c r="K147" s="98">
        <v>0</v>
      </c>
      <c r="L147" s="98">
        <v>0</v>
      </c>
      <c r="M147" s="98">
        <v>299949</v>
      </c>
      <c r="N147" s="50">
        <v>0</v>
      </c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97"/>
      <c r="AA147" s="15"/>
      <c r="AB147" s="57">
        <v>46119</v>
      </c>
      <c r="AC147" s="57">
        <v>47580</v>
      </c>
      <c r="AD147" s="57">
        <v>47671</v>
      </c>
      <c r="AE147" s="15">
        <v>83465</v>
      </c>
      <c r="AF147" s="15" t="s">
        <v>34</v>
      </c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  <c r="FE147" s="21"/>
      <c r="FF147" s="21"/>
      <c r="FG147" s="21"/>
      <c r="FH147" s="21"/>
      <c r="FI147" s="21"/>
      <c r="FJ147" s="21"/>
      <c r="FK147" s="21"/>
      <c r="FL147" s="21"/>
      <c r="FM147" s="21"/>
      <c r="FN147" s="21"/>
      <c r="FO147" s="21"/>
      <c r="FP147" s="21"/>
      <c r="FQ147" s="21"/>
      <c r="FR147" s="21"/>
      <c r="FS147" s="21"/>
      <c r="FT147" s="21"/>
      <c r="FU147" s="21"/>
      <c r="FV147" s="21"/>
      <c r="FW147" s="21"/>
      <c r="FX147" s="21"/>
      <c r="FY147" s="21"/>
      <c r="FZ147" s="21"/>
      <c r="GA147" s="21"/>
      <c r="GB147" s="21"/>
      <c r="GC147" s="21"/>
      <c r="GD147" s="21"/>
      <c r="GE147" s="21"/>
      <c r="GF147" s="21"/>
      <c r="GG147" s="21"/>
      <c r="GH147" s="21"/>
      <c r="GI147" s="21"/>
      <c r="GJ147" s="21"/>
      <c r="GK147" s="21"/>
      <c r="GL147" s="21"/>
      <c r="GM147" s="21"/>
      <c r="GN147" s="21"/>
      <c r="GO147" s="21"/>
      <c r="GP147" s="21"/>
      <c r="GQ147" s="21"/>
      <c r="GR147" s="21"/>
      <c r="GS147" s="21"/>
      <c r="GT147" s="21"/>
      <c r="GU147" s="21"/>
      <c r="GV147" s="21"/>
      <c r="GW147" s="21"/>
      <c r="GX147" s="21"/>
      <c r="GY147" s="21"/>
      <c r="GZ147" s="21"/>
      <c r="HA147" s="21"/>
      <c r="HB147" s="21"/>
      <c r="HC147" s="21"/>
      <c r="HD147" s="21"/>
      <c r="HE147" s="21"/>
      <c r="HF147" s="21"/>
      <c r="HG147" s="21"/>
      <c r="HH147" s="21"/>
      <c r="HI147" s="21"/>
      <c r="HJ147" s="21"/>
      <c r="HK147" s="21"/>
      <c r="HL147" s="21"/>
      <c r="HM147" s="21"/>
      <c r="HN147" s="21"/>
      <c r="HO147" s="21"/>
      <c r="HP147" s="21"/>
      <c r="HQ147" s="21"/>
      <c r="HR147" s="21"/>
      <c r="HS147" s="21"/>
      <c r="HT147" s="21"/>
      <c r="HU147" s="21"/>
      <c r="HV147" s="21"/>
      <c r="HW147" s="21"/>
      <c r="HX147" s="21"/>
      <c r="HY147" s="21"/>
      <c r="HZ147" s="21"/>
      <c r="IA147" s="21"/>
      <c r="IB147" s="21"/>
      <c r="IC147" s="21"/>
      <c r="ID147" s="21"/>
      <c r="IE147" s="21"/>
      <c r="IF147" s="21"/>
      <c r="IG147" s="21"/>
      <c r="IH147" s="21"/>
      <c r="II147" s="21"/>
      <c r="IJ147" s="21"/>
      <c r="IK147" s="21"/>
      <c r="IL147" s="21"/>
      <c r="IM147" s="21"/>
      <c r="IN147" s="21"/>
      <c r="IO147" s="21"/>
      <c r="IP147" s="21"/>
      <c r="IQ147" s="21"/>
      <c r="IR147" s="21"/>
      <c r="IS147" s="21"/>
      <c r="IT147" s="21"/>
      <c r="IU147" s="21"/>
      <c r="IV147" s="21"/>
      <c r="IW147" s="21"/>
    </row>
    <row r="148" spans="1:257" ht="36">
      <c r="A148" s="24" t="s">
        <v>26</v>
      </c>
      <c r="B148" s="43" t="s">
        <v>668</v>
      </c>
      <c r="C148" s="15" t="s">
        <v>463</v>
      </c>
      <c r="D148" s="15" t="s">
        <v>669</v>
      </c>
      <c r="E148" s="15" t="s">
        <v>670</v>
      </c>
      <c r="F148" s="15" t="s">
        <v>31</v>
      </c>
      <c r="G148" s="2" t="s">
        <v>481</v>
      </c>
      <c r="H148" s="10"/>
      <c r="I148" s="2" t="s">
        <v>671</v>
      </c>
      <c r="J148" s="55">
        <v>0</v>
      </c>
      <c r="K148" s="55">
        <v>39375</v>
      </c>
      <c r="L148" s="55">
        <v>0</v>
      </c>
      <c r="M148" s="55">
        <v>39375</v>
      </c>
      <c r="N148" s="15">
        <v>1</v>
      </c>
      <c r="AB148" s="57">
        <v>46121</v>
      </c>
      <c r="AC148" s="57">
        <v>46852</v>
      </c>
      <c r="AD148" s="57">
        <v>46943</v>
      </c>
      <c r="AE148" s="15">
        <v>83469</v>
      </c>
      <c r="AF148" s="15" t="s">
        <v>34</v>
      </c>
    </row>
    <row r="149" spans="1:257" ht="36">
      <c r="A149" s="24" t="s">
        <v>26</v>
      </c>
      <c r="B149" s="43" t="s">
        <v>672</v>
      </c>
      <c r="C149" s="15" t="s">
        <v>345</v>
      </c>
      <c r="D149" s="45" t="s">
        <v>673</v>
      </c>
      <c r="E149" s="45" t="s">
        <v>674</v>
      </c>
      <c r="F149" s="15" t="s">
        <v>43</v>
      </c>
      <c r="G149" s="2" t="s">
        <v>481</v>
      </c>
      <c r="I149" s="8" t="s">
        <v>675</v>
      </c>
      <c r="J149" s="55">
        <v>0</v>
      </c>
      <c r="K149" s="88">
        <v>39375</v>
      </c>
      <c r="L149" s="55">
        <v>0</v>
      </c>
      <c r="M149" s="55">
        <v>39375</v>
      </c>
      <c r="N149" s="15">
        <v>1</v>
      </c>
    </row>
    <row r="150" spans="1:257" ht="36">
      <c r="A150" s="24" t="s">
        <v>26</v>
      </c>
      <c r="B150" s="43" t="s">
        <v>676</v>
      </c>
      <c r="C150" s="15" t="s">
        <v>393</v>
      </c>
      <c r="D150" s="45" t="s">
        <v>677</v>
      </c>
      <c r="E150" s="45" t="s">
        <v>678</v>
      </c>
      <c r="F150" s="15" t="s">
        <v>43</v>
      </c>
      <c r="G150" s="2" t="s">
        <v>481</v>
      </c>
      <c r="I150" s="8" t="s">
        <v>679</v>
      </c>
      <c r="J150" s="55">
        <v>0</v>
      </c>
      <c r="K150" s="88">
        <v>39375</v>
      </c>
      <c r="L150" s="55">
        <v>0</v>
      </c>
      <c r="M150" s="55">
        <v>39375</v>
      </c>
      <c r="N150" s="15">
        <v>1</v>
      </c>
    </row>
    <row r="151" spans="1:257" ht="45">
      <c r="A151" s="24" t="s">
        <v>26</v>
      </c>
      <c r="B151" s="43" t="s">
        <v>680</v>
      </c>
      <c r="C151" s="15" t="s">
        <v>345</v>
      </c>
      <c r="D151" s="45" t="s">
        <v>681</v>
      </c>
      <c r="E151" s="14" t="s">
        <v>682</v>
      </c>
      <c r="F151" s="15" t="s">
        <v>43</v>
      </c>
      <c r="G151" s="2" t="s">
        <v>481</v>
      </c>
      <c r="I151" s="2" t="s">
        <v>683</v>
      </c>
      <c r="J151" s="55">
        <v>0</v>
      </c>
      <c r="K151" s="88">
        <v>39375</v>
      </c>
      <c r="L151" s="55">
        <v>0</v>
      </c>
      <c r="M151" s="55">
        <v>39375</v>
      </c>
      <c r="N151" s="15">
        <v>1</v>
      </c>
    </row>
    <row r="152" spans="1:257" ht="36">
      <c r="A152" s="24" t="s">
        <v>26</v>
      </c>
      <c r="B152" s="43" t="s">
        <v>684</v>
      </c>
      <c r="C152" s="15" t="s">
        <v>345</v>
      </c>
      <c r="D152" s="45" t="s">
        <v>685</v>
      </c>
      <c r="E152" s="45" t="s">
        <v>686</v>
      </c>
      <c r="F152" s="15" t="s">
        <v>43</v>
      </c>
      <c r="G152" s="2" t="s">
        <v>481</v>
      </c>
      <c r="I152" s="8" t="s">
        <v>687</v>
      </c>
      <c r="J152" s="55">
        <v>0</v>
      </c>
      <c r="K152" s="88">
        <v>39375</v>
      </c>
      <c r="L152" s="55">
        <v>0</v>
      </c>
      <c r="M152" s="55">
        <v>39375</v>
      </c>
      <c r="N152" s="15">
        <v>1</v>
      </c>
    </row>
    <row r="153" spans="1:257" ht="36">
      <c r="A153" s="24" t="s">
        <v>26</v>
      </c>
      <c r="B153" s="14" t="s">
        <v>688</v>
      </c>
      <c r="C153" s="15" t="s">
        <v>345</v>
      </c>
      <c r="D153" s="45" t="s">
        <v>689</v>
      </c>
      <c r="E153" s="14" t="s">
        <v>690</v>
      </c>
      <c r="F153" s="15" t="s">
        <v>43</v>
      </c>
      <c r="G153" s="2" t="s">
        <v>481</v>
      </c>
      <c r="I153" s="8" t="s">
        <v>691</v>
      </c>
      <c r="J153" s="55">
        <v>0</v>
      </c>
      <c r="K153" s="88">
        <v>39375</v>
      </c>
      <c r="L153" s="55">
        <v>0</v>
      </c>
      <c r="M153" s="55">
        <v>39375</v>
      </c>
      <c r="N153" s="15">
        <v>1</v>
      </c>
    </row>
    <row r="154" spans="1:257" ht="36">
      <c r="A154" s="24" t="s">
        <v>26</v>
      </c>
      <c r="B154" s="14" t="s">
        <v>692</v>
      </c>
      <c r="C154" s="15" t="s">
        <v>508</v>
      </c>
      <c r="D154" s="15" t="s">
        <v>693</v>
      </c>
      <c r="E154" s="45" t="s">
        <v>694</v>
      </c>
      <c r="F154" s="15" t="s">
        <v>214</v>
      </c>
      <c r="G154" s="2" t="s">
        <v>481</v>
      </c>
      <c r="I154" s="8" t="s">
        <v>695</v>
      </c>
      <c r="J154" s="55">
        <v>0</v>
      </c>
      <c r="K154" s="88">
        <v>39375</v>
      </c>
      <c r="L154" s="55">
        <v>0</v>
      </c>
      <c r="M154" s="55">
        <v>39375</v>
      </c>
      <c r="N154" s="15">
        <v>1</v>
      </c>
      <c r="AB154" s="57">
        <v>46122</v>
      </c>
      <c r="AC154" s="57">
        <v>46853</v>
      </c>
      <c r="AD154" s="57">
        <v>46944</v>
      </c>
      <c r="AE154" s="15">
        <v>83565</v>
      </c>
      <c r="AF154" s="15" t="s">
        <v>34</v>
      </c>
    </row>
    <row r="155" spans="1:257" ht="45">
      <c r="A155" s="24" t="s">
        <v>26</v>
      </c>
      <c r="B155" s="14" t="s">
        <v>696</v>
      </c>
      <c r="C155" s="15" t="s">
        <v>115</v>
      </c>
      <c r="D155" s="45" t="s">
        <v>697</v>
      </c>
      <c r="E155" s="45" t="s">
        <v>698</v>
      </c>
      <c r="F155" s="15" t="s">
        <v>112</v>
      </c>
      <c r="G155" s="4" t="s">
        <v>438</v>
      </c>
      <c r="I155" s="8" t="s">
        <v>699</v>
      </c>
      <c r="J155" s="88">
        <v>3425100.55</v>
      </c>
      <c r="K155" s="88">
        <v>272160</v>
      </c>
      <c r="L155" s="88">
        <v>3064385</v>
      </c>
      <c r="M155" s="89">
        <v>6761645.5499999998</v>
      </c>
      <c r="N155" s="15">
        <v>5</v>
      </c>
      <c r="AB155" s="57">
        <v>46134</v>
      </c>
      <c r="AC155" s="57">
        <v>47960</v>
      </c>
      <c r="AD155" s="57">
        <v>48051</v>
      </c>
      <c r="AE155" s="15">
        <v>83938</v>
      </c>
      <c r="AF155" s="15" t="s">
        <v>34</v>
      </c>
    </row>
    <row r="156" spans="1:257" ht="45">
      <c r="A156" s="24" t="s">
        <v>26</v>
      </c>
      <c r="B156" s="14" t="s">
        <v>700</v>
      </c>
      <c r="C156" s="15" t="s">
        <v>393</v>
      </c>
      <c r="D156" s="45" t="s">
        <v>701</v>
      </c>
      <c r="E156" s="14" t="s">
        <v>702</v>
      </c>
      <c r="F156" s="15" t="s">
        <v>43</v>
      </c>
      <c r="G156" s="4" t="s">
        <v>438</v>
      </c>
      <c r="I156" s="8" t="s">
        <v>703</v>
      </c>
      <c r="J156" s="88">
        <v>2500040</v>
      </c>
      <c r="K156" s="88">
        <v>997360</v>
      </c>
      <c r="L156" s="88">
        <v>1060000</v>
      </c>
      <c r="M156" s="88">
        <v>4557400</v>
      </c>
      <c r="N156" s="15">
        <v>22</v>
      </c>
    </row>
    <row r="157" spans="1:257" ht="45">
      <c r="A157" s="24" t="s">
        <v>26</v>
      </c>
      <c r="B157" s="14" t="s">
        <v>704</v>
      </c>
      <c r="C157" s="15" t="s">
        <v>130</v>
      </c>
      <c r="D157" s="45" t="s">
        <v>705</v>
      </c>
      <c r="E157" s="14" t="s">
        <v>706</v>
      </c>
      <c r="F157" s="15" t="s">
        <v>31</v>
      </c>
      <c r="G157" s="4" t="s">
        <v>438</v>
      </c>
      <c r="I157" s="18" t="s">
        <v>707</v>
      </c>
      <c r="J157" s="88">
        <v>2394474.52</v>
      </c>
      <c r="K157" s="88">
        <v>194400</v>
      </c>
      <c r="L157" s="88">
        <v>2000000</v>
      </c>
      <c r="M157" s="88">
        <v>4588874.5199999996</v>
      </c>
      <c r="N157" s="15">
        <v>7</v>
      </c>
    </row>
    <row r="158" spans="1:257" ht="27">
      <c r="A158" s="24" t="s">
        <v>26</v>
      </c>
      <c r="B158" s="44" t="s">
        <v>946</v>
      </c>
      <c r="C158" s="15" t="s">
        <v>708</v>
      </c>
      <c r="D158" s="45" t="s">
        <v>709</v>
      </c>
      <c r="E158" s="45" t="s">
        <v>710</v>
      </c>
      <c r="F158" s="15" t="s">
        <v>307</v>
      </c>
      <c r="G158" s="4" t="s">
        <v>400</v>
      </c>
      <c r="I158" s="8" t="s">
        <v>711</v>
      </c>
      <c r="J158" s="89">
        <v>109978.14</v>
      </c>
      <c r="K158" s="55">
        <v>0</v>
      </c>
      <c r="L158" s="55">
        <v>0</v>
      </c>
      <c r="M158" s="89">
        <v>109978.14</v>
      </c>
      <c r="N158" s="15">
        <v>0</v>
      </c>
    </row>
    <row r="159" spans="1:257" ht="45">
      <c r="A159" s="24" t="s">
        <v>26</v>
      </c>
      <c r="B159" s="14" t="s">
        <v>712</v>
      </c>
      <c r="C159" s="14" t="s">
        <v>295</v>
      </c>
      <c r="D159" s="45" t="s">
        <v>713</v>
      </c>
      <c r="E159" s="45" t="s">
        <v>714</v>
      </c>
      <c r="F159" s="15" t="s">
        <v>43</v>
      </c>
      <c r="G159" s="4" t="s">
        <v>438</v>
      </c>
      <c r="I159" s="8" t="s">
        <v>715</v>
      </c>
      <c r="J159" s="88">
        <v>1900000</v>
      </c>
      <c r="K159" s="88">
        <v>1087200</v>
      </c>
      <c r="L159" s="88">
        <v>1350000</v>
      </c>
      <c r="M159" s="88">
        <v>4337200</v>
      </c>
      <c r="N159" s="15">
        <v>17</v>
      </c>
    </row>
    <row r="160" spans="1:257" ht="45">
      <c r="A160" s="24" t="s">
        <v>26</v>
      </c>
      <c r="B160" s="43" t="s">
        <v>716</v>
      </c>
      <c r="C160" s="46" t="s">
        <v>717</v>
      </c>
      <c r="D160" s="45" t="s">
        <v>718</v>
      </c>
      <c r="E160" s="14" t="s">
        <v>719</v>
      </c>
      <c r="F160" s="15" t="s">
        <v>720</v>
      </c>
      <c r="G160" s="4" t="s">
        <v>438</v>
      </c>
      <c r="I160" s="8" t="s">
        <v>721</v>
      </c>
      <c r="J160" s="88">
        <v>2306515</v>
      </c>
      <c r="K160" s="88">
        <v>1404000</v>
      </c>
      <c r="L160" s="88">
        <v>3204000</v>
      </c>
      <c r="M160" s="88">
        <f>SUM(L160+K160+J160)</f>
        <v>6914515</v>
      </c>
      <c r="N160" s="15">
        <v>28</v>
      </c>
    </row>
    <row r="161" spans="1:32" ht="45">
      <c r="A161" s="24" t="s">
        <v>26</v>
      </c>
      <c r="B161" s="14" t="s">
        <v>722</v>
      </c>
      <c r="C161" s="15" t="s">
        <v>723</v>
      </c>
      <c r="D161" s="45" t="s">
        <v>724</v>
      </c>
      <c r="E161" s="45" t="s">
        <v>725</v>
      </c>
      <c r="F161" s="15" t="s">
        <v>43</v>
      </c>
      <c r="G161" s="8" t="s">
        <v>726</v>
      </c>
      <c r="I161" s="2" t="s">
        <v>727</v>
      </c>
      <c r="J161" s="88">
        <v>228775.54</v>
      </c>
      <c r="K161" s="55">
        <v>0</v>
      </c>
      <c r="L161" s="55">
        <v>0</v>
      </c>
      <c r="M161" s="88">
        <f>SUM(L161+K161+J161)</f>
        <v>228775.54</v>
      </c>
      <c r="N161" s="15">
        <v>0</v>
      </c>
    </row>
    <row r="162" spans="1:32" ht="23">
      <c r="A162" s="24" t="s">
        <v>26</v>
      </c>
      <c r="B162" s="14" t="s">
        <v>728</v>
      </c>
      <c r="C162" s="15" t="s">
        <v>723</v>
      </c>
      <c r="D162" s="45" t="s">
        <v>729</v>
      </c>
      <c r="E162" s="14" t="s">
        <v>730</v>
      </c>
      <c r="F162" s="15" t="s">
        <v>43</v>
      </c>
      <c r="G162" s="2" t="s">
        <v>731</v>
      </c>
      <c r="I162" s="19" t="s">
        <v>732</v>
      </c>
      <c r="J162" s="89">
        <v>45600</v>
      </c>
      <c r="K162" s="88">
        <v>360000</v>
      </c>
      <c r="L162" s="55">
        <v>0</v>
      </c>
      <c r="M162" s="89">
        <v>405600</v>
      </c>
      <c r="N162" s="15">
        <v>2</v>
      </c>
    </row>
    <row r="163" spans="1:32" ht="27">
      <c r="A163" s="24" t="s">
        <v>26</v>
      </c>
      <c r="B163" s="43" t="s">
        <v>733</v>
      </c>
      <c r="C163" s="15" t="s">
        <v>393</v>
      </c>
      <c r="D163" s="45" t="s">
        <v>734</v>
      </c>
      <c r="E163" s="45" t="s">
        <v>735</v>
      </c>
      <c r="F163" s="15" t="s">
        <v>43</v>
      </c>
      <c r="G163" s="2" t="s">
        <v>736</v>
      </c>
      <c r="I163" s="2" t="s">
        <v>737</v>
      </c>
      <c r="J163" s="88">
        <v>100787.98</v>
      </c>
      <c r="K163" s="88">
        <v>199125</v>
      </c>
      <c r="L163" s="55">
        <v>0</v>
      </c>
      <c r="M163" s="88">
        <v>299912.98</v>
      </c>
      <c r="N163" s="15">
        <v>6</v>
      </c>
    </row>
    <row r="164" spans="1:32" ht="23">
      <c r="A164" s="24" t="s">
        <v>26</v>
      </c>
      <c r="B164" s="14" t="s">
        <v>738</v>
      </c>
      <c r="C164" s="15" t="s">
        <v>109</v>
      </c>
      <c r="D164" s="45" t="s">
        <v>739</v>
      </c>
      <c r="E164" s="10" t="s">
        <v>740</v>
      </c>
      <c r="F164" s="15" t="s">
        <v>112</v>
      </c>
      <c r="G164" s="2" t="s">
        <v>736</v>
      </c>
      <c r="I164" s="2" t="s">
        <v>741</v>
      </c>
      <c r="J164" s="55">
        <v>0</v>
      </c>
      <c r="K164" s="89">
        <v>223500</v>
      </c>
      <c r="L164" s="88">
        <v>75195</v>
      </c>
      <c r="M164" s="88">
        <v>298695</v>
      </c>
      <c r="N164" s="15">
        <v>3</v>
      </c>
    </row>
    <row r="165" spans="1:32">
      <c r="A165" s="24" t="s">
        <v>26</v>
      </c>
      <c r="B165" s="14" t="s">
        <v>742</v>
      </c>
      <c r="C165" s="14" t="s">
        <v>345</v>
      </c>
      <c r="D165" s="14" t="s">
        <v>743</v>
      </c>
      <c r="E165" s="14" t="s">
        <v>744</v>
      </c>
      <c r="F165" s="14" t="s">
        <v>745</v>
      </c>
      <c r="G165" s="8" t="s">
        <v>746</v>
      </c>
      <c r="H165" s="14"/>
      <c r="I165" s="8" t="s">
        <v>747</v>
      </c>
      <c r="J165" s="66">
        <v>410586.6</v>
      </c>
      <c r="K165" s="66">
        <v>913800</v>
      </c>
      <c r="L165" s="66">
        <v>217145.52</v>
      </c>
      <c r="M165" s="66">
        <f t="shared" ref="M165:M174" si="8">SUM(J165,K165,L165)</f>
        <v>1541532.12</v>
      </c>
      <c r="N165" s="45">
        <v>21</v>
      </c>
      <c r="AB165" s="57">
        <v>46135</v>
      </c>
      <c r="AC165" s="57">
        <v>47231</v>
      </c>
      <c r="AD165" s="57">
        <v>47322</v>
      </c>
      <c r="AE165" s="15">
        <v>83950</v>
      </c>
      <c r="AF165" s="15" t="s">
        <v>34</v>
      </c>
    </row>
    <row r="166" spans="1:32">
      <c r="A166" s="24" t="s">
        <v>26</v>
      </c>
      <c r="B166" s="14" t="s">
        <v>748</v>
      </c>
      <c r="C166" s="14" t="s">
        <v>749</v>
      </c>
      <c r="D166" s="14" t="s">
        <v>743</v>
      </c>
      <c r="E166" s="14" t="s">
        <v>750</v>
      </c>
      <c r="F166" s="14" t="s">
        <v>43</v>
      </c>
      <c r="G166" s="8" t="s">
        <v>746</v>
      </c>
      <c r="H166" s="14"/>
      <c r="I166" s="8" t="s">
        <v>747</v>
      </c>
      <c r="J166" s="66">
        <v>496090.64</v>
      </c>
      <c r="K166" s="66">
        <v>819600</v>
      </c>
      <c r="L166" s="66"/>
      <c r="M166" s="66">
        <f t="shared" si="8"/>
        <v>1315690.6400000001</v>
      </c>
      <c r="N166" s="45">
        <v>22</v>
      </c>
    </row>
    <row r="167" spans="1:32" ht="23">
      <c r="A167" s="24" t="s">
        <v>26</v>
      </c>
      <c r="B167" s="14" t="s">
        <v>751</v>
      </c>
      <c r="C167" s="14" t="s">
        <v>372</v>
      </c>
      <c r="D167" s="14" t="s">
        <v>743</v>
      </c>
      <c r="E167" s="14" t="s">
        <v>752</v>
      </c>
      <c r="F167" s="43" t="s">
        <v>753</v>
      </c>
      <c r="G167" s="8" t="s">
        <v>746</v>
      </c>
      <c r="H167" s="14"/>
      <c r="I167" s="8" t="s">
        <v>747</v>
      </c>
      <c r="J167" s="66">
        <v>606559.96</v>
      </c>
      <c r="K167" s="66">
        <v>694200</v>
      </c>
      <c r="L167" s="66"/>
      <c r="M167" s="66">
        <f t="shared" si="8"/>
        <v>1300759.96</v>
      </c>
      <c r="N167" s="45">
        <v>15</v>
      </c>
    </row>
    <row r="168" spans="1:32">
      <c r="A168" s="24" t="s">
        <v>26</v>
      </c>
      <c r="B168" s="14" t="s">
        <v>754</v>
      </c>
      <c r="C168" s="14" t="s">
        <v>755</v>
      </c>
      <c r="D168" s="14" t="s">
        <v>743</v>
      </c>
      <c r="E168" s="14" t="s">
        <v>385</v>
      </c>
      <c r="F168" s="43" t="s">
        <v>123</v>
      </c>
      <c r="G168" s="8" t="s">
        <v>746</v>
      </c>
      <c r="H168" s="14"/>
      <c r="I168" s="8" t="s">
        <v>747</v>
      </c>
      <c r="J168" s="66">
        <v>2661804.94</v>
      </c>
      <c r="K168" s="66">
        <v>3682800</v>
      </c>
      <c r="L168" s="66">
        <v>639395.4</v>
      </c>
      <c r="M168" s="66">
        <f t="shared" si="8"/>
        <v>6984000.3399999999</v>
      </c>
      <c r="N168" s="45">
        <v>84</v>
      </c>
    </row>
    <row r="169" spans="1:32">
      <c r="A169" s="24" t="s">
        <v>26</v>
      </c>
      <c r="B169" s="43" t="s">
        <v>756</v>
      </c>
      <c r="C169" s="47" t="s">
        <v>643</v>
      </c>
      <c r="D169" s="14" t="s">
        <v>743</v>
      </c>
      <c r="E169" s="47" t="s">
        <v>757</v>
      </c>
      <c r="F169" s="48" t="s">
        <v>112</v>
      </c>
      <c r="G169" s="8" t="s">
        <v>746</v>
      </c>
      <c r="H169" s="54"/>
      <c r="I169" s="8" t="s">
        <v>747</v>
      </c>
      <c r="J169" s="90">
        <v>419749.69</v>
      </c>
      <c r="K169" s="91">
        <v>422700</v>
      </c>
      <c r="L169" s="92"/>
      <c r="M169" s="66">
        <f t="shared" si="8"/>
        <v>842449.69</v>
      </c>
      <c r="N169" s="43">
        <v>11</v>
      </c>
    </row>
    <row r="170" spans="1:32">
      <c r="A170" s="24" t="s">
        <v>26</v>
      </c>
      <c r="B170" s="43" t="s">
        <v>758</v>
      </c>
      <c r="C170" s="47" t="s">
        <v>759</v>
      </c>
      <c r="D170" s="14" t="s">
        <v>743</v>
      </c>
      <c r="E170" s="47" t="s">
        <v>760</v>
      </c>
      <c r="F170" s="48" t="s">
        <v>112</v>
      </c>
      <c r="G170" s="8" t="s">
        <v>746</v>
      </c>
      <c r="H170" s="54"/>
      <c r="I170" s="8" t="s">
        <v>747</v>
      </c>
      <c r="J170" s="90">
        <v>64459.82</v>
      </c>
      <c r="K170" s="91">
        <v>180000</v>
      </c>
      <c r="L170" s="92"/>
      <c r="M170" s="66">
        <f t="shared" si="8"/>
        <v>244459.82</v>
      </c>
      <c r="N170" s="43">
        <v>2</v>
      </c>
    </row>
    <row r="171" spans="1:32" ht="27">
      <c r="A171" s="24" t="s">
        <v>26</v>
      </c>
      <c r="B171" s="14" t="s">
        <v>761</v>
      </c>
      <c r="C171" s="14" t="s">
        <v>345</v>
      </c>
      <c r="D171" s="14" t="s">
        <v>762</v>
      </c>
      <c r="E171" s="14" t="s">
        <v>763</v>
      </c>
      <c r="F171" s="14" t="s">
        <v>43</v>
      </c>
      <c r="G171" s="8" t="s">
        <v>764</v>
      </c>
      <c r="H171" s="14"/>
      <c r="I171" s="8" t="s">
        <v>765</v>
      </c>
      <c r="J171" s="66">
        <v>357196.7</v>
      </c>
      <c r="K171" s="66"/>
      <c r="L171" s="66">
        <v>7143934.0599999996</v>
      </c>
      <c r="M171" s="66">
        <f t="shared" si="8"/>
        <v>7501130.7599999998</v>
      </c>
      <c r="AB171" s="57">
        <v>46135</v>
      </c>
      <c r="AC171" s="57">
        <v>46866</v>
      </c>
      <c r="AD171" s="57">
        <v>46957</v>
      </c>
      <c r="AE171" s="15">
        <v>83945</v>
      </c>
      <c r="AF171" s="15" t="s">
        <v>34</v>
      </c>
    </row>
    <row r="172" spans="1:32" ht="27">
      <c r="A172" s="24" t="s">
        <v>26</v>
      </c>
      <c r="B172" s="14" t="s">
        <v>766</v>
      </c>
      <c r="C172" s="14" t="s">
        <v>749</v>
      </c>
      <c r="D172" s="14" t="s">
        <v>762</v>
      </c>
      <c r="E172" s="14" t="s">
        <v>767</v>
      </c>
      <c r="F172" s="14" t="s">
        <v>43</v>
      </c>
      <c r="G172" s="8" t="s">
        <v>764</v>
      </c>
      <c r="H172" s="14"/>
      <c r="I172" s="8" t="s">
        <v>765</v>
      </c>
      <c r="J172" s="66">
        <v>15250</v>
      </c>
      <c r="K172" s="66"/>
      <c r="L172" s="66">
        <v>305000</v>
      </c>
      <c r="M172" s="66">
        <f t="shared" si="8"/>
        <v>320250</v>
      </c>
    </row>
    <row r="173" spans="1:32" ht="27">
      <c r="A173" s="24" t="s">
        <v>26</v>
      </c>
      <c r="B173" s="14" t="s">
        <v>768</v>
      </c>
      <c r="C173" s="14" t="s">
        <v>372</v>
      </c>
      <c r="D173" s="14" t="s">
        <v>762</v>
      </c>
      <c r="E173" s="14" t="s">
        <v>769</v>
      </c>
      <c r="F173" s="43" t="s">
        <v>753</v>
      </c>
      <c r="G173" s="8" t="s">
        <v>764</v>
      </c>
      <c r="H173" s="14"/>
      <c r="I173" s="8" t="s">
        <v>765</v>
      </c>
      <c r="J173" s="66">
        <v>42175</v>
      </c>
      <c r="K173" s="66"/>
      <c r="L173" s="66">
        <v>843500</v>
      </c>
      <c r="M173" s="66">
        <f t="shared" si="8"/>
        <v>885675</v>
      </c>
    </row>
    <row r="174" spans="1:32" ht="27">
      <c r="A174" s="24" t="s">
        <v>26</v>
      </c>
      <c r="B174" s="14" t="s">
        <v>770</v>
      </c>
      <c r="C174" s="14" t="s">
        <v>649</v>
      </c>
      <c r="D174" s="14" t="s">
        <v>762</v>
      </c>
      <c r="E174" s="14" t="s">
        <v>771</v>
      </c>
      <c r="F174" s="43" t="s">
        <v>53</v>
      </c>
      <c r="G174" s="8" t="s">
        <v>764</v>
      </c>
      <c r="H174" s="14"/>
      <c r="I174" s="8" t="s">
        <v>765</v>
      </c>
      <c r="J174" s="66">
        <v>4350</v>
      </c>
      <c r="K174" s="66"/>
      <c r="L174" s="66">
        <v>87000</v>
      </c>
      <c r="M174" s="66">
        <f t="shared" si="8"/>
        <v>91350</v>
      </c>
      <c r="AB174" s="57">
        <v>46126</v>
      </c>
      <c r="AC174" s="57">
        <v>46857</v>
      </c>
      <c r="AD174" s="57">
        <v>46948</v>
      </c>
      <c r="AE174" s="15">
        <v>83887</v>
      </c>
      <c r="AF174" s="15" t="s">
        <v>34</v>
      </c>
    </row>
    <row r="175" spans="1:32" ht="18">
      <c r="A175" s="24" t="s">
        <v>26</v>
      </c>
      <c r="B175" s="14" t="s">
        <v>772</v>
      </c>
      <c r="C175" s="15" t="s">
        <v>773</v>
      </c>
      <c r="D175" s="45" t="s">
        <v>774</v>
      </c>
      <c r="E175" s="45" t="s">
        <v>775</v>
      </c>
      <c r="F175" s="15" t="s">
        <v>123</v>
      </c>
      <c r="G175" s="2" t="s">
        <v>736</v>
      </c>
      <c r="I175" s="18" t="s">
        <v>776</v>
      </c>
      <c r="J175" s="55">
        <v>0</v>
      </c>
      <c r="K175" s="89">
        <v>299400</v>
      </c>
      <c r="L175" s="55">
        <v>0</v>
      </c>
      <c r="M175" s="89">
        <v>299400</v>
      </c>
      <c r="N175" s="15">
        <v>55</v>
      </c>
      <c r="AB175" s="57">
        <v>46125</v>
      </c>
      <c r="AC175" s="57">
        <v>47586</v>
      </c>
      <c r="AD175" s="57">
        <v>47677</v>
      </c>
      <c r="AE175" s="15">
        <v>83570</v>
      </c>
      <c r="AF175" s="15" t="s">
        <v>34</v>
      </c>
    </row>
    <row r="176" spans="1:32" ht="27">
      <c r="A176" s="24" t="s">
        <v>26</v>
      </c>
      <c r="B176" s="14" t="s">
        <v>777</v>
      </c>
      <c r="C176" s="15" t="s">
        <v>393</v>
      </c>
      <c r="D176" s="45" t="s">
        <v>778</v>
      </c>
      <c r="E176" s="14" t="s">
        <v>597</v>
      </c>
      <c r="F176" s="15" t="s">
        <v>43</v>
      </c>
      <c r="G176" s="2" t="s">
        <v>779</v>
      </c>
      <c r="I176" s="8" t="s">
        <v>780</v>
      </c>
      <c r="J176" s="88">
        <v>40000</v>
      </c>
      <c r="K176" s="55">
        <v>0</v>
      </c>
      <c r="L176" s="55">
        <v>0</v>
      </c>
      <c r="M176" s="88">
        <v>40000</v>
      </c>
      <c r="N176" s="15">
        <v>0</v>
      </c>
    </row>
    <row r="177" spans="1:32" ht="27">
      <c r="A177" s="24" t="s">
        <v>26</v>
      </c>
      <c r="B177" s="14" t="s">
        <v>781</v>
      </c>
      <c r="C177" s="15" t="s">
        <v>130</v>
      </c>
      <c r="D177" s="45" t="s">
        <v>782</v>
      </c>
      <c r="E177" s="14" t="s">
        <v>783</v>
      </c>
      <c r="F177" s="15" t="s">
        <v>31</v>
      </c>
      <c r="G177" s="2" t="s">
        <v>779</v>
      </c>
      <c r="I177" s="8" t="s">
        <v>784</v>
      </c>
      <c r="J177" s="88">
        <v>230000</v>
      </c>
      <c r="K177" s="55">
        <v>0</v>
      </c>
      <c r="L177" s="55">
        <v>0</v>
      </c>
      <c r="M177" s="88">
        <v>230000</v>
      </c>
      <c r="N177" s="15">
        <v>0</v>
      </c>
    </row>
    <row r="178" spans="1:32" ht="27">
      <c r="A178" s="24" t="s">
        <v>26</v>
      </c>
      <c r="B178" s="14" t="s">
        <v>785</v>
      </c>
      <c r="C178" s="15" t="s">
        <v>786</v>
      </c>
      <c r="D178" s="45" t="s">
        <v>787</v>
      </c>
      <c r="E178" s="14" t="s">
        <v>788</v>
      </c>
      <c r="F178" s="15" t="s">
        <v>43</v>
      </c>
      <c r="G178" s="2" t="s">
        <v>779</v>
      </c>
      <c r="I178" s="8" t="s">
        <v>789</v>
      </c>
      <c r="J178" s="88">
        <v>8550</v>
      </c>
      <c r="K178" s="55">
        <v>0</v>
      </c>
      <c r="L178" s="88">
        <v>6450</v>
      </c>
      <c r="M178" s="89">
        <v>15000</v>
      </c>
      <c r="N178" s="15">
        <v>0</v>
      </c>
    </row>
    <row r="179" spans="1:32" ht="27">
      <c r="A179" s="24" t="s">
        <v>26</v>
      </c>
      <c r="B179" s="14" t="s">
        <v>790</v>
      </c>
      <c r="C179" s="15" t="s">
        <v>295</v>
      </c>
      <c r="D179" s="45" t="s">
        <v>791</v>
      </c>
      <c r="E179" s="14" t="s">
        <v>792</v>
      </c>
      <c r="F179" s="15" t="s">
        <v>43</v>
      </c>
      <c r="G179" s="2" t="s">
        <v>779</v>
      </c>
      <c r="I179" s="8" t="s">
        <v>793</v>
      </c>
      <c r="J179" s="88">
        <v>20730.740000000002</v>
      </c>
      <c r="K179" s="55">
        <v>0</v>
      </c>
      <c r="L179" s="88">
        <v>9000</v>
      </c>
      <c r="M179" s="88">
        <v>29730.74</v>
      </c>
      <c r="N179" s="15">
        <v>0</v>
      </c>
    </row>
    <row r="180" spans="1:32" ht="27">
      <c r="A180" s="24" t="s">
        <v>26</v>
      </c>
      <c r="B180" s="14" t="s">
        <v>794</v>
      </c>
      <c r="C180" s="15" t="s">
        <v>130</v>
      </c>
      <c r="D180" s="45" t="s">
        <v>795</v>
      </c>
      <c r="E180" s="45" t="s">
        <v>796</v>
      </c>
      <c r="F180" s="15" t="s">
        <v>31</v>
      </c>
      <c r="G180" s="2" t="s">
        <v>779</v>
      </c>
      <c r="I180" s="8" t="s">
        <v>797</v>
      </c>
      <c r="J180" s="88">
        <v>49939.45</v>
      </c>
      <c r="K180" s="55">
        <v>0</v>
      </c>
      <c r="L180" s="55">
        <v>0</v>
      </c>
      <c r="M180" s="88">
        <v>49939.45</v>
      </c>
      <c r="N180" s="15">
        <v>0</v>
      </c>
    </row>
    <row r="181" spans="1:32" ht="36">
      <c r="A181" s="24" t="s">
        <v>26</v>
      </c>
      <c r="B181" s="14" t="s">
        <v>798</v>
      </c>
      <c r="C181" s="15" t="s">
        <v>799</v>
      </c>
      <c r="D181" s="45" t="s">
        <v>800</v>
      </c>
      <c r="E181" s="14" t="s">
        <v>801</v>
      </c>
      <c r="F181" s="15" t="s">
        <v>43</v>
      </c>
      <c r="G181" s="2" t="s">
        <v>779</v>
      </c>
      <c r="I181" s="2" t="s">
        <v>945</v>
      </c>
      <c r="J181" s="88">
        <v>12050</v>
      </c>
      <c r="K181" s="55">
        <v>0</v>
      </c>
      <c r="L181" s="88">
        <v>4450</v>
      </c>
      <c r="M181" s="88">
        <v>16500</v>
      </c>
      <c r="N181" s="15">
        <v>0</v>
      </c>
    </row>
    <row r="182" spans="1:32" ht="23">
      <c r="A182" s="24" t="s">
        <v>26</v>
      </c>
      <c r="B182" s="43" t="s">
        <v>802</v>
      </c>
      <c r="C182" s="47" t="s">
        <v>640</v>
      </c>
      <c r="D182" s="14" t="s">
        <v>762</v>
      </c>
      <c r="E182" s="47" t="s">
        <v>803</v>
      </c>
      <c r="F182" s="48" t="s">
        <v>31</v>
      </c>
      <c r="G182" s="8" t="s">
        <v>764</v>
      </c>
      <c r="H182" s="54"/>
      <c r="I182" s="8" t="s">
        <v>949</v>
      </c>
      <c r="J182" s="90">
        <v>42950</v>
      </c>
      <c r="K182" s="91"/>
      <c r="L182" s="92">
        <v>859000</v>
      </c>
      <c r="M182" s="66">
        <f>SUM(J182,K182,L182)</f>
        <v>901950</v>
      </c>
    </row>
    <row r="183" spans="1:32" ht="23">
      <c r="A183" s="24" t="s">
        <v>26</v>
      </c>
      <c r="B183" s="43" t="s">
        <v>804</v>
      </c>
      <c r="C183" s="47" t="s">
        <v>643</v>
      </c>
      <c r="D183" s="14" t="s">
        <v>762</v>
      </c>
      <c r="E183" s="47" t="s">
        <v>805</v>
      </c>
      <c r="F183" s="48" t="s">
        <v>112</v>
      </c>
      <c r="G183" s="8" t="s">
        <v>764</v>
      </c>
      <c r="H183" s="54"/>
      <c r="I183" s="8" t="s">
        <v>949</v>
      </c>
      <c r="J183" s="90">
        <v>4639.1899999999996</v>
      </c>
      <c r="K183" s="91"/>
      <c r="L183" s="92">
        <v>92783.82</v>
      </c>
      <c r="M183" s="66">
        <f>SUM(J183,K183,L183)</f>
        <v>97423.010000000009</v>
      </c>
    </row>
    <row r="184" spans="1:32" ht="23">
      <c r="A184" s="24" t="s">
        <v>26</v>
      </c>
      <c r="B184" s="43" t="s">
        <v>806</v>
      </c>
      <c r="C184" s="47" t="s">
        <v>807</v>
      </c>
      <c r="D184" s="14" t="s">
        <v>762</v>
      </c>
      <c r="E184" s="47" t="s">
        <v>808</v>
      </c>
      <c r="F184" s="48" t="s">
        <v>43</v>
      </c>
      <c r="G184" s="8" t="s">
        <v>764</v>
      </c>
      <c r="H184" s="54"/>
      <c r="I184" s="8" t="s">
        <v>949</v>
      </c>
      <c r="J184" s="90">
        <v>235023.8</v>
      </c>
      <c r="K184" s="91"/>
      <c r="L184" s="92">
        <v>4700476</v>
      </c>
      <c r="M184" s="66">
        <f>SUM(J184,K184,L184)</f>
        <v>4935499.8</v>
      </c>
    </row>
    <row r="185" spans="1:32" ht="18">
      <c r="A185" s="24" t="s">
        <v>26</v>
      </c>
      <c r="B185" s="43" t="s">
        <v>809</v>
      </c>
      <c r="C185" s="47" t="s">
        <v>759</v>
      </c>
      <c r="D185" s="14" t="s">
        <v>762</v>
      </c>
      <c r="E185" s="47" t="s">
        <v>810</v>
      </c>
      <c r="F185" s="48" t="s">
        <v>112</v>
      </c>
      <c r="G185" s="8" t="s">
        <v>764</v>
      </c>
      <c r="H185" s="43"/>
      <c r="I185" s="8" t="s">
        <v>949</v>
      </c>
      <c r="J185" s="90">
        <v>7200</v>
      </c>
      <c r="K185" s="91"/>
      <c r="L185" s="93">
        <v>144000</v>
      </c>
      <c r="M185" s="66">
        <f>SUM(J185,K185,L185)</f>
        <v>151200</v>
      </c>
    </row>
    <row r="186" spans="1:32" ht="18">
      <c r="A186" s="24" t="s">
        <v>26</v>
      </c>
      <c r="B186" s="43" t="s">
        <v>811</v>
      </c>
      <c r="C186" s="47" t="s">
        <v>812</v>
      </c>
      <c r="D186" s="14" t="s">
        <v>762</v>
      </c>
      <c r="E186" s="47" t="s">
        <v>813</v>
      </c>
      <c r="F186" s="48" t="s">
        <v>814</v>
      </c>
      <c r="G186" s="8" t="s">
        <v>764</v>
      </c>
      <c r="H186" s="54"/>
      <c r="I186" s="8" t="s">
        <v>949</v>
      </c>
      <c r="J186" s="90">
        <v>68053.5</v>
      </c>
      <c r="K186" s="91"/>
      <c r="L186" s="93">
        <v>1361069.91</v>
      </c>
      <c r="M186" s="93">
        <f>SUM(J186:L186)</f>
        <v>1429123.41</v>
      </c>
    </row>
    <row r="187" spans="1:32" ht="18">
      <c r="A187" s="24" t="s">
        <v>26</v>
      </c>
      <c r="B187" s="43" t="s">
        <v>815</v>
      </c>
      <c r="C187" s="47" t="s">
        <v>816</v>
      </c>
      <c r="D187" s="14" t="s">
        <v>762</v>
      </c>
      <c r="E187" s="47" t="s">
        <v>817</v>
      </c>
      <c r="F187" s="48" t="s">
        <v>53</v>
      </c>
      <c r="G187" s="8" t="s">
        <v>764</v>
      </c>
      <c r="H187" s="54"/>
      <c r="I187" s="8" t="s">
        <v>949</v>
      </c>
      <c r="J187" s="90"/>
      <c r="K187" s="91"/>
      <c r="L187" s="93">
        <v>182000</v>
      </c>
      <c r="M187" s="93">
        <f>SUM(J187:L187)</f>
        <v>182000</v>
      </c>
    </row>
    <row r="188" spans="1:32" ht="27">
      <c r="A188" s="24" t="s">
        <v>26</v>
      </c>
      <c r="B188" s="15" t="s">
        <v>818</v>
      </c>
      <c r="C188" s="15" t="s">
        <v>819</v>
      </c>
      <c r="D188" s="45" t="s">
        <v>820</v>
      </c>
      <c r="E188" s="10" t="s">
        <v>821</v>
      </c>
      <c r="F188" s="15" t="s">
        <v>43</v>
      </c>
      <c r="G188" s="8" t="s">
        <v>822</v>
      </c>
      <c r="I188" s="2" t="s">
        <v>823</v>
      </c>
      <c r="J188" s="88">
        <v>21010</v>
      </c>
      <c r="K188" s="55">
        <v>0</v>
      </c>
      <c r="L188" s="55">
        <v>0</v>
      </c>
      <c r="M188" s="88">
        <v>21010</v>
      </c>
      <c r="N188" s="15">
        <v>0</v>
      </c>
    </row>
    <row r="189" spans="1:32" ht="27">
      <c r="A189" s="24" t="s">
        <v>26</v>
      </c>
      <c r="B189" s="15" t="s">
        <v>824</v>
      </c>
      <c r="C189" s="45" t="s">
        <v>825</v>
      </c>
      <c r="D189" s="45" t="s">
        <v>826</v>
      </c>
      <c r="E189" s="45" t="s">
        <v>827</v>
      </c>
      <c r="F189" s="15" t="s">
        <v>43</v>
      </c>
      <c r="G189" s="8" t="s">
        <v>779</v>
      </c>
      <c r="I189" s="2" t="s">
        <v>828</v>
      </c>
      <c r="J189" s="88">
        <v>50000</v>
      </c>
      <c r="K189" s="55">
        <v>0</v>
      </c>
      <c r="L189" s="55">
        <v>0</v>
      </c>
      <c r="M189" s="88">
        <v>50000</v>
      </c>
      <c r="N189" s="15">
        <v>0</v>
      </c>
    </row>
    <row r="190" spans="1:32" ht="18">
      <c r="A190" s="24" t="s">
        <v>26</v>
      </c>
      <c r="B190" s="15" t="s">
        <v>829</v>
      </c>
      <c r="C190" s="15" t="s">
        <v>429</v>
      </c>
      <c r="D190" s="15" t="s">
        <v>830</v>
      </c>
      <c r="E190" s="45" t="s">
        <v>831</v>
      </c>
      <c r="F190" s="15" t="s">
        <v>82</v>
      </c>
      <c r="G190" s="8" t="s">
        <v>832</v>
      </c>
      <c r="I190" s="8" t="s">
        <v>833</v>
      </c>
      <c r="J190" s="88">
        <v>20120</v>
      </c>
      <c r="K190" s="88">
        <v>41166.550000000003</v>
      </c>
      <c r="L190" s="55">
        <v>0</v>
      </c>
      <c r="M190" s="89">
        <v>61286.55</v>
      </c>
      <c r="N190" s="15">
        <v>2</v>
      </c>
      <c r="AB190" s="57">
        <v>46134</v>
      </c>
      <c r="AC190" s="57">
        <v>46256</v>
      </c>
      <c r="AD190" s="57">
        <v>46348</v>
      </c>
      <c r="AE190" s="15">
        <v>83930</v>
      </c>
      <c r="AF190" s="15" t="s">
        <v>34</v>
      </c>
    </row>
    <row r="191" spans="1:32" ht="27">
      <c r="A191" s="24" t="s">
        <v>26</v>
      </c>
      <c r="B191" s="15" t="s">
        <v>834</v>
      </c>
      <c r="C191" s="15" t="s">
        <v>508</v>
      </c>
      <c r="D191" s="45" t="s">
        <v>835</v>
      </c>
      <c r="E191" s="14" t="s">
        <v>836</v>
      </c>
      <c r="F191" s="15" t="s">
        <v>214</v>
      </c>
      <c r="G191" s="2" t="s">
        <v>837</v>
      </c>
      <c r="I191" s="8" t="s">
        <v>838</v>
      </c>
      <c r="J191" s="88">
        <v>111905.35</v>
      </c>
      <c r="K191" s="55">
        <v>0</v>
      </c>
      <c r="L191" s="55">
        <v>0</v>
      </c>
      <c r="M191" s="88">
        <v>111905.35</v>
      </c>
      <c r="N191" s="15">
        <v>0</v>
      </c>
    </row>
    <row r="192" spans="1:32" ht="36">
      <c r="A192" s="24" t="s">
        <v>26</v>
      </c>
      <c r="B192" s="15" t="s">
        <v>839</v>
      </c>
      <c r="C192" s="15" t="s">
        <v>825</v>
      </c>
      <c r="D192" s="15" t="s">
        <v>840</v>
      </c>
      <c r="E192" s="10" t="s">
        <v>841</v>
      </c>
      <c r="F192" s="15" t="s">
        <v>43</v>
      </c>
      <c r="G192" s="8" t="s">
        <v>842</v>
      </c>
      <c r="I192" s="2" t="s">
        <v>843</v>
      </c>
      <c r="J192" s="88">
        <v>799697.6</v>
      </c>
      <c r="K192" s="55">
        <v>0</v>
      </c>
      <c r="L192" s="89">
        <v>1200302.3999999999</v>
      </c>
      <c r="M192" s="88">
        <v>2000000</v>
      </c>
      <c r="N192" s="15">
        <v>0</v>
      </c>
    </row>
    <row r="193" spans="1:14" ht="18">
      <c r="A193" s="24" t="s">
        <v>26</v>
      </c>
      <c r="B193" s="15" t="s">
        <v>844</v>
      </c>
      <c r="C193" s="10" t="s">
        <v>574</v>
      </c>
      <c r="D193" s="14" t="s">
        <v>845</v>
      </c>
      <c r="E193" s="14" t="s">
        <v>846</v>
      </c>
      <c r="F193" s="10"/>
      <c r="G193" s="8" t="s">
        <v>847</v>
      </c>
      <c r="H193" s="10"/>
      <c r="I193" s="8" t="s">
        <v>848</v>
      </c>
      <c r="J193" s="55">
        <v>0</v>
      </c>
      <c r="K193" s="88">
        <v>15080</v>
      </c>
      <c r="L193" s="55">
        <v>0</v>
      </c>
      <c r="M193" s="88">
        <v>15080</v>
      </c>
      <c r="N193" s="10">
        <v>1</v>
      </c>
    </row>
    <row r="194" spans="1:14" ht="36">
      <c r="A194" s="24" t="s">
        <v>26</v>
      </c>
      <c r="B194" s="15" t="s">
        <v>849</v>
      </c>
      <c r="C194" s="10" t="s">
        <v>574</v>
      </c>
      <c r="D194" s="45" t="s">
        <v>850</v>
      </c>
      <c r="E194" s="10" t="s">
        <v>851</v>
      </c>
      <c r="G194" s="8" t="s">
        <v>847</v>
      </c>
      <c r="I194" s="8" t="s">
        <v>852</v>
      </c>
      <c r="J194" s="55">
        <v>0</v>
      </c>
      <c r="K194" s="88">
        <v>15080</v>
      </c>
      <c r="L194" s="55">
        <v>0</v>
      </c>
      <c r="M194" s="88">
        <v>15080</v>
      </c>
      <c r="N194" s="15">
        <v>1</v>
      </c>
    </row>
    <row r="195" spans="1:14" ht="18">
      <c r="A195" s="24" t="s">
        <v>26</v>
      </c>
      <c r="B195" s="15" t="s">
        <v>853</v>
      </c>
      <c r="C195" s="15" t="s">
        <v>477</v>
      </c>
      <c r="D195" s="45" t="s">
        <v>854</v>
      </c>
      <c r="E195" s="14" t="s">
        <v>855</v>
      </c>
      <c r="G195" s="8" t="s">
        <v>847</v>
      </c>
      <c r="I195" s="2" t="s">
        <v>856</v>
      </c>
      <c r="J195" s="55">
        <v>0</v>
      </c>
      <c r="K195" s="88">
        <v>15080</v>
      </c>
      <c r="L195" s="55">
        <v>0</v>
      </c>
      <c r="M195" s="88">
        <v>15080</v>
      </c>
      <c r="N195" s="15">
        <v>1</v>
      </c>
    </row>
    <row r="196" spans="1:14" ht="36">
      <c r="A196" s="24" t="s">
        <v>26</v>
      </c>
      <c r="B196" s="15" t="s">
        <v>857</v>
      </c>
      <c r="C196" s="15" t="s">
        <v>463</v>
      </c>
      <c r="D196" s="45" t="s">
        <v>858</v>
      </c>
      <c r="E196" s="14" t="s">
        <v>859</v>
      </c>
      <c r="G196" s="8" t="s">
        <v>847</v>
      </c>
      <c r="I196" s="2" t="s">
        <v>860</v>
      </c>
      <c r="J196" s="55">
        <v>0</v>
      </c>
      <c r="K196" s="88">
        <v>15080</v>
      </c>
      <c r="L196" s="55">
        <v>0</v>
      </c>
      <c r="M196" s="88">
        <v>15080</v>
      </c>
      <c r="N196" s="15">
        <v>1</v>
      </c>
    </row>
    <row r="197" spans="1:14" ht="18">
      <c r="A197" s="24" t="s">
        <v>26</v>
      </c>
      <c r="B197" s="15" t="s">
        <v>861</v>
      </c>
      <c r="C197" s="15" t="s">
        <v>458</v>
      </c>
      <c r="D197" s="45" t="s">
        <v>862</v>
      </c>
      <c r="E197" s="45" t="s">
        <v>863</v>
      </c>
      <c r="G197" s="8" t="s">
        <v>847</v>
      </c>
      <c r="I197" s="8" t="s">
        <v>864</v>
      </c>
      <c r="J197" s="55">
        <v>0</v>
      </c>
      <c r="K197" s="88">
        <v>15080</v>
      </c>
      <c r="L197" s="55">
        <v>0</v>
      </c>
      <c r="M197" s="88">
        <v>15080</v>
      </c>
      <c r="N197" s="15">
        <v>1</v>
      </c>
    </row>
    <row r="198" spans="1:14" ht="18">
      <c r="A198" s="24" t="s">
        <v>26</v>
      </c>
      <c r="B198" s="15" t="s">
        <v>865</v>
      </c>
      <c r="C198" s="15" t="s">
        <v>463</v>
      </c>
      <c r="D198" s="15" t="s">
        <v>866</v>
      </c>
      <c r="E198" s="45" t="s">
        <v>867</v>
      </c>
      <c r="G198" s="8" t="s">
        <v>847</v>
      </c>
      <c r="I198" s="8" t="s">
        <v>868</v>
      </c>
      <c r="J198" s="55">
        <v>0</v>
      </c>
      <c r="K198" s="88">
        <v>15080</v>
      </c>
      <c r="L198" s="55">
        <v>0</v>
      </c>
      <c r="M198" s="88">
        <v>15080</v>
      </c>
      <c r="N198" s="15">
        <v>1</v>
      </c>
    </row>
    <row r="199" spans="1:14">
      <c r="A199" s="24" t="s">
        <v>26</v>
      </c>
      <c r="B199" s="15" t="s">
        <v>869</v>
      </c>
      <c r="C199" s="15" t="s">
        <v>388</v>
      </c>
      <c r="D199" s="45" t="s">
        <v>870</v>
      </c>
      <c r="E199" s="10" t="s">
        <v>871</v>
      </c>
      <c r="G199" s="8" t="s">
        <v>847</v>
      </c>
      <c r="I199" s="8" t="s">
        <v>872</v>
      </c>
      <c r="J199" s="55">
        <v>0</v>
      </c>
      <c r="K199" s="88">
        <v>15080</v>
      </c>
      <c r="L199" s="55">
        <v>0</v>
      </c>
      <c r="M199" s="88">
        <v>15080</v>
      </c>
      <c r="N199" s="15">
        <v>1</v>
      </c>
    </row>
    <row r="200" spans="1:14" ht="27">
      <c r="A200" s="24" t="s">
        <v>26</v>
      </c>
      <c r="B200" s="15" t="s">
        <v>873</v>
      </c>
      <c r="C200" s="15" t="s">
        <v>463</v>
      </c>
      <c r="D200" s="15" t="s">
        <v>874</v>
      </c>
      <c r="E200" s="10" t="s">
        <v>875</v>
      </c>
      <c r="G200" s="8" t="s">
        <v>847</v>
      </c>
      <c r="I200" s="2" t="s">
        <v>876</v>
      </c>
      <c r="J200" s="55">
        <v>0</v>
      </c>
      <c r="K200" s="88">
        <v>15080</v>
      </c>
      <c r="L200" s="55">
        <v>0</v>
      </c>
      <c r="M200" s="88">
        <v>15080</v>
      </c>
      <c r="N200" s="15">
        <v>1</v>
      </c>
    </row>
    <row r="201" spans="1:14" ht="36">
      <c r="A201" s="24" t="s">
        <v>26</v>
      </c>
      <c r="B201" s="15" t="s">
        <v>877</v>
      </c>
      <c r="C201" s="15" t="s">
        <v>388</v>
      </c>
      <c r="D201" s="45" t="s">
        <v>878</v>
      </c>
      <c r="E201" s="10" t="s">
        <v>879</v>
      </c>
      <c r="G201" s="8" t="s">
        <v>847</v>
      </c>
      <c r="I201" s="8" t="s">
        <v>880</v>
      </c>
      <c r="J201" s="55">
        <v>0</v>
      </c>
      <c r="K201" s="88">
        <v>15080</v>
      </c>
      <c r="L201" s="55">
        <v>0</v>
      </c>
      <c r="M201" s="88">
        <v>15080</v>
      </c>
      <c r="N201" s="15">
        <v>1</v>
      </c>
    </row>
    <row r="202" spans="1:14" ht="27">
      <c r="A202" s="24" t="s">
        <v>26</v>
      </c>
      <c r="B202" s="15" t="s">
        <v>881</v>
      </c>
      <c r="C202" s="15" t="s">
        <v>109</v>
      </c>
      <c r="D202" s="45" t="s">
        <v>882</v>
      </c>
      <c r="E202" s="45" t="s">
        <v>883</v>
      </c>
      <c r="G202" s="8" t="s">
        <v>842</v>
      </c>
      <c r="I202" s="2" t="s">
        <v>884</v>
      </c>
      <c r="J202" s="89">
        <v>628386.5</v>
      </c>
      <c r="K202" s="89">
        <v>421500</v>
      </c>
      <c r="L202" s="89">
        <v>950000</v>
      </c>
      <c r="M202" s="88">
        <v>1999886.5</v>
      </c>
      <c r="N202" s="15">
        <v>11</v>
      </c>
    </row>
    <row r="203" spans="1:14" ht="45">
      <c r="A203" s="24" t="s">
        <v>26</v>
      </c>
      <c r="B203" s="15" t="s">
        <v>885</v>
      </c>
      <c r="C203" s="15" t="s">
        <v>388</v>
      </c>
      <c r="D203" s="45" t="s">
        <v>886</v>
      </c>
      <c r="E203" s="14" t="s">
        <v>887</v>
      </c>
      <c r="G203" s="8" t="s">
        <v>847</v>
      </c>
      <c r="I203" s="2" t="s">
        <v>948</v>
      </c>
      <c r="J203" s="55">
        <v>0</v>
      </c>
      <c r="K203" s="88">
        <v>15080</v>
      </c>
      <c r="L203" s="55">
        <v>0</v>
      </c>
      <c r="M203" s="88">
        <v>15080</v>
      </c>
      <c r="N203" s="15">
        <v>1</v>
      </c>
    </row>
    <row r="204" spans="1:14" ht="23">
      <c r="A204" s="24" t="s">
        <v>26</v>
      </c>
      <c r="B204" s="15" t="s">
        <v>888</v>
      </c>
      <c r="C204" s="15" t="s">
        <v>109</v>
      </c>
      <c r="D204" s="45" t="s">
        <v>889</v>
      </c>
      <c r="E204" s="14" t="s">
        <v>890</v>
      </c>
      <c r="G204" s="8" t="s">
        <v>847</v>
      </c>
      <c r="I204" s="8" t="s">
        <v>891</v>
      </c>
      <c r="J204" s="55">
        <v>0</v>
      </c>
      <c r="K204" s="88">
        <v>15080</v>
      </c>
      <c r="L204" s="55">
        <v>0</v>
      </c>
      <c r="M204" s="88">
        <v>15080</v>
      </c>
      <c r="N204" s="15">
        <v>1</v>
      </c>
    </row>
    <row r="205" spans="1:14" ht="27">
      <c r="A205" s="24" t="s">
        <v>26</v>
      </c>
      <c r="B205" s="15" t="s">
        <v>892</v>
      </c>
      <c r="C205" s="15" t="s">
        <v>109</v>
      </c>
      <c r="D205" s="45" t="s">
        <v>893</v>
      </c>
      <c r="E205" s="45" t="s">
        <v>894</v>
      </c>
      <c r="G205" s="8" t="s">
        <v>895</v>
      </c>
      <c r="I205" s="8" t="s">
        <v>896</v>
      </c>
      <c r="J205" s="89">
        <v>25800</v>
      </c>
      <c r="K205" s="88">
        <v>336000</v>
      </c>
      <c r="L205" s="55">
        <v>0</v>
      </c>
      <c r="M205" s="88">
        <v>361800</v>
      </c>
      <c r="N205" s="15">
        <v>1</v>
      </c>
    </row>
    <row r="206" spans="1:14" ht="18">
      <c r="A206" s="24" t="s">
        <v>26</v>
      </c>
      <c r="B206" s="15" t="s">
        <v>897</v>
      </c>
      <c r="C206" s="15" t="s">
        <v>388</v>
      </c>
      <c r="D206" s="45" t="s">
        <v>898</v>
      </c>
      <c r="E206" s="45" t="s">
        <v>899</v>
      </c>
      <c r="G206" s="8" t="s">
        <v>900</v>
      </c>
      <c r="I206" s="8" t="s">
        <v>901</v>
      </c>
      <c r="J206" s="88">
        <v>17894.400000000001</v>
      </c>
      <c r="K206" s="88">
        <v>71189.02</v>
      </c>
      <c r="L206" s="55">
        <v>0</v>
      </c>
      <c r="M206" s="88">
        <v>89083.42</v>
      </c>
      <c r="N206" s="15">
        <v>2</v>
      </c>
    </row>
    <row r="207" spans="1:14" ht="27">
      <c r="A207" s="24" t="s">
        <v>26</v>
      </c>
      <c r="B207" s="15" t="s">
        <v>902</v>
      </c>
      <c r="C207" s="15" t="s">
        <v>463</v>
      </c>
      <c r="D207" s="45" t="s">
        <v>903</v>
      </c>
      <c r="E207" s="14" t="s">
        <v>904</v>
      </c>
      <c r="G207" s="8" t="s">
        <v>900</v>
      </c>
      <c r="I207" s="8" t="s">
        <v>905</v>
      </c>
      <c r="J207" s="88">
        <v>26169.88</v>
      </c>
      <c r="K207" s="88">
        <v>61019.16</v>
      </c>
      <c r="L207" s="55">
        <v>0</v>
      </c>
      <c r="M207" s="88">
        <v>87189.04</v>
      </c>
      <c r="N207" s="15">
        <v>1</v>
      </c>
    </row>
    <row r="208" spans="1:14" ht="36">
      <c r="A208" s="24" t="s">
        <v>26</v>
      </c>
      <c r="B208" s="49" t="s">
        <v>906</v>
      </c>
      <c r="C208" s="49" t="s">
        <v>477</v>
      </c>
      <c r="D208" s="95" t="s">
        <v>947</v>
      </c>
      <c r="E208" s="45" t="s">
        <v>907</v>
      </c>
      <c r="G208" s="8" t="s">
        <v>900</v>
      </c>
      <c r="I208" s="94" t="s">
        <v>908</v>
      </c>
      <c r="J208" s="88">
        <v>16446</v>
      </c>
      <c r="K208" s="88">
        <v>40679.440000000002</v>
      </c>
      <c r="L208" s="55">
        <v>0</v>
      </c>
      <c r="M208" s="88">
        <v>57125.440000000002</v>
      </c>
      <c r="N208" s="15">
        <v>2</v>
      </c>
    </row>
    <row r="209" spans="1:14" ht="27">
      <c r="A209" s="24" t="s">
        <v>26</v>
      </c>
      <c r="B209" s="15" t="s">
        <v>909</v>
      </c>
      <c r="C209" s="45" t="s">
        <v>458</v>
      </c>
      <c r="D209" s="45" t="s">
        <v>910</v>
      </c>
      <c r="E209" s="45" t="s">
        <v>863</v>
      </c>
      <c r="G209" s="8" t="s">
        <v>900</v>
      </c>
      <c r="I209" s="8" t="s">
        <v>911</v>
      </c>
      <c r="J209" s="89">
        <v>19894.400000000001</v>
      </c>
      <c r="K209" s="88">
        <v>71189.02</v>
      </c>
      <c r="L209" s="55">
        <v>0</v>
      </c>
      <c r="M209" s="88">
        <v>91083.42</v>
      </c>
      <c r="N209" s="15">
        <v>2</v>
      </c>
    </row>
    <row r="210" spans="1:14" ht="18">
      <c r="A210" s="24" t="s">
        <v>26</v>
      </c>
      <c r="B210" s="15" t="s">
        <v>912</v>
      </c>
      <c r="C210" s="15" t="s">
        <v>463</v>
      </c>
      <c r="D210" s="45" t="s">
        <v>913</v>
      </c>
      <c r="E210" s="45" t="s">
        <v>914</v>
      </c>
      <c r="G210" s="8" t="s">
        <v>900</v>
      </c>
      <c r="I210" s="8" t="s">
        <v>915</v>
      </c>
      <c r="J210" s="88">
        <v>19894.400000000001</v>
      </c>
      <c r="K210" s="88">
        <v>71189.02</v>
      </c>
      <c r="L210" s="55">
        <v>0</v>
      </c>
      <c r="M210" s="88">
        <v>91083.42</v>
      </c>
      <c r="N210" s="15">
        <v>2</v>
      </c>
    </row>
    <row r="211" spans="1:14" ht="36">
      <c r="A211" s="24" t="s">
        <v>26</v>
      </c>
      <c r="B211" s="15" t="s">
        <v>916</v>
      </c>
      <c r="C211" s="15" t="s">
        <v>917</v>
      </c>
      <c r="D211" s="15" t="s">
        <v>918</v>
      </c>
      <c r="E211" s="14" t="s">
        <v>919</v>
      </c>
      <c r="G211" s="8" t="s">
        <v>900</v>
      </c>
      <c r="I211" s="2" t="s">
        <v>920</v>
      </c>
      <c r="J211" s="88">
        <v>19894.400000000001</v>
      </c>
      <c r="K211" s="88">
        <v>71189.02</v>
      </c>
      <c r="L211" s="55">
        <v>0</v>
      </c>
      <c r="M211" s="88">
        <v>91083.42</v>
      </c>
      <c r="N211" s="15">
        <v>2</v>
      </c>
    </row>
    <row r="212" spans="1:14">
      <c r="A212" s="24" t="s">
        <v>26</v>
      </c>
      <c r="B212" s="15" t="s">
        <v>921</v>
      </c>
      <c r="C212" s="15" t="s">
        <v>922</v>
      </c>
    </row>
    <row r="213" spans="1:14">
      <c r="A213" s="24" t="s">
        <v>26</v>
      </c>
      <c r="B213" s="15" t="s">
        <v>923</v>
      </c>
    </row>
    <row r="214" spans="1:14">
      <c r="A214" s="24" t="s">
        <v>26</v>
      </c>
      <c r="B214" s="15" t="s">
        <v>924</v>
      </c>
    </row>
    <row r="215" spans="1:14">
      <c r="A215" s="24" t="s">
        <v>26</v>
      </c>
      <c r="B215" s="15" t="s">
        <v>925</v>
      </c>
    </row>
    <row r="216" spans="1:14">
      <c r="A216" s="24" t="s">
        <v>26</v>
      </c>
      <c r="B216" s="15" t="s">
        <v>926</v>
      </c>
    </row>
    <row r="217" spans="1:14">
      <c r="A217" s="24" t="s">
        <v>26</v>
      </c>
      <c r="B217" s="15" t="s">
        <v>927</v>
      </c>
    </row>
    <row r="218" spans="1:14">
      <c r="A218" s="24" t="s">
        <v>26</v>
      </c>
      <c r="B218" s="15" t="s">
        <v>928</v>
      </c>
    </row>
    <row r="219" spans="1:14">
      <c r="A219" s="24" t="s">
        <v>26</v>
      </c>
      <c r="B219" s="15" t="s">
        <v>929</v>
      </c>
    </row>
    <row r="220" spans="1:14">
      <c r="A220" s="24" t="s">
        <v>26</v>
      </c>
      <c r="B220" s="15" t="s">
        <v>930</v>
      </c>
    </row>
    <row r="221" spans="1:14">
      <c r="A221" s="24" t="s">
        <v>26</v>
      </c>
      <c r="B221" s="15" t="s">
        <v>931</v>
      </c>
    </row>
    <row r="222" spans="1:14">
      <c r="A222" s="24" t="s">
        <v>26</v>
      </c>
      <c r="B222" s="15" t="s">
        <v>932</v>
      </c>
    </row>
    <row r="223" spans="1:14">
      <c r="A223" s="24" t="s">
        <v>26</v>
      </c>
      <c r="B223" s="15" t="s">
        <v>933</v>
      </c>
    </row>
    <row r="224" spans="1:14">
      <c r="A224" s="24" t="s">
        <v>26</v>
      </c>
      <c r="B224" s="15" t="s">
        <v>934</v>
      </c>
    </row>
    <row r="225" spans="1:2">
      <c r="A225" s="24" t="s">
        <v>26</v>
      </c>
      <c r="B225" s="15" t="s">
        <v>935</v>
      </c>
    </row>
    <row r="226" spans="1:2">
      <c r="A226" s="24" t="s">
        <v>26</v>
      </c>
      <c r="B226" s="15" t="s">
        <v>936</v>
      </c>
    </row>
    <row r="227" spans="1:2">
      <c r="A227" s="24" t="s">
        <v>26</v>
      </c>
      <c r="B227" s="15" t="s">
        <v>937</v>
      </c>
    </row>
    <row r="228" spans="1:2">
      <c r="A228" s="24" t="s">
        <v>26</v>
      </c>
      <c r="B228" s="15" t="s">
        <v>938</v>
      </c>
    </row>
    <row r="229" spans="1:2">
      <c r="A229" s="24" t="s">
        <v>26</v>
      </c>
      <c r="B229" s="15" t="s">
        <v>939</v>
      </c>
    </row>
    <row r="230" spans="1:2">
      <c r="A230" s="24" t="s">
        <v>26</v>
      </c>
      <c r="B230" s="15" t="s">
        <v>940</v>
      </c>
    </row>
    <row r="231" spans="1:2">
      <c r="A231" s="24" t="s">
        <v>26</v>
      </c>
      <c r="B231" s="15" t="s">
        <v>941</v>
      </c>
    </row>
    <row r="232" spans="1:2">
      <c r="A232" s="24" t="s">
        <v>26</v>
      </c>
      <c r="B232" s="15" t="s">
        <v>942</v>
      </c>
    </row>
    <row r="233" spans="1:2">
      <c r="A233" s="24" t="s">
        <v>26</v>
      </c>
    </row>
    <row r="234" spans="1:2">
      <c r="A234" s="24" t="s">
        <v>26</v>
      </c>
    </row>
    <row r="235" spans="1:2">
      <c r="A235" s="24" t="s">
        <v>26</v>
      </c>
    </row>
    <row r="236" spans="1:2">
      <c r="A236" s="24" t="s">
        <v>26</v>
      </c>
    </row>
    <row r="237" spans="1:2">
      <c r="A237" s="24" t="s">
        <v>26</v>
      </c>
    </row>
    <row r="238" spans="1:2">
      <c r="A238" s="24" t="s">
        <v>26</v>
      </c>
    </row>
    <row r="239" spans="1:2">
      <c r="A239" s="24" t="s">
        <v>26</v>
      </c>
    </row>
    <row r="240" spans="1:2">
      <c r="A240" s="24" t="s">
        <v>26</v>
      </c>
    </row>
    <row r="241" spans="1:1">
      <c r="A241" s="24" t="s">
        <v>26</v>
      </c>
    </row>
    <row r="242" spans="1:1">
      <c r="A242" s="24" t="s">
        <v>26</v>
      </c>
    </row>
    <row r="243" spans="1:1">
      <c r="A243" s="24" t="s">
        <v>26</v>
      </c>
    </row>
    <row r="244" spans="1:1">
      <c r="A244" s="24" t="s">
        <v>26</v>
      </c>
    </row>
    <row r="245" spans="1:1">
      <c r="A245" s="24" t="s">
        <v>26</v>
      </c>
    </row>
    <row r="246" spans="1:1">
      <c r="A246" s="24" t="s">
        <v>26</v>
      </c>
    </row>
    <row r="247" spans="1:1">
      <c r="A247" s="24" t="s">
        <v>26</v>
      </c>
    </row>
    <row r="248" spans="1:1">
      <c r="A248" s="24" t="s">
        <v>26</v>
      </c>
    </row>
    <row r="249" spans="1:1">
      <c r="A249" s="24" t="s">
        <v>26</v>
      </c>
    </row>
    <row r="250" spans="1:1">
      <c r="A250" s="24" t="s">
        <v>26</v>
      </c>
    </row>
    <row r="251" spans="1:1">
      <c r="A251" s="24" t="s">
        <v>26</v>
      </c>
    </row>
    <row r="252" spans="1:1">
      <c r="A252" s="24" t="s">
        <v>26</v>
      </c>
    </row>
    <row r="253" spans="1:1">
      <c r="A253" s="24" t="s">
        <v>26</v>
      </c>
    </row>
    <row r="254" spans="1:1">
      <c r="A254" s="24" t="s">
        <v>26</v>
      </c>
    </row>
    <row r="255" spans="1:1">
      <c r="A255" s="24" t="s">
        <v>26</v>
      </c>
    </row>
    <row r="256" spans="1:1">
      <c r="A256" s="24" t="s">
        <v>26</v>
      </c>
    </row>
    <row r="257" spans="1:1">
      <c r="A257" s="24" t="s">
        <v>26</v>
      </c>
    </row>
    <row r="258" spans="1:1">
      <c r="A258" s="24" t="s">
        <v>26</v>
      </c>
    </row>
    <row r="259" spans="1:1">
      <c r="A259" s="24" t="s">
        <v>26</v>
      </c>
    </row>
    <row r="260" spans="1:1">
      <c r="A260" s="24" t="s">
        <v>26</v>
      </c>
    </row>
    <row r="261" spans="1:1">
      <c r="A261" s="24" t="s">
        <v>26</v>
      </c>
    </row>
    <row r="262" spans="1:1">
      <c r="A262" s="24" t="s">
        <v>26</v>
      </c>
    </row>
    <row r="263" spans="1:1">
      <c r="A263" s="24" t="s">
        <v>26</v>
      </c>
    </row>
    <row r="264" spans="1:1">
      <c r="A264" s="24" t="s">
        <v>26</v>
      </c>
    </row>
    <row r="265" spans="1:1">
      <c r="A265" s="24" t="s">
        <v>26</v>
      </c>
    </row>
    <row r="266" spans="1:1">
      <c r="A266" s="24" t="s">
        <v>26</v>
      </c>
    </row>
    <row r="267" spans="1:1">
      <c r="A267" s="24" t="s">
        <v>26</v>
      </c>
    </row>
    <row r="268" spans="1:1">
      <c r="A268" s="24" t="s">
        <v>26</v>
      </c>
    </row>
    <row r="269" spans="1:1">
      <c r="A269" s="24" t="s">
        <v>26</v>
      </c>
    </row>
    <row r="270" spans="1:1">
      <c r="A270" s="24" t="s">
        <v>26</v>
      </c>
    </row>
    <row r="271" spans="1:1">
      <c r="A271" s="24" t="s">
        <v>26</v>
      </c>
    </row>
    <row r="272" spans="1:1">
      <c r="A272" s="24" t="s">
        <v>26</v>
      </c>
    </row>
    <row r="273" spans="1:1">
      <c r="A273" s="24" t="s">
        <v>26</v>
      </c>
    </row>
    <row r="274" spans="1:1">
      <c r="A274" s="24" t="s">
        <v>26</v>
      </c>
    </row>
    <row r="275" spans="1:1">
      <c r="A275" s="24" t="s">
        <v>26</v>
      </c>
    </row>
    <row r="276" spans="1:1">
      <c r="A276" s="24" t="s">
        <v>26</v>
      </c>
    </row>
    <row r="277" spans="1:1">
      <c r="A277" s="24" t="s">
        <v>26</v>
      </c>
    </row>
    <row r="278" spans="1:1">
      <c r="A278" s="24" t="s">
        <v>26</v>
      </c>
    </row>
    <row r="279" spans="1:1">
      <c r="A279" s="24" t="s">
        <v>26</v>
      </c>
    </row>
    <row r="280" spans="1:1">
      <c r="A280" s="24" t="s">
        <v>26</v>
      </c>
    </row>
    <row r="281" spans="1:1">
      <c r="A281" s="24" t="s">
        <v>26</v>
      </c>
    </row>
    <row r="282" spans="1:1">
      <c r="A282" s="24" t="s">
        <v>26</v>
      </c>
    </row>
    <row r="283" spans="1:1">
      <c r="A283" s="24" t="s">
        <v>26</v>
      </c>
    </row>
    <row r="284" spans="1:1">
      <c r="A284" s="24" t="s">
        <v>26</v>
      </c>
    </row>
    <row r="285" spans="1:1">
      <c r="A285" s="24" t="s">
        <v>26</v>
      </c>
    </row>
    <row r="286" spans="1:1">
      <c r="A286" s="24" t="s">
        <v>26</v>
      </c>
    </row>
    <row r="287" spans="1:1">
      <c r="A287" s="24" t="s">
        <v>26</v>
      </c>
    </row>
    <row r="288" spans="1:1">
      <c r="A288" s="24" t="s">
        <v>26</v>
      </c>
    </row>
    <row r="289" spans="1:1">
      <c r="A289" s="24" t="s">
        <v>26</v>
      </c>
    </row>
    <row r="290" spans="1:1">
      <c r="A290" s="24" t="s">
        <v>26</v>
      </c>
    </row>
    <row r="291" spans="1:1">
      <c r="A291" s="24" t="s">
        <v>26</v>
      </c>
    </row>
    <row r="292" spans="1:1">
      <c r="A292" s="24" t="s">
        <v>26</v>
      </c>
    </row>
    <row r="293" spans="1:1">
      <c r="A293" s="24" t="s">
        <v>26</v>
      </c>
    </row>
    <row r="294" spans="1:1">
      <c r="A294" s="24" t="s">
        <v>26</v>
      </c>
    </row>
    <row r="295" spans="1:1">
      <c r="A295" s="24" t="s">
        <v>26</v>
      </c>
    </row>
    <row r="296" spans="1:1">
      <c r="A296" s="24" t="s">
        <v>26</v>
      </c>
    </row>
    <row r="297" spans="1:1">
      <c r="A297" s="24" t="s">
        <v>26</v>
      </c>
    </row>
    <row r="298" spans="1:1">
      <c r="A298" s="24" t="s">
        <v>26</v>
      </c>
    </row>
    <row r="299" spans="1:1">
      <c r="A299" s="24" t="s">
        <v>26</v>
      </c>
    </row>
    <row r="300" spans="1:1">
      <c r="A300" s="24" t="s">
        <v>26</v>
      </c>
    </row>
    <row r="301" spans="1:1">
      <c r="A301" s="24" t="s">
        <v>26</v>
      </c>
    </row>
    <row r="302" spans="1:1">
      <c r="A302" s="24" t="s">
        <v>26</v>
      </c>
    </row>
    <row r="303" spans="1:1">
      <c r="A303" s="24" t="s">
        <v>26</v>
      </c>
    </row>
    <row r="304" spans="1:1">
      <c r="A304" s="24" t="s">
        <v>26</v>
      </c>
    </row>
    <row r="305" spans="1:1">
      <c r="A305" s="24" t="s">
        <v>26</v>
      </c>
    </row>
    <row r="306" spans="1:1">
      <c r="A306" s="24" t="s">
        <v>26</v>
      </c>
    </row>
    <row r="307" spans="1:1">
      <c r="A307" s="24" t="s">
        <v>26</v>
      </c>
    </row>
    <row r="308" spans="1:1">
      <c r="A308" s="24" t="s">
        <v>26</v>
      </c>
    </row>
    <row r="309" spans="1:1">
      <c r="A309" s="24" t="s">
        <v>26</v>
      </c>
    </row>
    <row r="310" spans="1:1">
      <c r="A310" s="24" t="s">
        <v>26</v>
      </c>
    </row>
    <row r="311" spans="1:1">
      <c r="A311" s="24" t="s">
        <v>26</v>
      </c>
    </row>
    <row r="312" spans="1:1">
      <c r="A312" s="24" t="s">
        <v>26</v>
      </c>
    </row>
    <row r="313" spans="1:1">
      <c r="A313" s="24" t="s">
        <v>26</v>
      </c>
    </row>
    <row r="314" spans="1:1">
      <c r="A314" s="24" t="s">
        <v>26</v>
      </c>
    </row>
    <row r="315" spans="1:1">
      <c r="A315" s="24" t="s">
        <v>26</v>
      </c>
    </row>
    <row r="316" spans="1:1">
      <c r="A316" s="24" t="s">
        <v>26</v>
      </c>
    </row>
    <row r="317" spans="1:1">
      <c r="A317" s="24" t="s">
        <v>26</v>
      </c>
    </row>
    <row r="318" spans="1:1">
      <c r="A318" s="24" t="s">
        <v>26</v>
      </c>
    </row>
    <row r="319" spans="1:1">
      <c r="A319" s="24" t="s">
        <v>26</v>
      </c>
    </row>
    <row r="320" spans="1:1">
      <c r="A320" s="24" t="s">
        <v>26</v>
      </c>
    </row>
    <row r="321" spans="1:1">
      <c r="A321" s="24" t="s">
        <v>26</v>
      </c>
    </row>
    <row r="322" spans="1:1">
      <c r="A322" s="24" t="s">
        <v>26</v>
      </c>
    </row>
    <row r="323" spans="1:1">
      <c r="A323" s="24" t="s">
        <v>26</v>
      </c>
    </row>
    <row r="324" spans="1:1">
      <c r="A324" s="24" t="s">
        <v>26</v>
      </c>
    </row>
    <row r="325" spans="1:1">
      <c r="A325" s="24" t="s">
        <v>26</v>
      </c>
    </row>
    <row r="326" spans="1:1">
      <c r="A326" s="24" t="s">
        <v>26</v>
      </c>
    </row>
    <row r="327" spans="1:1">
      <c r="A327" s="24" t="s">
        <v>26</v>
      </c>
    </row>
    <row r="328" spans="1:1">
      <c r="A328" s="24" t="s">
        <v>26</v>
      </c>
    </row>
    <row r="329" spans="1:1">
      <c r="A329" s="24" t="s">
        <v>26</v>
      </c>
    </row>
    <row r="330" spans="1:1">
      <c r="A330" s="24" t="s">
        <v>26</v>
      </c>
    </row>
    <row r="331" spans="1:1">
      <c r="A331" s="24" t="s">
        <v>26</v>
      </c>
    </row>
    <row r="332" spans="1:1">
      <c r="A332" s="24" t="s">
        <v>26</v>
      </c>
    </row>
    <row r="333" spans="1:1">
      <c r="A333" s="24" t="s">
        <v>26</v>
      </c>
    </row>
    <row r="334" spans="1:1">
      <c r="A334" s="24" t="s">
        <v>26</v>
      </c>
    </row>
    <row r="335" spans="1:1">
      <c r="A335" s="24" t="s">
        <v>26</v>
      </c>
    </row>
    <row r="336" spans="1:1">
      <c r="A336" s="24" t="s">
        <v>26</v>
      </c>
    </row>
    <row r="337" spans="1:1">
      <c r="A337" s="24" t="s">
        <v>26</v>
      </c>
    </row>
    <row r="338" spans="1:1">
      <c r="A338" s="24" t="s">
        <v>26</v>
      </c>
    </row>
    <row r="339" spans="1:1">
      <c r="A339" s="24" t="s">
        <v>26</v>
      </c>
    </row>
    <row r="340" spans="1:1">
      <c r="A340" s="24" t="s">
        <v>26</v>
      </c>
    </row>
    <row r="341" spans="1:1">
      <c r="A341" s="24" t="s">
        <v>26</v>
      </c>
    </row>
    <row r="342" spans="1:1">
      <c r="A342" s="24" t="s">
        <v>26</v>
      </c>
    </row>
    <row r="343" spans="1:1">
      <c r="A343" s="24" t="s">
        <v>26</v>
      </c>
    </row>
    <row r="344" spans="1:1">
      <c r="A344" s="24" t="s">
        <v>26</v>
      </c>
    </row>
    <row r="345" spans="1:1">
      <c r="A345" s="24" t="s">
        <v>26</v>
      </c>
    </row>
    <row r="346" spans="1:1">
      <c r="A346" s="24" t="s">
        <v>26</v>
      </c>
    </row>
    <row r="347" spans="1:1">
      <c r="A347" s="24" t="s">
        <v>26</v>
      </c>
    </row>
    <row r="348" spans="1:1">
      <c r="A348" s="24" t="s">
        <v>26</v>
      </c>
    </row>
    <row r="349" spans="1:1">
      <c r="A349" s="24" t="s">
        <v>26</v>
      </c>
    </row>
    <row r="350" spans="1:1">
      <c r="A350" s="24" t="s">
        <v>26</v>
      </c>
    </row>
    <row r="351" spans="1:1">
      <c r="A351" s="24" t="s">
        <v>26</v>
      </c>
    </row>
    <row r="352" spans="1:1">
      <c r="A352" s="24" t="s">
        <v>26</v>
      </c>
    </row>
    <row r="353" spans="1:1">
      <c r="A353" s="24" t="s">
        <v>26</v>
      </c>
    </row>
    <row r="354" spans="1:1">
      <c r="A354" s="24" t="s">
        <v>26</v>
      </c>
    </row>
    <row r="355" spans="1:1">
      <c r="A355" s="24" t="s">
        <v>26</v>
      </c>
    </row>
    <row r="356" spans="1:1">
      <c r="A356" s="24" t="s">
        <v>26</v>
      </c>
    </row>
    <row r="357" spans="1:1">
      <c r="A357" s="24" t="s">
        <v>26</v>
      </c>
    </row>
    <row r="358" spans="1:1">
      <c r="A358" s="24" t="s">
        <v>26</v>
      </c>
    </row>
    <row r="359" spans="1:1">
      <c r="A359" s="24" t="s">
        <v>26</v>
      </c>
    </row>
    <row r="360" spans="1:1">
      <c r="A360" s="24" t="s">
        <v>26</v>
      </c>
    </row>
    <row r="361" spans="1:1">
      <c r="A361" s="24" t="s">
        <v>26</v>
      </c>
    </row>
    <row r="362" spans="1:1">
      <c r="A362" s="24" t="s">
        <v>26</v>
      </c>
    </row>
    <row r="363" spans="1:1">
      <c r="A363" s="24" t="s">
        <v>26</v>
      </c>
    </row>
    <row r="364" spans="1:1">
      <c r="A364" s="24" t="s">
        <v>26</v>
      </c>
    </row>
    <row r="365" spans="1:1">
      <c r="A365" s="24" t="s">
        <v>26</v>
      </c>
    </row>
    <row r="366" spans="1:1">
      <c r="A366" s="24" t="s">
        <v>26</v>
      </c>
    </row>
    <row r="367" spans="1:1">
      <c r="A367" s="24" t="s">
        <v>26</v>
      </c>
    </row>
    <row r="368" spans="1:1">
      <c r="A368" s="24" t="s">
        <v>26</v>
      </c>
    </row>
    <row r="369" spans="1:1">
      <c r="A369" s="24" t="s">
        <v>26</v>
      </c>
    </row>
    <row r="370" spans="1:1">
      <c r="A370" s="24" t="s">
        <v>26</v>
      </c>
    </row>
    <row r="371" spans="1:1">
      <c r="A371" s="24" t="s">
        <v>26</v>
      </c>
    </row>
    <row r="372" spans="1:1">
      <c r="A372" s="24" t="s">
        <v>26</v>
      </c>
    </row>
    <row r="373" spans="1:1">
      <c r="A373" s="24" t="s">
        <v>26</v>
      </c>
    </row>
    <row r="374" spans="1:1">
      <c r="A374" s="24" t="s">
        <v>26</v>
      </c>
    </row>
    <row r="375" spans="1:1">
      <c r="A375" s="24" t="s">
        <v>26</v>
      </c>
    </row>
    <row r="376" spans="1:1">
      <c r="A376" s="24" t="s">
        <v>26</v>
      </c>
    </row>
    <row r="377" spans="1:1">
      <c r="A377" s="24" t="s">
        <v>26</v>
      </c>
    </row>
    <row r="378" spans="1:1">
      <c r="A378" s="24" t="s">
        <v>26</v>
      </c>
    </row>
    <row r="379" spans="1:1">
      <c r="A379" s="24" t="s">
        <v>26</v>
      </c>
    </row>
    <row r="380" spans="1:1">
      <c r="A380" s="24" t="s">
        <v>26</v>
      </c>
    </row>
    <row r="381" spans="1:1">
      <c r="A381" s="24" t="s">
        <v>26</v>
      </c>
    </row>
    <row r="382" spans="1:1">
      <c r="A382" s="24" t="s">
        <v>26</v>
      </c>
    </row>
    <row r="383" spans="1:1">
      <c r="A383" s="24" t="s">
        <v>26</v>
      </c>
    </row>
    <row r="384" spans="1:1">
      <c r="A384" s="24" t="s">
        <v>26</v>
      </c>
    </row>
    <row r="385" spans="1:1">
      <c r="A385" s="24" t="s">
        <v>26</v>
      </c>
    </row>
    <row r="386" spans="1:1">
      <c r="A386" s="24" t="s">
        <v>26</v>
      </c>
    </row>
    <row r="387" spans="1:1">
      <c r="A387" s="24" t="s">
        <v>26</v>
      </c>
    </row>
    <row r="388" spans="1:1">
      <c r="A388" s="24" t="s">
        <v>26</v>
      </c>
    </row>
    <row r="389" spans="1:1">
      <c r="A389" s="24" t="s">
        <v>26</v>
      </c>
    </row>
    <row r="390" spans="1:1">
      <c r="A390" s="24" t="s">
        <v>26</v>
      </c>
    </row>
    <row r="391" spans="1:1">
      <c r="A391" s="24" t="s">
        <v>26</v>
      </c>
    </row>
    <row r="392" spans="1:1">
      <c r="A392" s="24" t="s">
        <v>26</v>
      </c>
    </row>
    <row r="393" spans="1:1">
      <c r="A393" s="24" t="s">
        <v>26</v>
      </c>
    </row>
    <row r="394" spans="1:1">
      <c r="A394" s="24" t="s">
        <v>26</v>
      </c>
    </row>
    <row r="395" spans="1:1">
      <c r="A395" s="24" t="s">
        <v>26</v>
      </c>
    </row>
    <row r="396" spans="1:1">
      <c r="A396" s="24" t="s">
        <v>26</v>
      </c>
    </row>
    <row r="397" spans="1:1">
      <c r="A397" s="24" t="s">
        <v>26</v>
      </c>
    </row>
    <row r="398" spans="1:1">
      <c r="A398" s="24" t="s">
        <v>26</v>
      </c>
    </row>
    <row r="399" spans="1:1">
      <c r="A399" s="24" t="s">
        <v>26</v>
      </c>
    </row>
    <row r="400" spans="1:1">
      <c r="A400" s="24" t="s">
        <v>26</v>
      </c>
    </row>
    <row r="401" spans="1:1">
      <c r="A401" s="24" t="s">
        <v>26</v>
      </c>
    </row>
    <row r="402" spans="1:1">
      <c r="A402" s="24" t="s">
        <v>26</v>
      </c>
    </row>
    <row r="403" spans="1:1">
      <c r="A403" s="24" t="s">
        <v>26</v>
      </c>
    </row>
    <row r="404" spans="1:1">
      <c r="A404" s="24" t="s">
        <v>26</v>
      </c>
    </row>
    <row r="405" spans="1:1">
      <c r="A405" s="24" t="s">
        <v>26</v>
      </c>
    </row>
    <row r="406" spans="1:1">
      <c r="A406" s="24" t="s">
        <v>26</v>
      </c>
    </row>
    <row r="407" spans="1:1">
      <c r="A407" s="24" t="s">
        <v>26</v>
      </c>
    </row>
    <row r="408" spans="1:1">
      <c r="A408" s="24" t="s">
        <v>26</v>
      </c>
    </row>
    <row r="409" spans="1:1">
      <c r="A409" s="24" t="s">
        <v>26</v>
      </c>
    </row>
    <row r="410" spans="1:1">
      <c r="A410" s="24" t="s">
        <v>26</v>
      </c>
    </row>
    <row r="411" spans="1:1">
      <c r="A411" s="24" t="s">
        <v>26</v>
      </c>
    </row>
    <row r="412" spans="1:1">
      <c r="A412" s="24" t="s">
        <v>26</v>
      </c>
    </row>
    <row r="413" spans="1:1">
      <c r="A413" s="24" t="s">
        <v>26</v>
      </c>
    </row>
    <row r="414" spans="1:1">
      <c r="A414" s="24" t="s">
        <v>26</v>
      </c>
    </row>
    <row r="415" spans="1:1">
      <c r="A415" s="24" t="s">
        <v>26</v>
      </c>
    </row>
    <row r="416" spans="1:1">
      <c r="A416" s="24" t="s">
        <v>26</v>
      </c>
    </row>
    <row r="417" spans="1:1">
      <c r="A417" s="24" t="s">
        <v>26</v>
      </c>
    </row>
    <row r="418" spans="1:1">
      <c r="A418" s="24" t="s">
        <v>26</v>
      </c>
    </row>
    <row r="419" spans="1:1">
      <c r="A419" s="24" t="s">
        <v>26</v>
      </c>
    </row>
    <row r="420" spans="1:1">
      <c r="A420" s="24" t="s">
        <v>26</v>
      </c>
    </row>
    <row r="421" spans="1:1">
      <c r="A421" s="24" t="s">
        <v>26</v>
      </c>
    </row>
    <row r="422" spans="1:1">
      <c r="A422" s="24" t="s">
        <v>26</v>
      </c>
    </row>
    <row r="423" spans="1:1">
      <c r="A423" s="24" t="s">
        <v>26</v>
      </c>
    </row>
    <row r="424" spans="1:1">
      <c r="A424" s="24" t="s">
        <v>26</v>
      </c>
    </row>
    <row r="425" spans="1:1">
      <c r="A425" s="24" t="s">
        <v>26</v>
      </c>
    </row>
    <row r="426" spans="1:1">
      <c r="A426" s="24" t="s">
        <v>26</v>
      </c>
    </row>
    <row r="427" spans="1:1">
      <c r="A427" s="24" t="s">
        <v>26</v>
      </c>
    </row>
    <row r="428" spans="1:1">
      <c r="A428" s="24" t="s">
        <v>26</v>
      </c>
    </row>
    <row r="429" spans="1:1">
      <c r="A429" s="24" t="s">
        <v>26</v>
      </c>
    </row>
    <row r="430" spans="1:1">
      <c r="A430" s="24" t="s">
        <v>26</v>
      </c>
    </row>
    <row r="431" spans="1:1">
      <c r="A431" s="24" t="s">
        <v>26</v>
      </c>
    </row>
    <row r="432" spans="1:1">
      <c r="A432" s="24" t="s">
        <v>26</v>
      </c>
    </row>
    <row r="433" spans="1:1">
      <c r="A433" s="24" t="s">
        <v>26</v>
      </c>
    </row>
    <row r="434" spans="1:1">
      <c r="A434" s="24" t="s">
        <v>26</v>
      </c>
    </row>
    <row r="435" spans="1:1">
      <c r="A435" s="24" t="s">
        <v>26</v>
      </c>
    </row>
    <row r="436" spans="1:1">
      <c r="A436" s="24" t="s">
        <v>26</v>
      </c>
    </row>
    <row r="437" spans="1:1">
      <c r="A437" s="24" t="s">
        <v>26</v>
      </c>
    </row>
    <row r="438" spans="1:1">
      <c r="A438" s="24" t="s">
        <v>26</v>
      </c>
    </row>
    <row r="439" spans="1:1">
      <c r="A439" s="24" t="s">
        <v>26</v>
      </c>
    </row>
    <row r="440" spans="1:1">
      <c r="A440" s="24" t="s">
        <v>26</v>
      </c>
    </row>
    <row r="441" spans="1:1">
      <c r="A441" s="24" t="s">
        <v>26</v>
      </c>
    </row>
    <row r="442" spans="1:1">
      <c r="A442" s="24" t="s">
        <v>26</v>
      </c>
    </row>
    <row r="443" spans="1:1">
      <c r="A443" s="24" t="s">
        <v>26</v>
      </c>
    </row>
    <row r="444" spans="1:1">
      <c r="A444" s="24" t="s">
        <v>26</v>
      </c>
    </row>
    <row r="445" spans="1:1">
      <c r="A445" s="24" t="s">
        <v>26</v>
      </c>
    </row>
    <row r="446" spans="1:1">
      <c r="A446" s="24" t="s">
        <v>26</v>
      </c>
    </row>
    <row r="447" spans="1:1">
      <c r="A447" s="24" t="s">
        <v>26</v>
      </c>
    </row>
    <row r="448" spans="1:1">
      <c r="A448" s="24" t="s">
        <v>26</v>
      </c>
    </row>
    <row r="449" spans="1:1">
      <c r="A449" s="24" t="s">
        <v>26</v>
      </c>
    </row>
    <row r="450" spans="1:1">
      <c r="A450" s="24" t="s">
        <v>26</v>
      </c>
    </row>
    <row r="451" spans="1:1">
      <c r="A451" s="24" t="s">
        <v>26</v>
      </c>
    </row>
    <row r="452" spans="1:1">
      <c r="A452" s="24" t="s">
        <v>26</v>
      </c>
    </row>
    <row r="453" spans="1:1">
      <c r="A453" s="24" t="s">
        <v>26</v>
      </c>
    </row>
    <row r="454" spans="1:1">
      <c r="A454" s="24" t="s">
        <v>26</v>
      </c>
    </row>
    <row r="455" spans="1:1">
      <c r="A455" s="24" t="s">
        <v>26</v>
      </c>
    </row>
    <row r="456" spans="1:1">
      <c r="A456" s="24" t="s">
        <v>26</v>
      </c>
    </row>
    <row r="457" spans="1:1">
      <c r="A457" s="24" t="s">
        <v>26</v>
      </c>
    </row>
    <row r="458" spans="1:1">
      <c r="A458" s="24" t="s">
        <v>26</v>
      </c>
    </row>
    <row r="459" spans="1:1">
      <c r="A459" s="24" t="s">
        <v>26</v>
      </c>
    </row>
    <row r="460" spans="1:1">
      <c r="A460" s="24" t="s">
        <v>26</v>
      </c>
    </row>
    <row r="461" spans="1:1">
      <c r="A461" s="24" t="s">
        <v>26</v>
      </c>
    </row>
    <row r="462" spans="1:1">
      <c r="A462" s="24" t="s">
        <v>26</v>
      </c>
    </row>
    <row r="463" spans="1:1">
      <c r="A463" s="24" t="s">
        <v>26</v>
      </c>
    </row>
    <row r="464" spans="1:1">
      <c r="A464" s="24" t="s">
        <v>26</v>
      </c>
    </row>
    <row r="465" spans="1:1">
      <c r="A465" s="24" t="s">
        <v>26</v>
      </c>
    </row>
    <row r="466" spans="1:1">
      <c r="A466" s="24" t="s">
        <v>26</v>
      </c>
    </row>
    <row r="467" spans="1:1">
      <c r="A467" s="24" t="s">
        <v>26</v>
      </c>
    </row>
    <row r="468" spans="1:1">
      <c r="A468" s="24" t="s">
        <v>26</v>
      </c>
    </row>
    <row r="469" spans="1:1">
      <c r="A469" s="24" t="s">
        <v>26</v>
      </c>
    </row>
    <row r="470" spans="1:1">
      <c r="A470" s="24" t="s">
        <v>26</v>
      </c>
    </row>
    <row r="471" spans="1:1">
      <c r="A471" s="24" t="s">
        <v>26</v>
      </c>
    </row>
    <row r="472" spans="1:1">
      <c r="A472" s="24" t="s">
        <v>26</v>
      </c>
    </row>
    <row r="473" spans="1:1">
      <c r="A473" s="24" t="s">
        <v>26</v>
      </c>
    </row>
    <row r="474" spans="1:1">
      <c r="A474" s="24" t="s">
        <v>26</v>
      </c>
    </row>
    <row r="475" spans="1:1">
      <c r="A475" s="24" t="s">
        <v>26</v>
      </c>
    </row>
    <row r="476" spans="1:1">
      <c r="A476" s="24" t="s">
        <v>26</v>
      </c>
    </row>
    <row r="477" spans="1:1">
      <c r="A477" s="24" t="s">
        <v>26</v>
      </c>
    </row>
    <row r="478" spans="1:1">
      <c r="A478" s="24" t="s">
        <v>26</v>
      </c>
    </row>
    <row r="479" spans="1:1">
      <c r="A479" s="24" t="s">
        <v>26</v>
      </c>
    </row>
    <row r="480" spans="1:1">
      <c r="A480" s="24" t="s">
        <v>26</v>
      </c>
    </row>
    <row r="481" spans="1:1">
      <c r="A481" s="24" t="s">
        <v>26</v>
      </c>
    </row>
    <row r="482" spans="1:1">
      <c r="A482" s="24" t="s">
        <v>26</v>
      </c>
    </row>
    <row r="483" spans="1:1">
      <c r="A483" s="24" t="s">
        <v>26</v>
      </c>
    </row>
    <row r="484" spans="1:1">
      <c r="A484" s="24" t="s">
        <v>26</v>
      </c>
    </row>
    <row r="485" spans="1:1">
      <c r="A485" s="24" t="s">
        <v>26</v>
      </c>
    </row>
    <row r="486" spans="1:1">
      <c r="A486" s="24" t="s">
        <v>26</v>
      </c>
    </row>
    <row r="487" spans="1:1">
      <c r="A487" s="24" t="s">
        <v>26</v>
      </c>
    </row>
    <row r="488" spans="1:1">
      <c r="A488" s="24" t="s">
        <v>26</v>
      </c>
    </row>
    <row r="489" spans="1:1">
      <c r="A489" s="24" t="s">
        <v>26</v>
      </c>
    </row>
    <row r="490" spans="1:1">
      <c r="A490" s="24" t="s">
        <v>26</v>
      </c>
    </row>
    <row r="491" spans="1:1">
      <c r="A491" s="24" t="s">
        <v>26</v>
      </c>
    </row>
    <row r="492" spans="1:1">
      <c r="A492" s="24" t="s">
        <v>26</v>
      </c>
    </row>
    <row r="493" spans="1:1">
      <c r="A493" s="24" t="s">
        <v>26</v>
      </c>
    </row>
    <row r="494" spans="1:1">
      <c r="A494" s="24" t="s">
        <v>26</v>
      </c>
    </row>
    <row r="495" spans="1:1">
      <c r="A495" s="24" t="s">
        <v>26</v>
      </c>
    </row>
    <row r="496" spans="1:1">
      <c r="A496" s="24" t="s">
        <v>26</v>
      </c>
    </row>
    <row r="497" spans="1:1">
      <c r="A497" s="24" t="s">
        <v>26</v>
      </c>
    </row>
    <row r="498" spans="1:1">
      <c r="A498" s="24" t="s">
        <v>26</v>
      </c>
    </row>
    <row r="499" spans="1:1">
      <c r="A499" s="24" t="s">
        <v>26</v>
      </c>
    </row>
    <row r="500" spans="1:1">
      <c r="A500" s="24" t="s">
        <v>26</v>
      </c>
    </row>
    <row r="501" spans="1:1">
      <c r="A501" s="24" t="s">
        <v>26</v>
      </c>
    </row>
    <row r="502" spans="1:1">
      <c r="A502" s="24" t="s">
        <v>26</v>
      </c>
    </row>
    <row r="503" spans="1:1">
      <c r="A503" s="24" t="s">
        <v>26</v>
      </c>
    </row>
    <row r="504" spans="1:1">
      <c r="A504" s="24" t="s">
        <v>26</v>
      </c>
    </row>
    <row r="505" spans="1:1">
      <c r="A505" s="24" t="s">
        <v>26</v>
      </c>
    </row>
    <row r="506" spans="1:1">
      <c r="A506" s="24" t="s">
        <v>26</v>
      </c>
    </row>
    <row r="507" spans="1:1">
      <c r="A507" s="24" t="s">
        <v>26</v>
      </c>
    </row>
    <row r="508" spans="1:1">
      <c r="A508" s="24" t="s">
        <v>26</v>
      </c>
    </row>
    <row r="509" spans="1:1">
      <c r="A509" s="24" t="s">
        <v>26</v>
      </c>
    </row>
    <row r="510" spans="1:1">
      <c r="A510" s="24" t="s">
        <v>26</v>
      </c>
    </row>
    <row r="511" spans="1:1">
      <c r="A511" s="24" t="s">
        <v>26</v>
      </c>
    </row>
    <row r="512" spans="1:1">
      <c r="A512" s="24" t="s">
        <v>26</v>
      </c>
    </row>
    <row r="513" spans="1:1">
      <c r="A513" s="24" t="s">
        <v>26</v>
      </c>
    </row>
    <row r="514" spans="1:1">
      <c r="A514" s="24" t="s">
        <v>26</v>
      </c>
    </row>
    <row r="515" spans="1:1">
      <c r="A515" s="24" t="s">
        <v>26</v>
      </c>
    </row>
    <row r="516" spans="1:1">
      <c r="A516" s="24" t="s">
        <v>26</v>
      </c>
    </row>
    <row r="517" spans="1:1">
      <c r="A517" s="24" t="s">
        <v>26</v>
      </c>
    </row>
    <row r="518" spans="1:1">
      <c r="A518" s="24" t="s">
        <v>26</v>
      </c>
    </row>
    <row r="519" spans="1:1">
      <c r="A519" s="24" t="s">
        <v>26</v>
      </c>
    </row>
    <row r="520" spans="1:1">
      <c r="A520" s="24" t="s">
        <v>26</v>
      </c>
    </row>
    <row r="521" spans="1:1">
      <c r="A521" s="24" t="s">
        <v>26</v>
      </c>
    </row>
    <row r="522" spans="1:1">
      <c r="A522" s="24" t="s">
        <v>26</v>
      </c>
    </row>
    <row r="523" spans="1:1">
      <c r="A523" s="24" t="s">
        <v>26</v>
      </c>
    </row>
    <row r="524" spans="1:1">
      <c r="A524" s="24" t="s">
        <v>26</v>
      </c>
    </row>
    <row r="525" spans="1:1">
      <c r="A525" s="24" t="s">
        <v>26</v>
      </c>
    </row>
    <row r="526" spans="1:1">
      <c r="A526" s="24" t="s">
        <v>26</v>
      </c>
    </row>
    <row r="527" spans="1:1">
      <c r="A527" s="24" t="s">
        <v>26</v>
      </c>
    </row>
    <row r="528" spans="1:1">
      <c r="A528" s="24" t="s">
        <v>26</v>
      </c>
    </row>
    <row r="529" spans="1:1">
      <c r="A529" s="24" t="s">
        <v>26</v>
      </c>
    </row>
    <row r="530" spans="1:1">
      <c r="A530" s="24" t="s">
        <v>26</v>
      </c>
    </row>
    <row r="531" spans="1:1">
      <c r="A531" s="24" t="s">
        <v>26</v>
      </c>
    </row>
    <row r="532" spans="1:1">
      <c r="A532" s="24" t="s">
        <v>26</v>
      </c>
    </row>
    <row r="533" spans="1:1">
      <c r="A533" s="24" t="s">
        <v>26</v>
      </c>
    </row>
    <row r="534" spans="1:1">
      <c r="A534" s="24" t="s">
        <v>26</v>
      </c>
    </row>
    <row r="535" spans="1:1">
      <c r="A535" s="24" t="s">
        <v>26</v>
      </c>
    </row>
    <row r="536" spans="1:1">
      <c r="A536" s="24" t="s">
        <v>26</v>
      </c>
    </row>
    <row r="537" spans="1:1">
      <c r="A537" s="24" t="s">
        <v>26</v>
      </c>
    </row>
    <row r="538" spans="1:1">
      <c r="A538" s="24" t="s">
        <v>26</v>
      </c>
    </row>
    <row r="539" spans="1:1">
      <c r="A539" s="24" t="s">
        <v>26</v>
      </c>
    </row>
    <row r="540" spans="1:1">
      <c r="A540" s="24" t="s">
        <v>26</v>
      </c>
    </row>
    <row r="541" spans="1:1">
      <c r="A541" s="24" t="s">
        <v>26</v>
      </c>
    </row>
    <row r="542" spans="1:1">
      <c r="A542" s="24" t="s">
        <v>26</v>
      </c>
    </row>
    <row r="543" spans="1:1">
      <c r="A543" s="24" t="s">
        <v>26</v>
      </c>
    </row>
    <row r="544" spans="1:1">
      <c r="A544" s="24" t="s">
        <v>26</v>
      </c>
    </row>
    <row r="545" spans="1:1">
      <c r="A545" s="24" t="s">
        <v>26</v>
      </c>
    </row>
    <row r="546" spans="1:1">
      <c r="A546" s="24" t="s">
        <v>26</v>
      </c>
    </row>
    <row r="547" spans="1:1">
      <c r="A547" s="24" t="s">
        <v>26</v>
      </c>
    </row>
    <row r="548" spans="1:1">
      <c r="A548" s="24" t="s">
        <v>26</v>
      </c>
    </row>
    <row r="549" spans="1:1">
      <c r="A549" s="24" t="s">
        <v>26</v>
      </c>
    </row>
    <row r="550" spans="1:1">
      <c r="A550" s="24" t="s">
        <v>26</v>
      </c>
    </row>
    <row r="551" spans="1:1">
      <c r="A551" s="24" t="s">
        <v>26</v>
      </c>
    </row>
    <row r="552" spans="1:1">
      <c r="A552" s="24" t="s">
        <v>26</v>
      </c>
    </row>
    <row r="553" spans="1:1">
      <c r="A553" s="24" t="s">
        <v>26</v>
      </c>
    </row>
    <row r="554" spans="1:1">
      <c r="A554" s="24" t="s">
        <v>26</v>
      </c>
    </row>
    <row r="555" spans="1:1">
      <c r="A555" s="24" t="s">
        <v>26</v>
      </c>
    </row>
    <row r="556" spans="1:1">
      <c r="A556" s="24" t="s">
        <v>26</v>
      </c>
    </row>
    <row r="557" spans="1:1">
      <c r="A557" s="24" t="s">
        <v>26</v>
      </c>
    </row>
    <row r="558" spans="1:1">
      <c r="A558" s="24" t="s">
        <v>26</v>
      </c>
    </row>
    <row r="559" spans="1:1">
      <c r="A559" s="24" t="s">
        <v>26</v>
      </c>
    </row>
    <row r="560" spans="1:1">
      <c r="A560" s="24" t="s">
        <v>26</v>
      </c>
    </row>
    <row r="561" spans="1:1">
      <c r="A561" s="24" t="s">
        <v>26</v>
      </c>
    </row>
    <row r="562" spans="1:1">
      <c r="A562" s="24" t="s">
        <v>26</v>
      </c>
    </row>
    <row r="563" spans="1:1">
      <c r="A563" s="24" t="s">
        <v>26</v>
      </c>
    </row>
    <row r="564" spans="1:1">
      <c r="A564" s="24" t="s">
        <v>26</v>
      </c>
    </row>
    <row r="565" spans="1:1">
      <c r="A565" s="24" t="s">
        <v>26</v>
      </c>
    </row>
    <row r="566" spans="1:1">
      <c r="A566" s="24" t="s">
        <v>26</v>
      </c>
    </row>
    <row r="567" spans="1:1">
      <c r="A567" s="24" t="s">
        <v>26</v>
      </c>
    </row>
    <row r="568" spans="1:1">
      <c r="A568" s="24" t="s">
        <v>26</v>
      </c>
    </row>
    <row r="569" spans="1:1">
      <c r="A569" s="24" t="s">
        <v>26</v>
      </c>
    </row>
    <row r="570" spans="1:1">
      <c r="A570" s="24" t="s">
        <v>26</v>
      </c>
    </row>
    <row r="571" spans="1:1">
      <c r="A571" s="24" t="s">
        <v>26</v>
      </c>
    </row>
    <row r="572" spans="1:1">
      <c r="A572" s="24" t="s">
        <v>26</v>
      </c>
    </row>
    <row r="573" spans="1:1">
      <c r="A573" s="24" t="s">
        <v>26</v>
      </c>
    </row>
    <row r="574" spans="1:1">
      <c r="A574" s="24" t="s">
        <v>26</v>
      </c>
    </row>
    <row r="575" spans="1:1">
      <c r="A575" s="24" t="s">
        <v>26</v>
      </c>
    </row>
    <row r="576" spans="1:1">
      <c r="A576" s="24" t="s">
        <v>26</v>
      </c>
    </row>
    <row r="577" spans="1:1">
      <c r="A577" s="24" t="s">
        <v>26</v>
      </c>
    </row>
    <row r="578" spans="1:1">
      <c r="A578" s="24" t="s">
        <v>26</v>
      </c>
    </row>
    <row r="579" spans="1:1">
      <c r="A579" s="24" t="s">
        <v>26</v>
      </c>
    </row>
    <row r="580" spans="1:1">
      <c r="A580" s="24" t="s">
        <v>26</v>
      </c>
    </row>
    <row r="581" spans="1:1">
      <c r="A581" s="24" t="s">
        <v>26</v>
      </c>
    </row>
    <row r="582" spans="1:1">
      <c r="A582" s="24" t="s">
        <v>26</v>
      </c>
    </row>
    <row r="583" spans="1:1">
      <c r="A583" s="24" t="s">
        <v>26</v>
      </c>
    </row>
    <row r="584" spans="1:1">
      <c r="A584" s="24" t="s">
        <v>26</v>
      </c>
    </row>
    <row r="585" spans="1:1">
      <c r="A585" s="24" t="s">
        <v>26</v>
      </c>
    </row>
    <row r="586" spans="1:1">
      <c r="A586" s="24" t="s">
        <v>26</v>
      </c>
    </row>
    <row r="587" spans="1:1">
      <c r="A587" s="24" t="s">
        <v>26</v>
      </c>
    </row>
    <row r="588" spans="1:1">
      <c r="A588" s="24" t="s">
        <v>26</v>
      </c>
    </row>
    <row r="589" spans="1:1">
      <c r="A589" s="24" t="s">
        <v>26</v>
      </c>
    </row>
    <row r="590" spans="1:1">
      <c r="A590" s="24" t="s">
        <v>26</v>
      </c>
    </row>
    <row r="591" spans="1:1">
      <c r="A591" s="24" t="s">
        <v>26</v>
      </c>
    </row>
    <row r="592" spans="1:1">
      <c r="A592" s="24" t="s">
        <v>26</v>
      </c>
    </row>
    <row r="593" spans="1:1">
      <c r="A593" s="24" t="s">
        <v>26</v>
      </c>
    </row>
    <row r="594" spans="1:1">
      <c r="A594" s="24" t="s">
        <v>26</v>
      </c>
    </row>
    <row r="595" spans="1:1">
      <c r="A595" s="24" t="s">
        <v>26</v>
      </c>
    </row>
    <row r="596" spans="1:1">
      <c r="A596" s="24" t="s">
        <v>26</v>
      </c>
    </row>
    <row r="597" spans="1:1">
      <c r="A597" s="24" t="s">
        <v>26</v>
      </c>
    </row>
    <row r="598" spans="1:1">
      <c r="A598" s="24" t="s">
        <v>26</v>
      </c>
    </row>
    <row r="599" spans="1:1">
      <c r="A599" s="24" t="s">
        <v>26</v>
      </c>
    </row>
    <row r="600" spans="1:1">
      <c r="A600" s="24" t="s">
        <v>26</v>
      </c>
    </row>
    <row r="601" spans="1:1">
      <c r="A601" s="24" t="s">
        <v>26</v>
      </c>
    </row>
    <row r="602" spans="1:1">
      <c r="A602" s="24" t="s">
        <v>26</v>
      </c>
    </row>
    <row r="603" spans="1:1">
      <c r="A603" s="24" t="s">
        <v>26</v>
      </c>
    </row>
    <row r="604" spans="1:1">
      <c r="A604" s="24" t="s">
        <v>26</v>
      </c>
    </row>
    <row r="605" spans="1:1">
      <c r="A605" s="24" t="s">
        <v>26</v>
      </c>
    </row>
    <row r="606" spans="1:1">
      <c r="A606" s="24" t="s">
        <v>26</v>
      </c>
    </row>
    <row r="607" spans="1:1">
      <c r="A607" s="24" t="s">
        <v>26</v>
      </c>
    </row>
    <row r="608" spans="1:1">
      <c r="A608" s="24" t="s">
        <v>26</v>
      </c>
    </row>
    <row r="609" spans="1:1">
      <c r="A609" s="24" t="s">
        <v>26</v>
      </c>
    </row>
    <row r="610" spans="1:1">
      <c r="A610" s="24" t="s">
        <v>26</v>
      </c>
    </row>
    <row r="611" spans="1:1">
      <c r="A611" s="24" t="s">
        <v>26</v>
      </c>
    </row>
    <row r="612" spans="1:1">
      <c r="A612" s="24" t="s">
        <v>26</v>
      </c>
    </row>
    <row r="613" spans="1:1">
      <c r="A613" s="24" t="s">
        <v>26</v>
      </c>
    </row>
    <row r="614" spans="1:1">
      <c r="A614" s="24" t="s">
        <v>26</v>
      </c>
    </row>
    <row r="615" spans="1:1">
      <c r="A615" s="24" t="s">
        <v>26</v>
      </c>
    </row>
    <row r="616" spans="1:1">
      <c r="A616" s="24" t="s">
        <v>26</v>
      </c>
    </row>
    <row r="617" spans="1:1">
      <c r="A617" s="24" t="s">
        <v>26</v>
      </c>
    </row>
    <row r="618" spans="1:1">
      <c r="A618" s="24" t="s">
        <v>26</v>
      </c>
    </row>
    <row r="619" spans="1:1">
      <c r="A619" s="24" t="s">
        <v>26</v>
      </c>
    </row>
    <row r="620" spans="1:1">
      <c r="A620" s="24" t="s">
        <v>26</v>
      </c>
    </row>
    <row r="621" spans="1:1">
      <c r="A621" s="24" t="s">
        <v>26</v>
      </c>
    </row>
    <row r="622" spans="1:1">
      <c r="A622" s="24" t="s">
        <v>26</v>
      </c>
    </row>
    <row r="623" spans="1:1">
      <c r="A623" s="24" t="s">
        <v>26</v>
      </c>
    </row>
    <row r="624" spans="1:1">
      <c r="A624" s="24" t="s">
        <v>26</v>
      </c>
    </row>
    <row r="625" spans="1:1">
      <c r="A625" s="24" t="s">
        <v>26</v>
      </c>
    </row>
    <row r="626" spans="1:1">
      <c r="A626" s="24" t="s">
        <v>26</v>
      </c>
    </row>
    <row r="627" spans="1:1">
      <c r="A627" s="24" t="s">
        <v>26</v>
      </c>
    </row>
    <row r="628" spans="1:1">
      <c r="A628" s="24" t="s">
        <v>26</v>
      </c>
    </row>
    <row r="629" spans="1:1">
      <c r="A629" s="24" t="s">
        <v>26</v>
      </c>
    </row>
    <row r="630" spans="1:1">
      <c r="A630" s="24" t="s">
        <v>26</v>
      </c>
    </row>
    <row r="631" spans="1:1">
      <c r="A631" s="24" t="s">
        <v>26</v>
      </c>
    </row>
    <row r="632" spans="1:1">
      <c r="A632" s="24" t="s">
        <v>26</v>
      </c>
    </row>
    <row r="633" spans="1:1">
      <c r="A633" s="24" t="s">
        <v>26</v>
      </c>
    </row>
    <row r="634" spans="1:1">
      <c r="A634" s="24" t="s">
        <v>26</v>
      </c>
    </row>
    <row r="635" spans="1:1">
      <c r="A635" s="24" t="s">
        <v>26</v>
      </c>
    </row>
    <row r="636" spans="1:1">
      <c r="A636" s="24" t="s">
        <v>26</v>
      </c>
    </row>
    <row r="637" spans="1:1">
      <c r="A637" s="24" t="s">
        <v>26</v>
      </c>
    </row>
    <row r="638" spans="1:1">
      <c r="A638" s="24" t="s">
        <v>26</v>
      </c>
    </row>
    <row r="639" spans="1:1">
      <c r="A639" s="24" t="s">
        <v>26</v>
      </c>
    </row>
    <row r="640" spans="1:1">
      <c r="A640" s="24" t="s">
        <v>26</v>
      </c>
    </row>
    <row r="641" spans="1:1">
      <c r="A641" s="24" t="s">
        <v>26</v>
      </c>
    </row>
    <row r="642" spans="1:1">
      <c r="A642" s="24" t="s">
        <v>26</v>
      </c>
    </row>
    <row r="643" spans="1:1">
      <c r="A643" s="24" t="s">
        <v>26</v>
      </c>
    </row>
    <row r="644" spans="1:1">
      <c r="A644" s="24" t="s">
        <v>26</v>
      </c>
    </row>
    <row r="645" spans="1:1">
      <c r="A645" s="24" t="s">
        <v>26</v>
      </c>
    </row>
    <row r="646" spans="1:1">
      <c r="A646" s="24" t="s">
        <v>26</v>
      </c>
    </row>
    <row r="647" spans="1:1">
      <c r="A647" s="24" t="s">
        <v>26</v>
      </c>
    </row>
    <row r="648" spans="1:1">
      <c r="A648" s="24" t="s">
        <v>26</v>
      </c>
    </row>
    <row r="649" spans="1:1">
      <c r="A649" s="24" t="s">
        <v>26</v>
      </c>
    </row>
    <row r="650" spans="1:1">
      <c r="A650" s="24" t="s">
        <v>26</v>
      </c>
    </row>
    <row r="651" spans="1:1">
      <c r="A651" s="24" t="s">
        <v>26</v>
      </c>
    </row>
    <row r="652" spans="1:1">
      <c r="A652" s="24" t="s">
        <v>26</v>
      </c>
    </row>
    <row r="653" spans="1:1">
      <c r="A653" s="24" t="s">
        <v>26</v>
      </c>
    </row>
    <row r="654" spans="1:1">
      <c r="A654" s="24" t="s">
        <v>26</v>
      </c>
    </row>
    <row r="655" spans="1:1">
      <c r="A655" s="24" t="s">
        <v>26</v>
      </c>
    </row>
    <row r="656" spans="1:1">
      <c r="A656" s="24" t="s">
        <v>26</v>
      </c>
    </row>
    <row r="657" spans="1:1">
      <c r="A657" s="24" t="s">
        <v>26</v>
      </c>
    </row>
    <row r="658" spans="1:1">
      <c r="A658" s="24" t="s">
        <v>26</v>
      </c>
    </row>
    <row r="659" spans="1:1">
      <c r="A659" s="24" t="s">
        <v>26</v>
      </c>
    </row>
    <row r="660" spans="1:1">
      <c r="A660" s="24" t="s">
        <v>26</v>
      </c>
    </row>
    <row r="661" spans="1:1">
      <c r="A661" s="24" t="s">
        <v>26</v>
      </c>
    </row>
    <row r="662" spans="1:1">
      <c r="A662" s="24" t="s">
        <v>26</v>
      </c>
    </row>
    <row r="663" spans="1:1">
      <c r="A663" s="24" t="s">
        <v>26</v>
      </c>
    </row>
    <row r="664" spans="1:1">
      <c r="A664" s="24" t="s">
        <v>26</v>
      </c>
    </row>
    <row r="665" spans="1:1">
      <c r="A665" s="24" t="s">
        <v>26</v>
      </c>
    </row>
    <row r="666" spans="1:1">
      <c r="A666" s="24" t="s">
        <v>26</v>
      </c>
    </row>
    <row r="667" spans="1:1">
      <c r="A667" s="24" t="s">
        <v>26</v>
      </c>
    </row>
    <row r="668" spans="1:1">
      <c r="A668" s="24" t="s">
        <v>26</v>
      </c>
    </row>
    <row r="669" spans="1:1">
      <c r="A669" s="24" t="s">
        <v>26</v>
      </c>
    </row>
    <row r="670" spans="1:1">
      <c r="A670" s="24" t="s">
        <v>26</v>
      </c>
    </row>
    <row r="671" spans="1:1">
      <c r="A671" s="24" t="s">
        <v>26</v>
      </c>
    </row>
    <row r="672" spans="1:1">
      <c r="A672" s="24" t="s">
        <v>26</v>
      </c>
    </row>
    <row r="673" spans="1:1">
      <c r="A673" s="24" t="s">
        <v>26</v>
      </c>
    </row>
    <row r="674" spans="1:1">
      <c r="A674" s="24" t="s">
        <v>26</v>
      </c>
    </row>
    <row r="675" spans="1:1">
      <c r="A675" s="24" t="s">
        <v>26</v>
      </c>
    </row>
    <row r="676" spans="1:1">
      <c r="A676" s="24" t="s">
        <v>26</v>
      </c>
    </row>
    <row r="677" spans="1:1">
      <c r="A677" s="24" t="s">
        <v>26</v>
      </c>
    </row>
    <row r="678" spans="1:1">
      <c r="A678" s="24" t="s">
        <v>26</v>
      </c>
    </row>
    <row r="679" spans="1:1">
      <c r="A679" s="24" t="s">
        <v>26</v>
      </c>
    </row>
    <row r="680" spans="1:1">
      <c r="A680" s="24" t="s">
        <v>26</v>
      </c>
    </row>
    <row r="681" spans="1:1">
      <c r="A681" s="24" t="s">
        <v>26</v>
      </c>
    </row>
    <row r="682" spans="1:1">
      <c r="A682" s="24" t="s">
        <v>26</v>
      </c>
    </row>
    <row r="683" spans="1:1">
      <c r="A683" s="24" t="s">
        <v>26</v>
      </c>
    </row>
    <row r="684" spans="1:1">
      <c r="A684" s="24" t="s">
        <v>26</v>
      </c>
    </row>
    <row r="685" spans="1:1">
      <c r="A685" s="24" t="s">
        <v>26</v>
      </c>
    </row>
    <row r="686" spans="1:1">
      <c r="A686" s="24" t="s">
        <v>26</v>
      </c>
    </row>
    <row r="687" spans="1:1">
      <c r="A687" s="24" t="s">
        <v>26</v>
      </c>
    </row>
    <row r="688" spans="1:1">
      <c r="A688" s="24" t="s">
        <v>26</v>
      </c>
    </row>
    <row r="689" spans="1:1">
      <c r="A689" s="24" t="s">
        <v>26</v>
      </c>
    </row>
    <row r="690" spans="1:1">
      <c r="A690" s="24" t="s">
        <v>26</v>
      </c>
    </row>
    <row r="691" spans="1:1">
      <c r="A691" s="24" t="s">
        <v>26</v>
      </c>
    </row>
    <row r="692" spans="1:1">
      <c r="A692" s="24" t="s">
        <v>26</v>
      </c>
    </row>
    <row r="693" spans="1:1">
      <c r="A693" s="24" t="s">
        <v>26</v>
      </c>
    </row>
    <row r="694" spans="1:1">
      <c r="A694" s="24" t="s">
        <v>26</v>
      </c>
    </row>
    <row r="695" spans="1:1">
      <c r="A695" s="24" t="s">
        <v>26</v>
      </c>
    </row>
    <row r="696" spans="1:1">
      <c r="A696" s="24" t="s">
        <v>26</v>
      </c>
    </row>
    <row r="697" spans="1:1">
      <c r="A697" s="24" t="s">
        <v>26</v>
      </c>
    </row>
    <row r="698" spans="1:1">
      <c r="A698" s="24" t="s">
        <v>26</v>
      </c>
    </row>
    <row r="699" spans="1:1">
      <c r="A699" s="24" t="s">
        <v>26</v>
      </c>
    </row>
    <row r="700" spans="1:1">
      <c r="A700" s="24" t="s">
        <v>26</v>
      </c>
    </row>
    <row r="701" spans="1:1">
      <c r="A701" s="24" t="s">
        <v>26</v>
      </c>
    </row>
    <row r="702" spans="1:1">
      <c r="A702" s="24" t="s">
        <v>26</v>
      </c>
    </row>
    <row r="703" spans="1:1">
      <c r="A703" s="24" t="s">
        <v>26</v>
      </c>
    </row>
    <row r="704" spans="1:1">
      <c r="A704" s="24" t="s">
        <v>26</v>
      </c>
    </row>
    <row r="705" spans="1:1">
      <c r="A705" s="24" t="s">
        <v>26</v>
      </c>
    </row>
    <row r="706" spans="1:1">
      <c r="A706" s="24" t="s">
        <v>26</v>
      </c>
    </row>
    <row r="707" spans="1:1">
      <c r="A707" s="24" t="s">
        <v>26</v>
      </c>
    </row>
    <row r="708" spans="1:1">
      <c r="A708" s="24" t="s">
        <v>26</v>
      </c>
    </row>
    <row r="709" spans="1:1">
      <c r="A709" s="24" t="s">
        <v>26</v>
      </c>
    </row>
    <row r="710" spans="1:1">
      <c r="A710" s="24" t="s">
        <v>26</v>
      </c>
    </row>
    <row r="711" spans="1:1">
      <c r="A711" s="24" t="s">
        <v>26</v>
      </c>
    </row>
    <row r="712" spans="1:1">
      <c r="A712" s="24" t="s">
        <v>26</v>
      </c>
    </row>
    <row r="713" spans="1:1">
      <c r="A713" s="24" t="s">
        <v>26</v>
      </c>
    </row>
    <row r="714" spans="1:1">
      <c r="A714" s="24" t="s">
        <v>26</v>
      </c>
    </row>
    <row r="715" spans="1:1">
      <c r="A715" s="24" t="s">
        <v>26</v>
      </c>
    </row>
    <row r="716" spans="1:1">
      <c r="A716" s="24" t="s">
        <v>26</v>
      </c>
    </row>
    <row r="717" spans="1:1">
      <c r="A717" s="24" t="s">
        <v>26</v>
      </c>
    </row>
    <row r="718" spans="1:1">
      <c r="A718" s="24" t="s">
        <v>26</v>
      </c>
    </row>
    <row r="719" spans="1:1">
      <c r="A719" s="24" t="s">
        <v>26</v>
      </c>
    </row>
    <row r="720" spans="1:1">
      <c r="A720" s="24" t="s">
        <v>26</v>
      </c>
    </row>
    <row r="721" spans="1:1">
      <c r="A721" s="24" t="s">
        <v>26</v>
      </c>
    </row>
    <row r="722" spans="1:1">
      <c r="A722" s="24" t="s">
        <v>26</v>
      </c>
    </row>
    <row r="723" spans="1:1">
      <c r="A723" s="24" t="s">
        <v>26</v>
      </c>
    </row>
    <row r="724" spans="1:1">
      <c r="A724" s="24" t="s">
        <v>26</v>
      </c>
    </row>
    <row r="725" spans="1:1">
      <c r="A725" s="24" t="s">
        <v>26</v>
      </c>
    </row>
    <row r="726" spans="1:1">
      <c r="A726" s="24" t="s">
        <v>26</v>
      </c>
    </row>
    <row r="727" spans="1:1">
      <c r="A727" s="24" t="s">
        <v>26</v>
      </c>
    </row>
    <row r="728" spans="1:1">
      <c r="A728" s="24" t="s">
        <v>26</v>
      </c>
    </row>
    <row r="729" spans="1:1">
      <c r="A729" s="24" t="s">
        <v>26</v>
      </c>
    </row>
    <row r="730" spans="1:1">
      <c r="A730" s="24" t="s">
        <v>26</v>
      </c>
    </row>
    <row r="731" spans="1:1">
      <c r="A731" s="24" t="s">
        <v>26</v>
      </c>
    </row>
    <row r="732" spans="1:1">
      <c r="A732" s="24" t="s">
        <v>26</v>
      </c>
    </row>
    <row r="733" spans="1:1">
      <c r="A733" s="24" t="s">
        <v>26</v>
      </c>
    </row>
    <row r="734" spans="1:1">
      <c r="A734" s="24" t="s">
        <v>26</v>
      </c>
    </row>
    <row r="735" spans="1:1">
      <c r="A735" s="24" t="s">
        <v>26</v>
      </c>
    </row>
    <row r="736" spans="1:1">
      <c r="A736" s="24" t="s">
        <v>26</v>
      </c>
    </row>
    <row r="737" spans="1:1">
      <c r="A737" s="24" t="s">
        <v>26</v>
      </c>
    </row>
    <row r="738" spans="1:1">
      <c r="A738" s="24" t="s">
        <v>26</v>
      </c>
    </row>
    <row r="739" spans="1:1">
      <c r="A739" s="24" t="s">
        <v>26</v>
      </c>
    </row>
    <row r="740" spans="1:1">
      <c r="A740" s="24" t="s">
        <v>26</v>
      </c>
    </row>
    <row r="741" spans="1:1">
      <c r="A741" s="24" t="s">
        <v>26</v>
      </c>
    </row>
    <row r="742" spans="1:1">
      <c r="A742" s="24" t="s">
        <v>26</v>
      </c>
    </row>
    <row r="743" spans="1:1">
      <c r="A743" s="24" t="s">
        <v>26</v>
      </c>
    </row>
    <row r="744" spans="1:1">
      <c r="A744" s="24" t="s">
        <v>26</v>
      </c>
    </row>
    <row r="745" spans="1:1">
      <c r="A745" s="24" t="s">
        <v>26</v>
      </c>
    </row>
    <row r="746" spans="1:1">
      <c r="A746" s="24" t="s">
        <v>26</v>
      </c>
    </row>
    <row r="747" spans="1:1">
      <c r="A747" s="24" t="s">
        <v>26</v>
      </c>
    </row>
    <row r="748" spans="1:1">
      <c r="A748" s="24" t="s">
        <v>26</v>
      </c>
    </row>
    <row r="749" spans="1:1">
      <c r="A749" s="24" t="s">
        <v>26</v>
      </c>
    </row>
    <row r="750" spans="1:1">
      <c r="A750" s="24" t="s">
        <v>26</v>
      </c>
    </row>
    <row r="751" spans="1:1">
      <c r="A751" s="24" t="s">
        <v>26</v>
      </c>
    </row>
    <row r="752" spans="1:1">
      <c r="A752" s="24" t="s">
        <v>26</v>
      </c>
    </row>
    <row r="753" spans="1:1">
      <c r="A753" s="24" t="s">
        <v>26</v>
      </c>
    </row>
    <row r="754" spans="1:1">
      <c r="A754" s="24" t="s">
        <v>26</v>
      </c>
    </row>
    <row r="755" spans="1:1">
      <c r="A755" s="24" t="s">
        <v>26</v>
      </c>
    </row>
    <row r="756" spans="1:1">
      <c r="A756" s="24" t="s">
        <v>26</v>
      </c>
    </row>
    <row r="757" spans="1:1">
      <c r="A757" s="24" t="s">
        <v>26</v>
      </c>
    </row>
    <row r="758" spans="1:1">
      <c r="A758" s="24" t="s">
        <v>26</v>
      </c>
    </row>
    <row r="759" spans="1:1">
      <c r="A759" s="24" t="s">
        <v>26</v>
      </c>
    </row>
    <row r="760" spans="1:1">
      <c r="A760" s="24" t="s">
        <v>26</v>
      </c>
    </row>
    <row r="761" spans="1:1">
      <c r="A761" s="24" t="s">
        <v>26</v>
      </c>
    </row>
    <row r="762" spans="1:1">
      <c r="A762" s="24" t="s">
        <v>26</v>
      </c>
    </row>
    <row r="763" spans="1:1">
      <c r="A763" s="24" t="s">
        <v>26</v>
      </c>
    </row>
    <row r="764" spans="1:1">
      <c r="A764" s="24" t="s">
        <v>26</v>
      </c>
    </row>
    <row r="765" spans="1:1">
      <c r="A765" s="24" t="s">
        <v>26</v>
      </c>
    </row>
    <row r="766" spans="1:1">
      <c r="A766" s="24" t="s">
        <v>26</v>
      </c>
    </row>
    <row r="767" spans="1:1">
      <c r="A767" s="24" t="s">
        <v>26</v>
      </c>
    </row>
    <row r="768" spans="1:1">
      <c r="A768" s="24" t="s">
        <v>26</v>
      </c>
    </row>
    <row r="769" spans="1:1">
      <c r="A769" s="24" t="s">
        <v>26</v>
      </c>
    </row>
    <row r="770" spans="1:1">
      <c r="A770" s="24" t="s">
        <v>26</v>
      </c>
    </row>
    <row r="771" spans="1:1">
      <c r="A771" s="24" t="s">
        <v>26</v>
      </c>
    </row>
    <row r="772" spans="1:1">
      <c r="A772" s="24" t="s">
        <v>26</v>
      </c>
    </row>
    <row r="773" spans="1:1">
      <c r="A773" s="24" t="s">
        <v>26</v>
      </c>
    </row>
    <row r="774" spans="1:1">
      <c r="A774" s="24" t="s">
        <v>26</v>
      </c>
    </row>
    <row r="775" spans="1:1">
      <c r="A775" s="24" t="s">
        <v>26</v>
      </c>
    </row>
    <row r="776" spans="1:1">
      <c r="A776" s="24" t="s">
        <v>26</v>
      </c>
    </row>
    <row r="777" spans="1:1">
      <c r="A777" s="24" t="s">
        <v>26</v>
      </c>
    </row>
    <row r="778" spans="1:1">
      <c r="A778" s="24" t="s">
        <v>26</v>
      </c>
    </row>
    <row r="779" spans="1:1">
      <c r="A779" s="24" t="s">
        <v>26</v>
      </c>
    </row>
    <row r="780" spans="1:1">
      <c r="A780" s="24" t="s">
        <v>26</v>
      </c>
    </row>
    <row r="781" spans="1:1">
      <c r="A781" s="24" t="s">
        <v>26</v>
      </c>
    </row>
    <row r="782" spans="1:1">
      <c r="A782" s="24" t="s">
        <v>26</v>
      </c>
    </row>
    <row r="783" spans="1:1">
      <c r="A783" s="24" t="s">
        <v>26</v>
      </c>
    </row>
    <row r="784" spans="1:1">
      <c r="A784" s="24" t="s">
        <v>26</v>
      </c>
    </row>
    <row r="785" spans="1:1">
      <c r="A785" s="24" t="s">
        <v>26</v>
      </c>
    </row>
    <row r="786" spans="1:1">
      <c r="A786" s="24" t="s">
        <v>26</v>
      </c>
    </row>
    <row r="787" spans="1:1">
      <c r="A787" s="24" t="s">
        <v>26</v>
      </c>
    </row>
    <row r="788" spans="1:1">
      <c r="A788" s="24" t="s">
        <v>26</v>
      </c>
    </row>
    <row r="789" spans="1:1">
      <c r="A789" s="24" t="s">
        <v>26</v>
      </c>
    </row>
    <row r="790" spans="1:1">
      <c r="A790" s="24" t="s">
        <v>26</v>
      </c>
    </row>
    <row r="791" spans="1:1">
      <c r="A791" s="24" t="s">
        <v>26</v>
      </c>
    </row>
    <row r="792" spans="1:1">
      <c r="A792" s="24" t="s">
        <v>26</v>
      </c>
    </row>
    <row r="793" spans="1:1">
      <c r="A793" s="24" t="s">
        <v>26</v>
      </c>
    </row>
    <row r="794" spans="1:1">
      <c r="A794" s="24" t="s">
        <v>26</v>
      </c>
    </row>
    <row r="795" spans="1:1">
      <c r="A795" s="24" t="s">
        <v>26</v>
      </c>
    </row>
    <row r="796" spans="1:1">
      <c r="A796" s="24" t="s">
        <v>26</v>
      </c>
    </row>
    <row r="797" spans="1:1">
      <c r="A797" s="24" t="s">
        <v>26</v>
      </c>
    </row>
    <row r="798" spans="1:1">
      <c r="A798" s="24" t="s">
        <v>26</v>
      </c>
    </row>
    <row r="799" spans="1:1">
      <c r="A799" s="24" t="s">
        <v>26</v>
      </c>
    </row>
    <row r="800" spans="1:1">
      <c r="A800" s="24" t="s">
        <v>26</v>
      </c>
    </row>
    <row r="801" spans="1:1">
      <c r="A801" s="24" t="s">
        <v>26</v>
      </c>
    </row>
    <row r="802" spans="1:1">
      <c r="A802" s="24" t="s">
        <v>26</v>
      </c>
    </row>
    <row r="803" spans="1:1">
      <c r="A803" s="24" t="s">
        <v>26</v>
      </c>
    </row>
    <row r="804" spans="1:1">
      <c r="A804" s="24" t="s">
        <v>26</v>
      </c>
    </row>
    <row r="805" spans="1:1">
      <c r="A805" s="24" t="s">
        <v>26</v>
      </c>
    </row>
    <row r="806" spans="1:1">
      <c r="A806" s="24" t="s">
        <v>26</v>
      </c>
    </row>
    <row r="807" spans="1:1">
      <c r="A807" s="24" t="s">
        <v>26</v>
      </c>
    </row>
    <row r="808" spans="1:1">
      <c r="A808" s="24" t="s">
        <v>26</v>
      </c>
    </row>
    <row r="809" spans="1:1">
      <c r="A809" s="24" t="s">
        <v>26</v>
      </c>
    </row>
    <row r="810" spans="1:1">
      <c r="A810" s="24" t="s">
        <v>26</v>
      </c>
    </row>
    <row r="811" spans="1:1">
      <c r="A811" s="24" t="s">
        <v>26</v>
      </c>
    </row>
    <row r="812" spans="1:1">
      <c r="A812" s="24" t="s">
        <v>26</v>
      </c>
    </row>
    <row r="813" spans="1:1">
      <c r="A813" s="24" t="s">
        <v>26</v>
      </c>
    </row>
    <row r="814" spans="1:1">
      <c r="A814" s="24" t="s">
        <v>26</v>
      </c>
    </row>
    <row r="815" spans="1:1">
      <c r="A815" s="24" t="s">
        <v>26</v>
      </c>
    </row>
    <row r="816" spans="1:1">
      <c r="A816" s="24" t="s">
        <v>26</v>
      </c>
    </row>
    <row r="817" spans="1:1">
      <c r="A817" s="24" t="s">
        <v>26</v>
      </c>
    </row>
    <row r="818" spans="1:1">
      <c r="A818" s="24" t="s">
        <v>26</v>
      </c>
    </row>
    <row r="819" spans="1:1">
      <c r="A819" s="24" t="s">
        <v>26</v>
      </c>
    </row>
    <row r="820" spans="1:1">
      <c r="A820" s="24" t="s">
        <v>26</v>
      </c>
    </row>
    <row r="821" spans="1:1">
      <c r="A821" s="24" t="s">
        <v>26</v>
      </c>
    </row>
    <row r="822" spans="1:1">
      <c r="A822" s="24" t="s">
        <v>26</v>
      </c>
    </row>
    <row r="823" spans="1:1">
      <c r="A823" s="24" t="s">
        <v>26</v>
      </c>
    </row>
    <row r="824" spans="1:1">
      <c r="A824" s="24" t="s">
        <v>26</v>
      </c>
    </row>
    <row r="825" spans="1:1">
      <c r="A825" s="24" t="s">
        <v>26</v>
      </c>
    </row>
    <row r="826" spans="1:1">
      <c r="A826" s="24" t="s">
        <v>26</v>
      </c>
    </row>
    <row r="827" spans="1:1">
      <c r="A827" s="24" t="s">
        <v>26</v>
      </c>
    </row>
    <row r="828" spans="1:1">
      <c r="A828" s="24" t="s">
        <v>26</v>
      </c>
    </row>
    <row r="829" spans="1:1">
      <c r="A829" s="24" t="s">
        <v>26</v>
      </c>
    </row>
    <row r="830" spans="1:1">
      <c r="A830" s="24" t="s">
        <v>26</v>
      </c>
    </row>
    <row r="831" spans="1:1">
      <c r="A831" s="24" t="s">
        <v>26</v>
      </c>
    </row>
    <row r="832" spans="1:1">
      <c r="A832" s="24" t="s">
        <v>26</v>
      </c>
    </row>
    <row r="833" spans="1:1">
      <c r="A833" s="24" t="s">
        <v>26</v>
      </c>
    </row>
    <row r="834" spans="1:1">
      <c r="A834" s="24" t="s">
        <v>26</v>
      </c>
    </row>
    <row r="835" spans="1:1">
      <c r="A835" s="24" t="s">
        <v>26</v>
      </c>
    </row>
    <row r="836" spans="1:1">
      <c r="A836" s="24" t="s">
        <v>26</v>
      </c>
    </row>
    <row r="837" spans="1:1">
      <c r="A837" s="24" t="s">
        <v>26</v>
      </c>
    </row>
    <row r="838" spans="1:1">
      <c r="A838" s="24" t="s">
        <v>26</v>
      </c>
    </row>
    <row r="839" spans="1:1">
      <c r="A839" s="24" t="s">
        <v>26</v>
      </c>
    </row>
    <row r="840" spans="1:1">
      <c r="A840" s="24" t="s">
        <v>26</v>
      </c>
    </row>
    <row r="841" spans="1:1">
      <c r="A841" s="24" t="s">
        <v>26</v>
      </c>
    </row>
    <row r="842" spans="1:1">
      <c r="A842" s="24" t="s">
        <v>26</v>
      </c>
    </row>
    <row r="843" spans="1:1">
      <c r="A843" s="24" t="s">
        <v>26</v>
      </c>
    </row>
    <row r="844" spans="1:1">
      <c r="A844" s="24" t="s">
        <v>26</v>
      </c>
    </row>
    <row r="845" spans="1:1">
      <c r="A845" s="24" t="s">
        <v>26</v>
      </c>
    </row>
    <row r="846" spans="1:1">
      <c r="A846" s="24" t="s">
        <v>26</v>
      </c>
    </row>
    <row r="847" spans="1:1">
      <c r="A847" s="24" t="s">
        <v>26</v>
      </c>
    </row>
    <row r="848" spans="1:1">
      <c r="A848" s="24" t="s">
        <v>26</v>
      </c>
    </row>
    <row r="849" spans="1:1">
      <c r="A849" s="24" t="s">
        <v>26</v>
      </c>
    </row>
    <row r="850" spans="1:1">
      <c r="A850" s="24" t="s">
        <v>26</v>
      </c>
    </row>
    <row r="851" spans="1:1">
      <c r="A851" s="24" t="s">
        <v>26</v>
      </c>
    </row>
    <row r="852" spans="1:1">
      <c r="A852" s="24" t="s">
        <v>26</v>
      </c>
    </row>
    <row r="853" spans="1:1">
      <c r="A853" s="24" t="s">
        <v>26</v>
      </c>
    </row>
    <row r="854" spans="1:1">
      <c r="A854" s="24" t="s">
        <v>26</v>
      </c>
    </row>
    <row r="855" spans="1:1">
      <c r="A855" s="24" t="s">
        <v>26</v>
      </c>
    </row>
    <row r="856" spans="1:1">
      <c r="A856" s="24" t="s">
        <v>26</v>
      </c>
    </row>
    <row r="857" spans="1:1">
      <c r="A857" s="24" t="s">
        <v>26</v>
      </c>
    </row>
    <row r="858" spans="1:1">
      <c r="A858" s="24" t="s">
        <v>26</v>
      </c>
    </row>
    <row r="859" spans="1:1">
      <c r="A859" s="24" t="s">
        <v>26</v>
      </c>
    </row>
    <row r="860" spans="1:1">
      <c r="A860" s="24" t="s">
        <v>26</v>
      </c>
    </row>
    <row r="861" spans="1:1">
      <c r="A861" s="24" t="s">
        <v>26</v>
      </c>
    </row>
    <row r="862" spans="1:1">
      <c r="A862" s="24" t="s">
        <v>26</v>
      </c>
    </row>
    <row r="863" spans="1:1">
      <c r="A863" s="24" t="s">
        <v>26</v>
      </c>
    </row>
    <row r="864" spans="1:1">
      <c r="A864" s="24" t="s">
        <v>26</v>
      </c>
    </row>
    <row r="865" spans="1:1">
      <c r="A865" s="24" t="s">
        <v>26</v>
      </c>
    </row>
    <row r="866" spans="1:1">
      <c r="A866" s="24" t="s">
        <v>26</v>
      </c>
    </row>
    <row r="867" spans="1:1">
      <c r="A867" s="24" t="s">
        <v>26</v>
      </c>
    </row>
    <row r="868" spans="1:1">
      <c r="A868" s="24" t="s">
        <v>26</v>
      </c>
    </row>
    <row r="869" spans="1:1">
      <c r="A869" s="24" t="s">
        <v>26</v>
      </c>
    </row>
    <row r="870" spans="1:1">
      <c r="A870" s="24" t="s">
        <v>26</v>
      </c>
    </row>
    <row r="871" spans="1:1">
      <c r="A871" s="24" t="s">
        <v>26</v>
      </c>
    </row>
    <row r="872" spans="1:1">
      <c r="A872" s="24" t="s">
        <v>26</v>
      </c>
    </row>
    <row r="873" spans="1:1">
      <c r="A873" s="24" t="s">
        <v>26</v>
      </c>
    </row>
    <row r="874" spans="1:1">
      <c r="A874" s="24" t="s">
        <v>26</v>
      </c>
    </row>
    <row r="875" spans="1:1">
      <c r="A875" s="24" t="s">
        <v>26</v>
      </c>
    </row>
    <row r="876" spans="1:1">
      <c r="A876" s="24" t="s">
        <v>26</v>
      </c>
    </row>
    <row r="877" spans="1:1">
      <c r="A877" s="24" t="s">
        <v>26</v>
      </c>
    </row>
    <row r="878" spans="1:1">
      <c r="A878" s="24" t="s">
        <v>26</v>
      </c>
    </row>
    <row r="879" spans="1:1">
      <c r="A879" s="24" t="s">
        <v>26</v>
      </c>
    </row>
    <row r="880" spans="1:1">
      <c r="A880" s="24" t="s">
        <v>26</v>
      </c>
    </row>
    <row r="881" spans="1:1">
      <c r="A881" s="24" t="s">
        <v>26</v>
      </c>
    </row>
    <row r="882" spans="1:1">
      <c r="A882" s="24" t="s">
        <v>26</v>
      </c>
    </row>
    <row r="883" spans="1:1">
      <c r="A883" s="24" t="s">
        <v>26</v>
      </c>
    </row>
    <row r="884" spans="1:1">
      <c r="A884" s="24" t="s">
        <v>26</v>
      </c>
    </row>
    <row r="885" spans="1:1">
      <c r="A885" s="24" t="s">
        <v>26</v>
      </c>
    </row>
    <row r="886" spans="1:1">
      <c r="A886" s="24" t="s">
        <v>26</v>
      </c>
    </row>
    <row r="887" spans="1:1">
      <c r="A887" s="24" t="s">
        <v>26</v>
      </c>
    </row>
    <row r="888" spans="1:1">
      <c r="A888" s="24" t="s">
        <v>26</v>
      </c>
    </row>
    <row r="889" spans="1:1">
      <c r="A889" s="24" t="s">
        <v>26</v>
      </c>
    </row>
    <row r="890" spans="1:1">
      <c r="A890" s="24" t="s">
        <v>26</v>
      </c>
    </row>
    <row r="891" spans="1:1">
      <c r="A891" s="24" t="s">
        <v>26</v>
      </c>
    </row>
    <row r="892" spans="1:1">
      <c r="A892" s="24" t="s">
        <v>26</v>
      </c>
    </row>
    <row r="893" spans="1:1">
      <c r="A893" s="24" t="s">
        <v>26</v>
      </c>
    </row>
    <row r="894" spans="1:1">
      <c r="A894" s="24" t="s">
        <v>26</v>
      </c>
    </row>
    <row r="895" spans="1:1">
      <c r="A895" s="24" t="s">
        <v>26</v>
      </c>
    </row>
    <row r="896" spans="1:1">
      <c r="A896" s="24" t="s">
        <v>26</v>
      </c>
    </row>
    <row r="897" spans="1:1">
      <c r="A897" s="24" t="s">
        <v>26</v>
      </c>
    </row>
    <row r="898" spans="1:1">
      <c r="A898" s="24" t="s">
        <v>26</v>
      </c>
    </row>
    <row r="899" spans="1:1">
      <c r="A899" s="24" t="s">
        <v>26</v>
      </c>
    </row>
    <row r="900" spans="1:1">
      <c r="A900" s="24" t="s">
        <v>26</v>
      </c>
    </row>
    <row r="901" spans="1:1">
      <c r="A901" s="24" t="s">
        <v>26</v>
      </c>
    </row>
    <row r="902" spans="1:1">
      <c r="A902" s="24" t="s">
        <v>26</v>
      </c>
    </row>
    <row r="903" spans="1:1">
      <c r="A903" s="24" t="s">
        <v>26</v>
      </c>
    </row>
    <row r="904" spans="1:1">
      <c r="A904" s="24" t="s">
        <v>26</v>
      </c>
    </row>
    <row r="905" spans="1:1">
      <c r="A905" s="24" t="s">
        <v>26</v>
      </c>
    </row>
    <row r="906" spans="1:1">
      <c r="A906" s="24" t="s">
        <v>26</v>
      </c>
    </row>
    <row r="907" spans="1:1">
      <c r="A907" s="24" t="s">
        <v>26</v>
      </c>
    </row>
    <row r="908" spans="1:1">
      <c r="A908" s="24" t="s">
        <v>26</v>
      </c>
    </row>
    <row r="909" spans="1:1">
      <c r="A909" s="24" t="s">
        <v>26</v>
      </c>
    </row>
    <row r="910" spans="1:1">
      <c r="A910" s="24" t="s">
        <v>26</v>
      </c>
    </row>
    <row r="911" spans="1:1">
      <c r="A911" s="24" t="s">
        <v>26</v>
      </c>
    </row>
    <row r="912" spans="1:1">
      <c r="A912" s="24" t="s">
        <v>26</v>
      </c>
    </row>
    <row r="913" spans="1:1">
      <c r="A913" s="24" t="s">
        <v>26</v>
      </c>
    </row>
    <row r="914" spans="1:1">
      <c r="A914" s="24" t="s">
        <v>26</v>
      </c>
    </row>
    <row r="915" spans="1:1">
      <c r="A915" s="24" t="s">
        <v>26</v>
      </c>
    </row>
    <row r="916" spans="1:1">
      <c r="A916" s="24" t="s">
        <v>26</v>
      </c>
    </row>
    <row r="917" spans="1:1">
      <c r="A917" s="24" t="s">
        <v>26</v>
      </c>
    </row>
    <row r="918" spans="1:1">
      <c r="A918" s="24" t="s">
        <v>26</v>
      </c>
    </row>
    <row r="919" spans="1:1">
      <c r="A919" s="24" t="s">
        <v>26</v>
      </c>
    </row>
    <row r="920" spans="1:1">
      <c r="A920" s="24" t="s">
        <v>26</v>
      </c>
    </row>
    <row r="921" spans="1:1">
      <c r="A921" s="24" t="s">
        <v>26</v>
      </c>
    </row>
    <row r="922" spans="1:1">
      <c r="A922" s="24" t="s">
        <v>26</v>
      </c>
    </row>
    <row r="923" spans="1:1">
      <c r="A923" s="24" t="s">
        <v>26</v>
      </c>
    </row>
    <row r="924" spans="1:1">
      <c r="A924" s="24" t="s">
        <v>26</v>
      </c>
    </row>
    <row r="925" spans="1:1">
      <c r="A925" s="24" t="s">
        <v>26</v>
      </c>
    </row>
    <row r="926" spans="1:1">
      <c r="A926" s="24" t="s">
        <v>26</v>
      </c>
    </row>
    <row r="927" spans="1:1">
      <c r="A927" s="24" t="s">
        <v>26</v>
      </c>
    </row>
    <row r="928" spans="1:1">
      <c r="A928" s="24" t="s">
        <v>26</v>
      </c>
    </row>
    <row r="929" spans="1:1">
      <c r="A929" s="24" t="s">
        <v>26</v>
      </c>
    </row>
    <row r="930" spans="1:1">
      <c r="A930" s="24" t="s">
        <v>26</v>
      </c>
    </row>
    <row r="931" spans="1:1">
      <c r="A931" s="24" t="s">
        <v>26</v>
      </c>
    </row>
    <row r="932" spans="1:1">
      <c r="A932" s="24" t="s">
        <v>26</v>
      </c>
    </row>
    <row r="933" spans="1:1">
      <c r="A933" s="24" t="s">
        <v>26</v>
      </c>
    </row>
    <row r="934" spans="1:1">
      <c r="A934" s="24" t="s">
        <v>26</v>
      </c>
    </row>
    <row r="935" spans="1:1">
      <c r="A935" s="24" t="s">
        <v>26</v>
      </c>
    </row>
    <row r="936" spans="1:1">
      <c r="A936" s="24" t="s">
        <v>26</v>
      </c>
    </row>
    <row r="937" spans="1:1">
      <c r="A937" s="24" t="s">
        <v>26</v>
      </c>
    </row>
    <row r="938" spans="1:1">
      <c r="A938" s="24" t="s">
        <v>26</v>
      </c>
    </row>
    <row r="939" spans="1:1">
      <c r="A939" s="24" t="s">
        <v>26</v>
      </c>
    </row>
    <row r="940" spans="1:1">
      <c r="A940" s="24" t="s">
        <v>26</v>
      </c>
    </row>
    <row r="941" spans="1:1">
      <c r="A941" s="24" t="s">
        <v>26</v>
      </c>
    </row>
    <row r="942" spans="1:1">
      <c r="A942" s="24" t="s">
        <v>26</v>
      </c>
    </row>
    <row r="943" spans="1:1">
      <c r="A943" s="24" t="s">
        <v>26</v>
      </c>
    </row>
    <row r="944" spans="1:1">
      <c r="A944" s="24" t="s">
        <v>26</v>
      </c>
    </row>
    <row r="945" spans="1:1">
      <c r="A945" s="24" t="s">
        <v>26</v>
      </c>
    </row>
    <row r="946" spans="1:1">
      <c r="A946" s="24" t="s">
        <v>26</v>
      </c>
    </row>
    <row r="947" spans="1:1">
      <c r="A947" s="24" t="s">
        <v>26</v>
      </c>
    </row>
    <row r="948" spans="1:1">
      <c r="A948" s="24" t="s">
        <v>26</v>
      </c>
    </row>
    <row r="949" spans="1:1">
      <c r="A949" s="24" t="s">
        <v>26</v>
      </c>
    </row>
    <row r="950" spans="1:1">
      <c r="A950" s="24" t="s">
        <v>26</v>
      </c>
    </row>
    <row r="951" spans="1:1">
      <c r="A951" s="24" t="s">
        <v>26</v>
      </c>
    </row>
    <row r="952" spans="1:1">
      <c r="A952" s="24" t="s">
        <v>26</v>
      </c>
    </row>
    <row r="953" spans="1:1">
      <c r="A953" s="24" t="s">
        <v>26</v>
      </c>
    </row>
    <row r="954" spans="1:1">
      <c r="A954" s="24" t="s">
        <v>26</v>
      </c>
    </row>
    <row r="955" spans="1:1">
      <c r="A955" s="24" t="s">
        <v>26</v>
      </c>
    </row>
    <row r="956" spans="1:1">
      <c r="A956" s="24" t="s">
        <v>26</v>
      </c>
    </row>
    <row r="957" spans="1:1">
      <c r="A957" s="24" t="s">
        <v>26</v>
      </c>
    </row>
    <row r="958" spans="1:1">
      <c r="A958" s="24" t="s">
        <v>26</v>
      </c>
    </row>
    <row r="959" spans="1:1">
      <c r="A959" s="24" t="s">
        <v>26</v>
      </c>
    </row>
    <row r="960" spans="1:1">
      <c r="A960" s="24" t="s">
        <v>26</v>
      </c>
    </row>
    <row r="961" spans="1:1">
      <c r="A961" s="24" t="s">
        <v>26</v>
      </c>
    </row>
    <row r="962" spans="1:1">
      <c r="A962" s="24" t="s">
        <v>26</v>
      </c>
    </row>
    <row r="963" spans="1:1">
      <c r="A963" s="24" t="s">
        <v>26</v>
      </c>
    </row>
    <row r="964" spans="1:1">
      <c r="A964" s="24" t="s">
        <v>26</v>
      </c>
    </row>
    <row r="965" spans="1:1">
      <c r="A965" s="24" t="s">
        <v>26</v>
      </c>
    </row>
    <row r="966" spans="1:1">
      <c r="A966" s="24" t="s">
        <v>26</v>
      </c>
    </row>
    <row r="967" spans="1:1">
      <c r="A967" s="24" t="s">
        <v>26</v>
      </c>
    </row>
    <row r="968" spans="1:1">
      <c r="A968" s="24" t="s">
        <v>26</v>
      </c>
    </row>
    <row r="969" spans="1:1">
      <c r="A969" s="24" t="s">
        <v>26</v>
      </c>
    </row>
    <row r="970" spans="1:1">
      <c r="A970" s="24" t="s">
        <v>26</v>
      </c>
    </row>
    <row r="971" spans="1:1">
      <c r="A971" s="24" t="s">
        <v>26</v>
      </c>
    </row>
    <row r="972" spans="1:1">
      <c r="A972" s="24" t="s">
        <v>26</v>
      </c>
    </row>
    <row r="973" spans="1:1">
      <c r="A973" s="24" t="s">
        <v>26</v>
      </c>
    </row>
    <row r="974" spans="1:1">
      <c r="A974" s="24" t="s">
        <v>26</v>
      </c>
    </row>
    <row r="975" spans="1:1">
      <c r="A975" s="24" t="s">
        <v>26</v>
      </c>
    </row>
    <row r="976" spans="1:1">
      <c r="A976" s="24" t="s">
        <v>26</v>
      </c>
    </row>
    <row r="977" spans="1:1">
      <c r="A977" s="24" t="s">
        <v>26</v>
      </c>
    </row>
    <row r="978" spans="1:1">
      <c r="A978" s="24" t="s">
        <v>26</v>
      </c>
    </row>
    <row r="979" spans="1:1">
      <c r="A979" s="24" t="s">
        <v>26</v>
      </c>
    </row>
    <row r="980" spans="1:1">
      <c r="A980" s="24" t="s">
        <v>26</v>
      </c>
    </row>
    <row r="981" spans="1:1">
      <c r="A981" s="24" t="s">
        <v>26</v>
      </c>
    </row>
    <row r="982" spans="1:1">
      <c r="A982" s="24" t="s">
        <v>26</v>
      </c>
    </row>
    <row r="983" spans="1:1">
      <c r="A983" s="24" t="s">
        <v>26</v>
      </c>
    </row>
    <row r="984" spans="1:1">
      <c r="A984" s="24" t="s">
        <v>26</v>
      </c>
    </row>
    <row r="985" spans="1:1">
      <c r="A985" s="24" t="s">
        <v>26</v>
      </c>
    </row>
    <row r="986" spans="1:1">
      <c r="A986" s="24" t="s">
        <v>26</v>
      </c>
    </row>
    <row r="987" spans="1:1">
      <c r="A987" s="24" t="s">
        <v>26</v>
      </c>
    </row>
    <row r="988" spans="1:1">
      <c r="A988" s="24" t="s">
        <v>26</v>
      </c>
    </row>
    <row r="989" spans="1:1">
      <c r="A989" s="24" t="s">
        <v>26</v>
      </c>
    </row>
    <row r="990" spans="1:1">
      <c r="A990" s="24" t="s">
        <v>26</v>
      </c>
    </row>
    <row r="991" spans="1:1">
      <c r="A991" s="24" t="s">
        <v>26</v>
      </c>
    </row>
    <row r="992" spans="1:1">
      <c r="A992" s="24" t="s">
        <v>26</v>
      </c>
    </row>
    <row r="993" spans="1:1">
      <c r="A993" s="24" t="s">
        <v>26</v>
      </c>
    </row>
    <row r="994" spans="1:1">
      <c r="A994" s="24" t="s">
        <v>26</v>
      </c>
    </row>
    <row r="995" spans="1:1">
      <c r="A995" s="24" t="s">
        <v>26</v>
      </c>
    </row>
    <row r="996" spans="1:1">
      <c r="A996" s="24" t="s">
        <v>26</v>
      </c>
    </row>
    <row r="997" spans="1:1">
      <c r="A997" s="24" t="s">
        <v>26</v>
      </c>
    </row>
    <row r="998" spans="1:1">
      <c r="A998" s="24" t="s">
        <v>26</v>
      </c>
    </row>
    <row r="999" spans="1:1">
      <c r="A999" s="24" t="s">
        <v>26</v>
      </c>
    </row>
    <row r="1000" spans="1:1">
      <c r="A1000" s="24" t="s">
        <v>26</v>
      </c>
    </row>
    <row r="1001" spans="1:1">
      <c r="A1001" s="24" t="s">
        <v>26</v>
      </c>
    </row>
    <row r="1002" spans="1:1">
      <c r="A1002" s="24" t="s">
        <v>26</v>
      </c>
    </row>
    <row r="1003" spans="1:1">
      <c r="A1003" s="24" t="s">
        <v>26</v>
      </c>
    </row>
    <row r="1004" spans="1:1">
      <c r="A1004" s="24" t="s">
        <v>26</v>
      </c>
    </row>
    <row r="1005" spans="1:1">
      <c r="A1005" s="24" t="s">
        <v>26</v>
      </c>
    </row>
    <row r="1006" spans="1:1">
      <c r="A1006" s="24" t="s">
        <v>26</v>
      </c>
    </row>
    <row r="1007" spans="1:1">
      <c r="A1007" s="24" t="s">
        <v>26</v>
      </c>
    </row>
    <row r="1008" spans="1:1">
      <c r="A1008" s="24" t="s">
        <v>26</v>
      </c>
    </row>
    <row r="1009" spans="1:1">
      <c r="A1009" s="24" t="s">
        <v>26</v>
      </c>
    </row>
    <row r="1010" spans="1:1">
      <c r="A1010" s="24" t="s">
        <v>26</v>
      </c>
    </row>
    <row r="1011" spans="1:1">
      <c r="A1011" s="24" t="s">
        <v>26</v>
      </c>
    </row>
    <row r="1012" spans="1:1">
      <c r="A1012" s="24" t="s">
        <v>26</v>
      </c>
    </row>
    <row r="1013" spans="1:1">
      <c r="A1013" s="24" t="s">
        <v>26</v>
      </c>
    </row>
    <row r="1014" spans="1:1">
      <c r="A1014" s="24" t="s">
        <v>26</v>
      </c>
    </row>
    <row r="1015" spans="1:1">
      <c r="A1015" s="24" t="s">
        <v>26</v>
      </c>
    </row>
    <row r="1016" spans="1:1">
      <c r="A1016" s="24" t="s">
        <v>26</v>
      </c>
    </row>
    <row r="1017" spans="1:1">
      <c r="A1017" s="24" t="s">
        <v>26</v>
      </c>
    </row>
    <row r="1018" spans="1:1">
      <c r="A1018" s="24" t="s">
        <v>26</v>
      </c>
    </row>
    <row r="1019" spans="1:1">
      <c r="A1019" s="24" t="s">
        <v>26</v>
      </c>
    </row>
    <row r="1020" spans="1:1">
      <c r="A1020" s="24" t="s">
        <v>26</v>
      </c>
    </row>
    <row r="1021" spans="1:1">
      <c r="A1021" s="24" t="s">
        <v>26</v>
      </c>
    </row>
    <row r="1022" spans="1:1">
      <c r="A1022" s="24" t="s">
        <v>26</v>
      </c>
    </row>
    <row r="1023" spans="1:1">
      <c r="A1023" s="24" t="s">
        <v>26</v>
      </c>
    </row>
    <row r="1024" spans="1:1">
      <c r="A1024" s="24" t="s">
        <v>26</v>
      </c>
    </row>
    <row r="1025" spans="1:1">
      <c r="A1025" s="24" t="s">
        <v>26</v>
      </c>
    </row>
    <row r="1026" spans="1:1">
      <c r="A1026" s="24" t="s">
        <v>26</v>
      </c>
    </row>
    <row r="1027" spans="1:1">
      <c r="A1027" s="24" t="s">
        <v>26</v>
      </c>
    </row>
    <row r="1028" spans="1:1">
      <c r="A1028" s="24" t="s">
        <v>26</v>
      </c>
    </row>
    <row r="1029" spans="1:1">
      <c r="A1029" s="24" t="s">
        <v>26</v>
      </c>
    </row>
    <row r="1030" spans="1:1">
      <c r="A1030" s="24" t="s">
        <v>26</v>
      </c>
    </row>
    <row r="1031" spans="1:1">
      <c r="A1031" s="24" t="s">
        <v>26</v>
      </c>
    </row>
    <row r="1032" spans="1:1">
      <c r="A1032" s="24" t="s">
        <v>26</v>
      </c>
    </row>
    <row r="1033" spans="1:1">
      <c r="A1033" s="24" t="s">
        <v>26</v>
      </c>
    </row>
    <row r="1034" spans="1:1">
      <c r="A1034" s="24" t="s">
        <v>26</v>
      </c>
    </row>
    <row r="1035" spans="1:1">
      <c r="A1035" s="24" t="s">
        <v>26</v>
      </c>
    </row>
    <row r="1036" spans="1:1">
      <c r="A1036" s="24" t="s">
        <v>26</v>
      </c>
    </row>
    <row r="1037" spans="1:1">
      <c r="A1037" s="24" t="s">
        <v>26</v>
      </c>
    </row>
    <row r="1038" spans="1:1">
      <c r="A1038" s="24" t="s">
        <v>26</v>
      </c>
    </row>
    <row r="1039" spans="1:1">
      <c r="A1039" s="24" t="s">
        <v>26</v>
      </c>
    </row>
    <row r="1040" spans="1:1">
      <c r="A1040" s="24" t="s">
        <v>26</v>
      </c>
    </row>
    <row r="1041" spans="1:1">
      <c r="A1041" s="24" t="s">
        <v>26</v>
      </c>
    </row>
    <row r="1042" spans="1:1">
      <c r="A1042" s="24" t="s">
        <v>26</v>
      </c>
    </row>
    <row r="1043" spans="1:1">
      <c r="A1043" s="24" t="s">
        <v>26</v>
      </c>
    </row>
    <row r="1044" spans="1:1">
      <c r="A1044" s="24" t="s">
        <v>26</v>
      </c>
    </row>
    <row r="1045" spans="1:1">
      <c r="A1045" s="24" t="s">
        <v>26</v>
      </c>
    </row>
    <row r="1046" spans="1:1">
      <c r="A1046" s="24" t="s">
        <v>26</v>
      </c>
    </row>
    <row r="1047" spans="1:1">
      <c r="A1047" s="24" t="s">
        <v>26</v>
      </c>
    </row>
    <row r="1048" spans="1:1">
      <c r="A1048" s="24" t="s">
        <v>26</v>
      </c>
    </row>
    <row r="1049" spans="1:1">
      <c r="A1049" s="24" t="s">
        <v>26</v>
      </c>
    </row>
    <row r="1050" spans="1:1">
      <c r="A1050" s="24" t="s">
        <v>26</v>
      </c>
    </row>
    <row r="1051" spans="1:1">
      <c r="A1051" s="24" t="s">
        <v>26</v>
      </c>
    </row>
    <row r="1052" spans="1:1">
      <c r="A1052" s="24" t="s">
        <v>26</v>
      </c>
    </row>
    <row r="1053" spans="1:1">
      <c r="A1053" s="24" t="s">
        <v>26</v>
      </c>
    </row>
    <row r="1054" spans="1:1">
      <c r="A1054" s="24" t="s">
        <v>26</v>
      </c>
    </row>
    <row r="1055" spans="1:1">
      <c r="A1055" s="24" t="s">
        <v>26</v>
      </c>
    </row>
    <row r="1056" spans="1:1">
      <c r="A1056" s="24" t="s">
        <v>26</v>
      </c>
    </row>
    <row r="1057" spans="1:1">
      <c r="A1057" s="24" t="s">
        <v>26</v>
      </c>
    </row>
    <row r="1058" spans="1:1">
      <c r="A1058" s="24" t="s">
        <v>26</v>
      </c>
    </row>
    <row r="1059" spans="1:1">
      <c r="A1059" s="24" t="s">
        <v>26</v>
      </c>
    </row>
    <row r="1060" spans="1:1">
      <c r="A1060" s="24" t="s">
        <v>26</v>
      </c>
    </row>
    <row r="1061" spans="1:1">
      <c r="A1061" s="24" t="s">
        <v>26</v>
      </c>
    </row>
    <row r="1062" spans="1:1">
      <c r="A1062" s="24" t="s">
        <v>26</v>
      </c>
    </row>
    <row r="1063" spans="1:1">
      <c r="A1063" s="24" t="s">
        <v>26</v>
      </c>
    </row>
    <row r="1064" spans="1:1">
      <c r="A1064" s="24" t="s">
        <v>26</v>
      </c>
    </row>
    <row r="1065" spans="1:1">
      <c r="A1065" s="24" t="s">
        <v>26</v>
      </c>
    </row>
    <row r="1066" spans="1:1">
      <c r="A1066" s="24" t="s">
        <v>26</v>
      </c>
    </row>
    <row r="1067" spans="1:1">
      <c r="A1067" s="24" t="s">
        <v>26</v>
      </c>
    </row>
    <row r="1068" spans="1:1">
      <c r="A1068" s="24" t="s">
        <v>26</v>
      </c>
    </row>
    <row r="1069" spans="1:1">
      <c r="A1069" s="24" t="s">
        <v>26</v>
      </c>
    </row>
    <row r="1070" spans="1:1">
      <c r="A1070" s="24" t="s">
        <v>26</v>
      </c>
    </row>
    <row r="1071" spans="1:1">
      <c r="A1071" s="24" t="s">
        <v>26</v>
      </c>
    </row>
    <row r="1072" spans="1:1">
      <c r="A1072" s="24" t="s">
        <v>26</v>
      </c>
    </row>
    <row r="1073" spans="1:1">
      <c r="A1073" s="24" t="s">
        <v>26</v>
      </c>
    </row>
    <row r="1074" spans="1:1">
      <c r="A1074" s="24" t="s">
        <v>26</v>
      </c>
    </row>
    <row r="1075" spans="1:1">
      <c r="A1075" s="24" t="s">
        <v>26</v>
      </c>
    </row>
    <row r="1076" spans="1:1">
      <c r="A1076" s="24" t="s">
        <v>26</v>
      </c>
    </row>
    <row r="1077" spans="1:1">
      <c r="A1077" s="24" t="s">
        <v>26</v>
      </c>
    </row>
    <row r="1078" spans="1:1">
      <c r="A1078" s="24" t="s">
        <v>26</v>
      </c>
    </row>
    <row r="1079" spans="1:1">
      <c r="A1079" s="24" t="s">
        <v>26</v>
      </c>
    </row>
    <row r="1080" spans="1:1">
      <c r="A1080" s="24" t="s">
        <v>26</v>
      </c>
    </row>
    <row r="1081" spans="1:1">
      <c r="A1081" s="24" t="s">
        <v>26</v>
      </c>
    </row>
    <row r="1082" spans="1:1">
      <c r="A1082" s="24" t="s">
        <v>26</v>
      </c>
    </row>
    <row r="1083" spans="1:1">
      <c r="A1083" s="24" t="s">
        <v>26</v>
      </c>
    </row>
    <row r="1084" spans="1:1">
      <c r="A1084" s="24" t="s">
        <v>26</v>
      </c>
    </row>
    <row r="1085" spans="1:1">
      <c r="A1085" s="24" t="s">
        <v>26</v>
      </c>
    </row>
    <row r="1086" spans="1:1">
      <c r="A1086" s="24" t="s">
        <v>26</v>
      </c>
    </row>
    <row r="1087" spans="1:1">
      <c r="A1087" s="24" t="s">
        <v>26</v>
      </c>
    </row>
    <row r="1088" spans="1:1">
      <c r="A1088" s="24" t="s">
        <v>26</v>
      </c>
    </row>
    <row r="1089" spans="1:1">
      <c r="A1089" s="24" t="s">
        <v>26</v>
      </c>
    </row>
    <row r="1090" spans="1:1">
      <c r="A1090" s="24" t="s">
        <v>26</v>
      </c>
    </row>
    <row r="1091" spans="1:1">
      <c r="A1091" s="24" t="s">
        <v>26</v>
      </c>
    </row>
    <row r="1092" spans="1:1">
      <c r="A1092" s="24" t="s">
        <v>26</v>
      </c>
    </row>
    <row r="1093" spans="1:1">
      <c r="A1093" s="24" t="s">
        <v>26</v>
      </c>
    </row>
    <row r="1094" spans="1:1">
      <c r="A1094" s="24" t="s">
        <v>26</v>
      </c>
    </row>
    <row r="1095" spans="1:1">
      <c r="A1095" s="24" t="s">
        <v>26</v>
      </c>
    </row>
    <row r="1096" spans="1:1">
      <c r="A1096" s="24" t="s">
        <v>26</v>
      </c>
    </row>
    <row r="1097" spans="1:1">
      <c r="A1097" s="24" t="s">
        <v>26</v>
      </c>
    </row>
    <row r="1098" spans="1:1">
      <c r="A1098" s="24" t="s">
        <v>26</v>
      </c>
    </row>
    <row r="1099" spans="1:1">
      <c r="A1099" s="24" t="s">
        <v>26</v>
      </c>
    </row>
    <row r="1100" spans="1:1">
      <c r="A1100" s="24" t="s">
        <v>26</v>
      </c>
    </row>
    <row r="1101" spans="1:1">
      <c r="A1101" s="24" t="s">
        <v>26</v>
      </c>
    </row>
    <row r="1102" spans="1:1">
      <c r="A1102" s="24" t="s">
        <v>26</v>
      </c>
    </row>
    <row r="1103" spans="1:1">
      <c r="A1103" s="24" t="s">
        <v>26</v>
      </c>
    </row>
    <row r="1104" spans="1:1">
      <c r="A1104" s="24" t="s">
        <v>26</v>
      </c>
    </row>
    <row r="1105" spans="1:1">
      <c r="A1105" s="24" t="s">
        <v>26</v>
      </c>
    </row>
    <row r="1106" spans="1:1">
      <c r="A1106" s="24" t="s">
        <v>26</v>
      </c>
    </row>
    <row r="1107" spans="1:1">
      <c r="A1107" s="24" t="s">
        <v>26</v>
      </c>
    </row>
    <row r="1108" spans="1:1">
      <c r="A1108" s="24" t="s">
        <v>26</v>
      </c>
    </row>
    <row r="1109" spans="1:1">
      <c r="A1109" s="24" t="s">
        <v>26</v>
      </c>
    </row>
    <row r="1110" spans="1:1">
      <c r="A1110" s="24" t="s">
        <v>26</v>
      </c>
    </row>
    <row r="1111" spans="1:1">
      <c r="A1111" s="24" t="s">
        <v>26</v>
      </c>
    </row>
    <row r="1112" spans="1:1">
      <c r="A1112" s="24" t="s">
        <v>26</v>
      </c>
    </row>
    <row r="1113" spans="1:1">
      <c r="A1113" s="24" t="s">
        <v>26</v>
      </c>
    </row>
    <row r="1114" spans="1:1">
      <c r="A1114" s="24" t="s">
        <v>26</v>
      </c>
    </row>
    <row r="1115" spans="1:1">
      <c r="A1115" s="24" t="s">
        <v>26</v>
      </c>
    </row>
    <row r="1116" spans="1:1">
      <c r="A1116" s="24" t="s">
        <v>26</v>
      </c>
    </row>
    <row r="1117" spans="1:1">
      <c r="A1117" s="24" t="s">
        <v>26</v>
      </c>
    </row>
    <row r="1118" spans="1:1">
      <c r="A1118" s="24" t="s">
        <v>26</v>
      </c>
    </row>
    <row r="1119" spans="1:1">
      <c r="A1119" s="24" t="s">
        <v>26</v>
      </c>
    </row>
    <row r="1120" spans="1:1">
      <c r="A1120" s="24" t="s">
        <v>26</v>
      </c>
    </row>
    <row r="1121" spans="1:1">
      <c r="A1121" s="24" t="s">
        <v>26</v>
      </c>
    </row>
    <row r="1122" spans="1:1">
      <c r="A1122" s="24" t="s">
        <v>26</v>
      </c>
    </row>
    <row r="1123" spans="1:1">
      <c r="A1123" s="24" t="s">
        <v>26</v>
      </c>
    </row>
    <row r="1124" spans="1:1">
      <c r="A1124" s="24" t="s">
        <v>26</v>
      </c>
    </row>
    <row r="1125" spans="1:1">
      <c r="A1125" s="24" t="s">
        <v>26</v>
      </c>
    </row>
    <row r="1126" spans="1:1">
      <c r="A1126" s="24" t="s">
        <v>26</v>
      </c>
    </row>
    <row r="1127" spans="1:1">
      <c r="A1127" s="24" t="s">
        <v>26</v>
      </c>
    </row>
    <row r="1128" spans="1:1">
      <c r="A1128" s="24" t="s">
        <v>26</v>
      </c>
    </row>
    <row r="1129" spans="1:1">
      <c r="A1129" s="24" t="s">
        <v>26</v>
      </c>
    </row>
    <row r="1130" spans="1:1">
      <c r="A1130" s="24" t="s">
        <v>26</v>
      </c>
    </row>
    <row r="1131" spans="1:1">
      <c r="A1131" s="24" t="s">
        <v>26</v>
      </c>
    </row>
    <row r="1132" spans="1:1">
      <c r="A1132" s="24" t="s">
        <v>26</v>
      </c>
    </row>
    <row r="1133" spans="1:1">
      <c r="A1133" s="24" t="s">
        <v>26</v>
      </c>
    </row>
    <row r="1134" spans="1:1">
      <c r="A1134" s="24" t="s">
        <v>26</v>
      </c>
    </row>
    <row r="1135" spans="1:1">
      <c r="A1135" s="24" t="s">
        <v>26</v>
      </c>
    </row>
    <row r="1136" spans="1:1">
      <c r="A1136" s="24" t="s">
        <v>26</v>
      </c>
    </row>
    <row r="1137" spans="1:1">
      <c r="A1137" s="24" t="s">
        <v>26</v>
      </c>
    </row>
    <row r="1138" spans="1:1">
      <c r="A1138" s="24" t="s">
        <v>26</v>
      </c>
    </row>
    <row r="1139" spans="1:1">
      <c r="A1139" s="24" t="s">
        <v>26</v>
      </c>
    </row>
    <row r="1140" spans="1:1">
      <c r="A1140" s="24" t="s">
        <v>26</v>
      </c>
    </row>
    <row r="1141" spans="1:1">
      <c r="A1141" s="24" t="s">
        <v>26</v>
      </c>
    </row>
    <row r="1142" spans="1:1">
      <c r="A1142" s="24" t="s">
        <v>26</v>
      </c>
    </row>
    <row r="1143" spans="1:1">
      <c r="A1143" s="24" t="s">
        <v>26</v>
      </c>
    </row>
    <row r="1144" spans="1:1">
      <c r="A1144" s="24" t="s">
        <v>26</v>
      </c>
    </row>
    <row r="1145" spans="1:1">
      <c r="A1145" s="24" t="s">
        <v>26</v>
      </c>
    </row>
    <row r="1146" spans="1:1">
      <c r="A1146" s="24" t="s">
        <v>26</v>
      </c>
    </row>
    <row r="1147" spans="1:1">
      <c r="A1147" s="24" t="s">
        <v>26</v>
      </c>
    </row>
    <row r="1148" spans="1:1">
      <c r="A1148" s="24" t="s">
        <v>26</v>
      </c>
    </row>
    <row r="1149" spans="1:1">
      <c r="A1149" s="24" t="s">
        <v>26</v>
      </c>
    </row>
    <row r="1150" spans="1:1">
      <c r="A1150" s="24" t="s">
        <v>26</v>
      </c>
    </row>
    <row r="1151" spans="1:1">
      <c r="A1151" s="24" t="s">
        <v>26</v>
      </c>
    </row>
    <row r="1152" spans="1:1">
      <c r="A1152" s="24" t="s">
        <v>26</v>
      </c>
    </row>
    <row r="1153" spans="1:1">
      <c r="A1153" s="24" t="s">
        <v>26</v>
      </c>
    </row>
    <row r="1154" spans="1:1">
      <c r="A1154" s="24" t="s">
        <v>26</v>
      </c>
    </row>
    <row r="1155" spans="1:1">
      <c r="A1155" s="24" t="s">
        <v>26</v>
      </c>
    </row>
    <row r="1156" spans="1:1">
      <c r="A1156" s="24" t="s">
        <v>26</v>
      </c>
    </row>
    <row r="1157" spans="1:1">
      <c r="A1157" s="24" t="s">
        <v>26</v>
      </c>
    </row>
    <row r="1158" spans="1:1">
      <c r="A1158" s="24" t="s">
        <v>26</v>
      </c>
    </row>
    <row r="1159" spans="1:1">
      <c r="A1159" s="24" t="s">
        <v>26</v>
      </c>
    </row>
    <row r="1160" spans="1:1">
      <c r="A1160" s="24" t="s">
        <v>26</v>
      </c>
    </row>
    <row r="1161" spans="1:1">
      <c r="A1161" s="24" t="s">
        <v>26</v>
      </c>
    </row>
    <row r="1162" spans="1:1">
      <c r="A1162" s="24" t="s">
        <v>26</v>
      </c>
    </row>
    <row r="1163" spans="1:1">
      <c r="A1163" s="24" t="s">
        <v>26</v>
      </c>
    </row>
    <row r="1164" spans="1:1">
      <c r="A1164" s="24" t="s">
        <v>26</v>
      </c>
    </row>
    <row r="1165" spans="1:1">
      <c r="A1165" s="24" t="s">
        <v>26</v>
      </c>
    </row>
    <row r="1166" spans="1:1">
      <c r="A1166" s="24" t="s">
        <v>26</v>
      </c>
    </row>
    <row r="1167" spans="1:1">
      <c r="A1167" s="24" t="s">
        <v>26</v>
      </c>
    </row>
    <row r="1168" spans="1:1">
      <c r="A1168" s="24" t="s">
        <v>26</v>
      </c>
    </row>
    <row r="1169" spans="1:1">
      <c r="A1169" s="24" t="s">
        <v>26</v>
      </c>
    </row>
    <row r="1170" spans="1:1">
      <c r="A1170" s="24" t="s">
        <v>26</v>
      </c>
    </row>
    <row r="1171" spans="1:1">
      <c r="A1171" s="24" t="s">
        <v>26</v>
      </c>
    </row>
    <row r="1172" spans="1:1">
      <c r="A1172" s="24" t="s">
        <v>26</v>
      </c>
    </row>
    <row r="1173" spans="1:1">
      <c r="A1173" s="24" t="s">
        <v>26</v>
      </c>
    </row>
    <row r="1174" spans="1:1">
      <c r="A1174" s="24" t="s">
        <v>26</v>
      </c>
    </row>
    <row r="1175" spans="1:1">
      <c r="A1175" s="24" t="s">
        <v>26</v>
      </c>
    </row>
    <row r="1176" spans="1:1">
      <c r="A1176" s="24" t="s">
        <v>26</v>
      </c>
    </row>
    <row r="1177" spans="1:1">
      <c r="A1177" s="24" t="s">
        <v>26</v>
      </c>
    </row>
    <row r="1178" spans="1:1">
      <c r="A1178" s="24" t="s">
        <v>26</v>
      </c>
    </row>
    <row r="1179" spans="1:1">
      <c r="A1179" s="24" t="s">
        <v>26</v>
      </c>
    </row>
    <row r="1180" spans="1:1">
      <c r="A1180" s="24" t="s">
        <v>26</v>
      </c>
    </row>
    <row r="1181" spans="1:1">
      <c r="A1181" s="24" t="s">
        <v>26</v>
      </c>
    </row>
    <row r="1182" spans="1:1">
      <c r="A1182" s="24" t="s">
        <v>26</v>
      </c>
    </row>
    <row r="1183" spans="1:1">
      <c r="A1183" s="24" t="s">
        <v>26</v>
      </c>
    </row>
    <row r="1184" spans="1:1">
      <c r="A1184" s="24" t="s">
        <v>26</v>
      </c>
    </row>
    <row r="1185" spans="1:1">
      <c r="A1185" s="24" t="s">
        <v>26</v>
      </c>
    </row>
    <row r="1186" spans="1:1">
      <c r="A1186" s="24" t="s">
        <v>26</v>
      </c>
    </row>
    <row r="1187" spans="1:1">
      <c r="A1187" s="24" t="s">
        <v>26</v>
      </c>
    </row>
    <row r="1188" spans="1:1">
      <c r="A1188" s="24" t="s">
        <v>26</v>
      </c>
    </row>
    <row r="1189" spans="1:1">
      <c r="A1189" s="24" t="s">
        <v>26</v>
      </c>
    </row>
    <row r="1190" spans="1:1">
      <c r="A1190" s="24" t="s">
        <v>26</v>
      </c>
    </row>
    <row r="1191" spans="1:1">
      <c r="A1191" s="24" t="s">
        <v>26</v>
      </c>
    </row>
    <row r="1192" spans="1:1">
      <c r="A1192" s="24" t="s">
        <v>26</v>
      </c>
    </row>
    <row r="1193" spans="1:1">
      <c r="A1193" s="24" t="s">
        <v>26</v>
      </c>
    </row>
    <row r="1194" spans="1:1">
      <c r="A1194" s="24" t="s">
        <v>26</v>
      </c>
    </row>
    <row r="1195" spans="1:1">
      <c r="A1195" s="24" t="s">
        <v>26</v>
      </c>
    </row>
    <row r="1196" spans="1:1">
      <c r="A1196" s="24" t="s">
        <v>26</v>
      </c>
    </row>
    <row r="1197" spans="1:1">
      <c r="A1197" s="24" t="s">
        <v>26</v>
      </c>
    </row>
    <row r="1198" spans="1:1">
      <c r="A1198" s="24" t="s">
        <v>26</v>
      </c>
    </row>
    <row r="1199" spans="1:1">
      <c r="A1199" s="24" t="s">
        <v>26</v>
      </c>
    </row>
    <row r="1200" spans="1:1">
      <c r="A1200" s="24" t="s">
        <v>26</v>
      </c>
    </row>
    <row r="1201" spans="1:1">
      <c r="A1201" s="24" t="s">
        <v>26</v>
      </c>
    </row>
    <row r="1202" spans="1:1">
      <c r="A1202" s="24" t="s">
        <v>26</v>
      </c>
    </row>
    <row r="1203" spans="1:1">
      <c r="A1203" s="24" t="s">
        <v>26</v>
      </c>
    </row>
    <row r="1204" spans="1:1">
      <c r="A1204" s="24" t="s">
        <v>26</v>
      </c>
    </row>
    <row r="1205" spans="1:1">
      <c r="A1205" s="24" t="s">
        <v>26</v>
      </c>
    </row>
    <row r="1206" spans="1:1">
      <c r="A1206" s="24" t="s">
        <v>26</v>
      </c>
    </row>
    <row r="1207" spans="1:1">
      <c r="A1207" s="24" t="s">
        <v>26</v>
      </c>
    </row>
    <row r="1208" spans="1:1">
      <c r="A1208" s="24" t="s">
        <v>26</v>
      </c>
    </row>
    <row r="1209" spans="1:1">
      <c r="A1209" s="24" t="s">
        <v>26</v>
      </c>
    </row>
    <row r="1210" spans="1:1">
      <c r="A1210" s="24" t="s">
        <v>26</v>
      </c>
    </row>
    <row r="1211" spans="1:1">
      <c r="A1211" s="24" t="s">
        <v>26</v>
      </c>
    </row>
    <row r="1212" spans="1:1">
      <c r="A1212" s="24" t="s">
        <v>26</v>
      </c>
    </row>
    <row r="1213" spans="1:1">
      <c r="A1213" s="24" t="s">
        <v>26</v>
      </c>
    </row>
    <row r="1214" spans="1:1">
      <c r="A1214" s="24" t="s">
        <v>26</v>
      </c>
    </row>
    <row r="1215" spans="1:1">
      <c r="A1215" s="24" t="s">
        <v>26</v>
      </c>
    </row>
    <row r="1216" spans="1:1">
      <c r="A1216" s="24" t="s">
        <v>26</v>
      </c>
    </row>
    <row r="1217" spans="1:1">
      <c r="A1217" s="24" t="s">
        <v>26</v>
      </c>
    </row>
    <row r="1218" spans="1:1">
      <c r="A1218" s="24" t="s">
        <v>26</v>
      </c>
    </row>
    <row r="1219" spans="1:1">
      <c r="A1219" s="24" t="s">
        <v>26</v>
      </c>
    </row>
    <row r="1220" spans="1:1">
      <c r="A1220" s="24" t="s">
        <v>26</v>
      </c>
    </row>
    <row r="1221" spans="1:1">
      <c r="A1221" s="24" t="s">
        <v>26</v>
      </c>
    </row>
    <row r="1222" spans="1:1">
      <c r="A1222" s="24" t="s">
        <v>26</v>
      </c>
    </row>
    <row r="1223" spans="1:1">
      <c r="A1223" s="24" t="s">
        <v>26</v>
      </c>
    </row>
    <row r="1224" spans="1:1">
      <c r="A1224" s="24" t="s">
        <v>26</v>
      </c>
    </row>
    <row r="1225" spans="1:1">
      <c r="A1225" s="24" t="s">
        <v>26</v>
      </c>
    </row>
    <row r="1226" spans="1:1">
      <c r="A1226" s="24" t="s">
        <v>26</v>
      </c>
    </row>
    <row r="1227" spans="1:1">
      <c r="A1227" s="24" t="s">
        <v>26</v>
      </c>
    </row>
    <row r="1228" spans="1:1">
      <c r="A1228" s="24" t="s">
        <v>26</v>
      </c>
    </row>
    <row r="1229" spans="1:1">
      <c r="A1229" s="24" t="s">
        <v>26</v>
      </c>
    </row>
    <row r="1230" spans="1:1">
      <c r="A1230" s="24" t="s">
        <v>26</v>
      </c>
    </row>
    <row r="1231" spans="1:1">
      <c r="A1231" s="24" t="s">
        <v>26</v>
      </c>
    </row>
    <row r="1232" spans="1:1">
      <c r="A1232" s="24" t="s">
        <v>26</v>
      </c>
    </row>
    <row r="1233" spans="1:1">
      <c r="A1233" s="24" t="s">
        <v>26</v>
      </c>
    </row>
    <row r="1234" spans="1:1">
      <c r="A1234" s="24" t="s">
        <v>26</v>
      </c>
    </row>
    <row r="1235" spans="1:1">
      <c r="A1235" s="24" t="s">
        <v>26</v>
      </c>
    </row>
    <row r="1236" spans="1:1">
      <c r="A1236" s="24" t="s">
        <v>26</v>
      </c>
    </row>
    <row r="1237" spans="1:1">
      <c r="A1237" s="24" t="s">
        <v>26</v>
      </c>
    </row>
    <row r="1238" spans="1:1">
      <c r="A1238" s="24" t="s">
        <v>26</v>
      </c>
    </row>
    <row r="1239" spans="1:1">
      <c r="A1239" s="24" t="s">
        <v>26</v>
      </c>
    </row>
    <row r="1240" spans="1:1">
      <c r="A1240" s="24" t="s">
        <v>26</v>
      </c>
    </row>
    <row r="1241" spans="1:1">
      <c r="A1241" s="24" t="s">
        <v>26</v>
      </c>
    </row>
    <row r="1242" spans="1:1">
      <c r="A1242" s="24" t="s">
        <v>26</v>
      </c>
    </row>
    <row r="1243" spans="1:1">
      <c r="A1243" s="24" t="s">
        <v>26</v>
      </c>
    </row>
    <row r="1244" spans="1:1">
      <c r="A1244" s="24" t="s">
        <v>26</v>
      </c>
    </row>
    <row r="1245" spans="1:1">
      <c r="A1245" s="24" t="s">
        <v>26</v>
      </c>
    </row>
    <row r="1246" spans="1:1">
      <c r="A1246" s="24" t="s">
        <v>26</v>
      </c>
    </row>
    <row r="1247" spans="1:1">
      <c r="A1247" s="24" t="s">
        <v>26</v>
      </c>
    </row>
    <row r="1248" spans="1:1">
      <c r="A1248" s="24" t="s">
        <v>26</v>
      </c>
    </row>
    <row r="1249" spans="1:1">
      <c r="A1249" s="24" t="s">
        <v>26</v>
      </c>
    </row>
    <row r="1250" spans="1:1">
      <c r="A1250" s="24" t="s">
        <v>26</v>
      </c>
    </row>
    <row r="1251" spans="1:1">
      <c r="A1251" s="24" t="s">
        <v>26</v>
      </c>
    </row>
    <row r="1252" spans="1:1">
      <c r="A1252" s="24" t="s">
        <v>26</v>
      </c>
    </row>
    <row r="1253" spans="1:1">
      <c r="A1253" s="24" t="s">
        <v>26</v>
      </c>
    </row>
    <row r="1254" spans="1:1">
      <c r="A1254" s="24" t="s">
        <v>26</v>
      </c>
    </row>
    <row r="1255" spans="1:1">
      <c r="A1255" s="24" t="s">
        <v>26</v>
      </c>
    </row>
    <row r="1256" spans="1:1">
      <c r="A1256" s="24" t="s">
        <v>26</v>
      </c>
    </row>
    <row r="1257" spans="1:1">
      <c r="A1257" s="24" t="s">
        <v>26</v>
      </c>
    </row>
    <row r="1258" spans="1:1">
      <c r="A1258" s="24" t="s">
        <v>26</v>
      </c>
    </row>
    <row r="1259" spans="1:1">
      <c r="A1259" s="24" t="s">
        <v>26</v>
      </c>
    </row>
    <row r="1260" spans="1:1">
      <c r="A1260" s="24" t="s">
        <v>26</v>
      </c>
    </row>
    <row r="1261" spans="1:1">
      <c r="A1261" s="24" t="s">
        <v>26</v>
      </c>
    </row>
    <row r="1262" spans="1:1">
      <c r="A1262" s="24" t="s">
        <v>26</v>
      </c>
    </row>
    <row r="1263" spans="1:1">
      <c r="A1263" s="24" t="s">
        <v>26</v>
      </c>
    </row>
    <row r="1264" spans="1:1">
      <c r="A1264" s="24" t="s">
        <v>26</v>
      </c>
    </row>
    <row r="1265" spans="1:1">
      <c r="A1265" s="24" t="s">
        <v>26</v>
      </c>
    </row>
    <row r="1266" spans="1:1">
      <c r="A1266" s="24" t="s">
        <v>26</v>
      </c>
    </row>
    <row r="1267" spans="1:1">
      <c r="A1267" s="24" t="s">
        <v>26</v>
      </c>
    </row>
    <row r="1268" spans="1:1">
      <c r="A1268" s="24" t="s">
        <v>26</v>
      </c>
    </row>
    <row r="1269" spans="1:1">
      <c r="A1269" s="24" t="s">
        <v>26</v>
      </c>
    </row>
    <row r="1270" spans="1:1">
      <c r="A1270" s="24" t="s">
        <v>26</v>
      </c>
    </row>
    <row r="1271" spans="1:1">
      <c r="A1271" s="24" t="s">
        <v>26</v>
      </c>
    </row>
    <row r="1272" spans="1:1">
      <c r="A1272" s="24" t="s">
        <v>26</v>
      </c>
    </row>
    <row r="1273" spans="1:1">
      <c r="A1273" s="24" t="s">
        <v>26</v>
      </c>
    </row>
    <row r="1274" spans="1:1">
      <c r="A1274" s="24" t="s">
        <v>26</v>
      </c>
    </row>
    <row r="1275" spans="1:1">
      <c r="A1275" s="24" t="s">
        <v>26</v>
      </c>
    </row>
    <row r="1276" spans="1:1">
      <c r="A1276" s="24" t="s">
        <v>26</v>
      </c>
    </row>
    <row r="1277" spans="1:1">
      <c r="A1277" s="24" t="s">
        <v>26</v>
      </c>
    </row>
    <row r="1278" spans="1:1">
      <c r="A1278" s="24" t="s">
        <v>26</v>
      </c>
    </row>
    <row r="1279" spans="1:1">
      <c r="A1279" s="24" t="s">
        <v>26</v>
      </c>
    </row>
    <row r="1280" spans="1:1">
      <c r="A1280" s="24" t="s">
        <v>26</v>
      </c>
    </row>
    <row r="1281" spans="1:1">
      <c r="A1281" s="24" t="s">
        <v>26</v>
      </c>
    </row>
    <row r="1282" spans="1:1">
      <c r="A1282" s="24" t="s">
        <v>26</v>
      </c>
    </row>
    <row r="1283" spans="1:1">
      <c r="A1283" s="24" t="s">
        <v>26</v>
      </c>
    </row>
    <row r="1284" spans="1:1">
      <c r="A1284" s="24" t="s">
        <v>26</v>
      </c>
    </row>
    <row r="1285" spans="1:1">
      <c r="A1285" s="24" t="s">
        <v>26</v>
      </c>
    </row>
    <row r="1286" spans="1:1">
      <c r="A1286" s="24" t="s">
        <v>26</v>
      </c>
    </row>
    <row r="1287" spans="1:1">
      <c r="A1287" s="24" t="s">
        <v>26</v>
      </c>
    </row>
    <row r="1288" spans="1:1">
      <c r="A1288" s="24" t="s">
        <v>26</v>
      </c>
    </row>
    <row r="1289" spans="1:1">
      <c r="A1289" s="24" t="s">
        <v>26</v>
      </c>
    </row>
    <row r="1290" spans="1:1">
      <c r="A1290" s="24" t="s">
        <v>26</v>
      </c>
    </row>
    <row r="1291" spans="1:1">
      <c r="A1291" s="24" t="s">
        <v>26</v>
      </c>
    </row>
    <row r="1292" spans="1:1">
      <c r="A1292" s="24" t="s">
        <v>26</v>
      </c>
    </row>
    <row r="1293" spans="1:1">
      <c r="A1293" s="24" t="s">
        <v>26</v>
      </c>
    </row>
    <row r="1294" spans="1:1">
      <c r="A1294" s="24" t="s">
        <v>26</v>
      </c>
    </row>
    <row r="1295" spans="1:1">
      <c r="A1295" s="24" t="s">
        <v>26</v>
      </c>
    </row>
    <row r="1296" spans="1:1">
      <c r="A1296" s="24" t="s">
        <v>26</v>
      </c>
    </row>
  </sheetData>
  <mergeCells count="1">
    <mergeCell ref="O1:V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&amp;C&amp;"Calibri,Regular"&amp;A</oddHeader>
    <oddFooter>&amp;C&amp;"Calibri,Regular"Página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11.453125" defaultRowHeight="12.5"/>
  <sheetData>
    <row r="1" spans="1:1">
      <c r="A1" s="1"/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&amp;C&amp;"Calibri,Regular"&amp;A</oddHeader>
    <oddFooter>&amp;C&amp;"Calibri,Regular"Página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11.453125" defaultRowHeight="12.5"/>
  <sheetData>
    <row r="1" spans="1:1">
      <c r="A1" s="1"/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&amp;C&amp;"Calibri,Regular"&amp;A</oddHeader>
    <oddFooter>&amp;C&amp;"Calibri,Regular"Página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Colaborador</dc:creator>
  <dc:description/>
  <cp:lastModifiedBy>Lelo Barão</cp:lastModifiedBy>
  <cp:revision>129</cp:revision>
  <dcterms:created xsi:type="dcterms:W3CDTF">2026-01-19T18:56:00Z</dcterms:created>
  <dcterms:modified xsi:type="dcterms:W3CDTF">2026-05-12T13:23:21Z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14963F881A0A41FBA829175AED4E4675_13</vt:lpwstr>
  </property>
  <property fmtid="{D5CDD505-2E9C-101B-9397-08002B2CF9AE}" pid="3" name="KSOProductBuildVer">
    <vt:lpwstr>1046-12.2.0.23196</vt:lpwstr>
  </property>
</Properties>
</file>