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dmFA\Documents\FA REMOTO\Tabelas 2023\transparência\"/>
    </mc:Choice>
  </mc:AlternateContent>
  <xr:revisionPtr revIDLastSave="0" documentId="13_ncr:1_{A257C982-FC10-4343-8E34-C340E109C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AL 2022" sheetId="1" r:id="rId1"/>
    <sheet name="--CP10.2022 AD" sheetId="2" r:id="rId2"/>
    <sheet name="--CP08.2022" sheetId="3" r:id="rId3"/>
    <sheet name="--PI29.2021 - PROTAX" sheetId="4" r:id="rId4"/>
    <sheet name="--PI27.2021" sheetId="5" r:id="rId5"/>
    <sheet name="--CP09.2021" sheetId="6" r:id="rId6"/>
    <sheet name="--CP17.2021" sheetId="7" r:id="rId7"/>
    <sheet name="-PI02.2022" sheetId="8" r:id="rId8"/>
    <sheet name="--CP09.2022" sheetId="9" r:id="rId9"/>
    <sheet name="-PI05.2022" sheetId="10" r:id="rId10"/>
    <sheet name="-CP15.2021" sheetId="11" r:id="rId11"/>
    <sheet name="-CP14.2021" sheetId="12" r:id="rId12"/>
    <sheet name="-CP13.2021" sheetId="13" r:id="rId13"/>
    <sheet name="-PI 28.2021- PELD" sheetId="14" r:id="rId14"/>
    <sheet name="--CP03.2022" sheetId="15" r:id="rId15"/>
    <sheet name="--CP04.2022" sheetId="16" r:id="rId16"/>
    <sheet name="--CP12.2021 NÃO CONSTA NA GERAL" sheetId="17" r:id="rId17"/>
    <sheet name="PI15.2021 APENAS 1 NA GERAL" sheetId="18" r:id="rId18"/>
    <sheet name="CP04.2021 NÃO COSTA NA PLANILHA" sheetId="19" r:id="rId19"/>
    <sheet name="CP16.2021 NÃO CONTRATAR" sheetId="20" r:id="rId20"/>
    <sheet name="PI042022 NÃO CONTRATAR" sheetId="21" r:id="rId21"/>
    <sheet name="--CP05.2022" sheetId="22" r:id="rId22"/>
    <sheet name="--CP06.2022" sheetId="23" r:id="rId23"/>
    <sheet name="--CP07.2022" sheetId="24" r:id="rId24"/>
    <sheet name="--CP17.2022" sheetId="25" r:id="rId25"/>
  </sheets>
  <calcPr calcId="181029"/>
</workbook>
</file>

<file path=xl/calcChain.xml><?xml version="1.0" encoding="utf-8"?>
<calcChain xmlns="http://schemas.openxmlformats.org/spreadsheetml/2006/main">
  <c r="L6" i="25" l="1"/>
  <c r="L5" i="25"/>
  <c r="L4" i="25"/>
  <c r="L3" i="25"/>
  <c r="L2" i="25"/>
  <c r="L20" i="24"/>
  <c r="X20" i="24" s="1"/>
  <c r="X19" i="24"/>
  <c r="L19" i="24"/>
  <c r="L18" i="24"/>
  <c r="X18" i="24" s="1"/>
  <c r="X17" i="24"/>
  <c r="L17" i="24"/>
  <c r="L16" i="24"/>
  <c r="X16" i="24" s="1"/>
  <c r="X15" i="24"/>
  <c r="L15" i="24"/>
  <c r="L14" i="24"/>
  <c r="X14" i="24" s="1"/>
  <c r="X13" i="24"/>
  <c r="L13" i="24"/>
  <c r="L12" i="24"/>
  <c r="X12" i="24" s="1"/>
  <c r="X11" i="24"/>
  <c r="L11" i="24"/>
  <c r="L10" i="24"/>
  <c r="L9" i="24"/>
  <c r="X8" i="24"/>
  <c r="L8" i="24"/>
  <c r="L7" i="24"/>
  <c r="X7" i="24" s="1"/>
  <c r="X6" i="24"/>
  <c r="L6" i="24"/>
  <c r="L5" i="24"/>
  <c r="X5" i="24" s="1"/>
  <c r="X4" i="24"/>
  <c r="L4" i="24"/>
  <c r="L3" i="24"/>
  <c r="X3" i="24" s="1"/>
  <c r="X2" i="24"/>
  <c r="L2" i="24"/>
  <c r="L16" i="23"/>
  <c r="X16" i="23" s="1"/>
  <c r="X15" i="23"/>
  <c r="L15" i="23"/>
  <c r="L14" i="23"/>
  <c r="X14" i="23" s="1"/>
  <c r="X13" i="23"/>
  <c r="L13" i="23"/>
  <c r="L12" i="23"/>
  <c r="X12" i="23" s="1"/>
  <c r="X11" i="23"/>
  <c r="L11" i="23"/>
  <c r="L10" i="23"/>
  <c r="X10" i="23" s="1"/>
  <c r="X9" i="23"/>
  <c r="L9" i="23"/>
  <c r="L8" i="23"/>
  <c r="X8" i="23" s="1"/>
  <c r="X7" i="23"/>
  <c r="L7" i="23"/>
  <c r="L6" i="23"/>
  <c r="X6" i="23" s="1"/>
  <c r="X5" i="23"/>
  <c r="L5" i="23"/>
  <c r="L4" i="23"/>
  <c r="X4" i="23" s="1"/>
  <c r="X3" i="23"/>
  <c r="L3" i="23"/>
  <c r="L2" i="23"/>
  <c r="X2" i="23" s="1"/>
  <c r="L22" i="22"/>
  <c r="L21" i="22"/>
  <c r="X21" i="22" s="1"/>
  <c r="L20" i="22"/>
  <c r="X20" i="22" s="1"/>
  <c r="L19" i="22"/>
  <c r="X19" i="22" s="1"/>
  <c r="L18" i="22"/>
  <c r="X18" i="22" s="1"/>
  <c r="L17" i="22"/>
  <c r="X17" i="22" s="1"/>
  <c r="X16" i="22"/>
  <c r="L16" i="22"/>
  <c r="L15" i="22"/>
  <c r="X15" i="22" s="1"/>
  <c r="L14" i="22"/>
  <c r="X14" i="22" s="1"/>
  <c r="L13" i="22"/>
  <c r="X13" i="22" s="1"/>
  <c r="L12" i="22"/>
  <c r="X12" i="22" s="1"/>
  <c r="L11" i="22"/>
  <c r="X11" i="22" s="1"/>
  <c r="L10" i="22"/>
  <c r="X10" i="22" s="1"/>
  <c r="L9" i="22"/>
  <c r="L8" i="22"/>
  <c r="X8" i="22" s="1"/>
  <c r="X7" i="22"/>
  <c r="L7" i="22"/>
  <c r="L6" i="22"/>
  <c r="X6" i="22" s="1"/>
  <c r="X5" i="22"/>
  <c r="L5" i="22"/>
  <c r="L4" i="22"/>
  <c r="X4" i="22" s="1"/>
  <c r="X3" i="22"/>
  <c r="L3" i="22"/>
  <c r="L2" i="22"/>
  <c r="X2" i="22" s="1"/>
  <c r="L3" i="21"/>
  <c r="L5" i="20"/>
  <c r="L4" i="20"/>
  <c r="L3" i="20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9" i="18"/>
  <c r="L8" i="18"/>
  <c r="L7" i="18"/>
  <c r="L6" i="18"/>
  <c r="L5" i="18"/>
  <c r="L4" i="18"/>
  <c r="L3" i="18"/>
  <c r="X9" i="17"/>
  <c r="L9" i="17"/>
  <c r="L8" i="17"/>
  <c r="X8" i="17" s="1"/>
  <c r="X7" i="17"/>
  <c r="L7" i="17"/>
  <c r="L6" i="17"/>
  <c r="X6" i="17" s="1"/>
  <c r="X5" i="17"/>
  <c r="L5" i="17"/>
  <c r="L4" i="17"/>
  <c r="X4" i="17" s="1"/>
  <c r="X3" i="17"/>
  <c r="L3" i="17"/>
  <c r="L9" i="16"/>
  <c r="X9" i="16" s="1"/>
  <c r="X8" i="16"/>
  <c r="L8" i="16"/>
  <c r="L7" i="16"/>
  <c r="X7" i="16" s="1"/>
  <c r="X6" i="16"/>
  <c r="L6" i="16"/>
  <c r="L5" i="16"/>
  <c r="X5" i="16" s="1"/>
  <c r="X4" i="16"/>
  <c r="L4" i="16"/>
  <c r="L3" i="16"/>
  <c r="X3" i="16" s="1"/>
  <c r="X9" i="15"/>
  <c r="L9" i="15"/>
  <c r="L8" i="15"/>
  <c r="X8" i="15" s="1"/>
  <c r="X7" i="15"/>
  <c r="N7" i="15"/>
  <c r="L7" i="15"/>
  <c r="L6" i="15"/>
  <c r="X6" i="15" s="1"/>
  <c r="X5" i="15"/>
  <c r="L5" i="15"/>
  <c r="L4" i="15"/>
  <c r="X4" i="15" s="1"/>
  <c r="X3" i="15"/>
  <c r="L3" i="15"/>
  <c r="L4" i="14"/>
  <c r="O4" i="14" s="1"/>
  <c r="O3" i="14"/>
  <c r="L3" i="14"/>
  <c r="L14" i="13"/>
  <c r="O14" i="13" s="1"/>
  <c r="O13" i="13"/>
  <c r="L13" i="13"/>
  <c r="L12" i="13"/>
  <c r="O12" i="13" s="1"/>
  <c r="O11" i="13"/>
  <c r="L11" i="13"/>
  <c r="L10" i="13"/>
  <c r="O10" i="13" s="1"/>
  <c r="O9" i="13"/>
  <c r="L9" i="13"/>
  <c r="L8" i="13"/>
  <c r="O8" i="13" s="1"/>
  <c r="O7" i="13"/>
  <c r="L7" i="13"/>
  <c r="L6" i="13"/>
  <c r="O6" i="13" s="1"/>
  <c r="O5" i="13"/>
  <c r="L5" i="13"/>
  <c r="L4" i="13"/>
  <c r="O4" i="13" s="1"/>
  <c r="O3" i="13"/>
  <c r="L3" i="13"/>
  <c r="L9" i="12"/>
  <c r="O9" i="12" s="1"/>
  <c r="O8" i="12"/>
  <c r="L8" i="12"/>
  <c r="L7" i="12"/>
  <c r="O7" i="12" s="1"/>
  <c r="O6" i="12"/>
  <c r="L6" i="12"/>
  <c r="L5" i="12"/>
  <c r="O5" i="12" s="1"/>
  <c r="O4" i="12"/>
  <c r="L4" i="12"/>
  <c r="L3" i="12"/>
  <c r="O3" i="12" s="1"/>
  <c r="L9" i="11"/>
  <c r="L8" i="11"/>
  <c r="L7" i="11"/>
  <c r="L6" i="11"/>
  <c r="L5" i="11"/>
  <c r="L4" i="11"/>
  <c r="L3" i="11"/>
  <c r="L4" i="10"/>
  <c r="L3" i="10"/>
  <c r="L26" i="9"/>
  <c r="X26" i="9" s="1"/>
  <c r="X25" i="9"/>
  <c r="L25" i="9"/>
  <c r="L24" i="9"/>
  <c r="X24" i="9" s="1"/>
  <c r="X23" i="9"/>
  <c r="L23" i="9"/>
  <c r="L22" i="9"/>
  <c r="X22" i="9" s="1"/>
  <c r="X21" i="9"/>
  <c r="L21" i="9"/>
  <c r="L20" i="9"/>
  <c r="X20" i="9" s="1"/>
  <c r="X19" i="9"/>
  <c r="L19" i="9"/>
  <c r="L18" i="9"/>
  <c r="X18" i="9" s="1"/>
  <c r="X17" i="9"/>
  <c r="L17" i="9"/>
  <c r="L16" i="9"/>
  <c r="X16" i="9" s="1"/>
  <c r="X15" i="9"/>
  <c r="L15" i="9"/>
  <c r="L14" i="9"/>
  <c r="X14" i="9" s="1"/>
  <c r="X13" i="9"/>
  <c r="L13" i="9"/>
  <c r="L12" i="9"/>
  <c r="X12" i="9" s="1"/>
  <c r="X11" i="9"/>
  <c r="L11" i="9"/>
  <c r="L10" i="9"/>
  <c r="X10" i="9" s="1"/>
  <c r="X9" i="9"/>
  <c r="L9" i="9"/>
  <c r="L8" i="9"/>
  <c r="X8" i="9" s="1"/>
  <c r="X7" i="9"/>
  <c r="L7" i="9"/>
  <c r="L6" i="9"/>
  <c r="X6" i="9" s="1"/>
  <c r="X5" i="9"/>
  <c r="L5" i="9"/>
  <c r="L4" i="9"/>
  <c r="X4" i="9" s="1"/>
  <c r="X3" i="9"/>
  <c r="L3" i="9"/>
  <c r="O19" i="8"/>
  <c r="O18" i="8"/>
  <c r="O17" i="8"/>
  <c r="L17" i="8"/>
  <c r="L16" i="8"/>
  <c r="O16" i="8" s="1"/>
  <c r="O15" i="8"/>
  <c r="L15" i="8"/>
  <c r="L14" i="8"/>
  <c r="O14" i="8" s="1"/>
  <c r="O13" i="8"/>
  <c r="L13" i="8"/>
  <c r="L12" i="8"/>
  <c r="O12" i="8" s="1"/>
  <c r="O11" i="8"/>
  <c r="L11" i="8"/>
  <c r="L10" i="8"/>
  <c r="O10" i="8" s="1"/>
  <c r="O9" i="8"/>
  <c r="L9" i="8"/>
  <c r="L8" i="8"/>
  <c r="O8" i="8" s="1"/>
  <c r="O7" i="8"/>
  <c r="L7" i="8"/>
  <c r="L6" i="8"/>
  <c r="O6" i="8" s="1"/>
  <c r="O5" i="8"/>
  <c r="L5" i="8"/>
  <c r="L4" i="8"/>
  <c r="O4" i="8" s="1"/>
  <c r="O3" i="8"/>
  <c r="L3" i="8"/>
  <c r="L7" i="7"/>
  <c r="L6" i="7"/>
  <c r="L5" i="7"/>
  <c r="L4" i="7"/>
  <c r="L3" i="7"/>
  <c r="L310" i="6"/>
  <c r="L309" i="6"/>
  <c r="L308" i="6"/>
  <c r="L307" i="6"/>
  <c r="L306" i="6"/>
  <c r="L305" i="6"/>
  <c r="X304" i="6"/>
  <c r="L304" i="6"/>
  <c r="X303" i="6"/>
  <c r="L303" i="6"/>
  <c r="X302" i="6"/>
  <c r="L302" i="6"/>
  <c r="X301" i="6"/>
  <c r="L301" i="6"/>
  <c r="X300" i="6"/>
  <c r="L300" i="6"/>
  <c r="X299" i="6"/>
  <c r="L299" i="6"/>
  <c r="X298" i="6"/>
  <c r="L298" i="6"/>
  <c r="X297" i="6"/>
  <c r="L297" i="6"/>
  <c r="X296" i="6"/>
  <c r="L296" i="6"/>
  <c r="X295" i="6"/>
  <c r="L295" i="6"/>
  <c r="X294" i="6"/>
  <c r="L294" i="6"/>
  <c r="X293" i="6"/>
  <c r="L293" i="6"/>
  <c r="X292" i="6"/>
  <c r="L292" i="6"/>
  <c r="X291" i="6"/>
  <c r="L291" i="6"/>
  <c r="X290" i="6"/>
  <c r="L290" i="6"/>
  <c r="X289" i="6"/>
  <c r="L289" i="6"/>
  <c r="X288" i="6"/>
  <c r="L288" i="6"/>
  <c r="X287" i="6"/>
  <c r="L287" i="6"/>
  <c r="X286" i="6"/>
  <c r="L286" i="6"/>
  <c r="X285" i="6"/>
  <c r="L285" i="6"/>
  <c r="X284" i="6"/>
  <c r="L284" i="6"/>
  <c r="X283" i="6"/>
  <c r="L283" i="6"/>
  <c r="X282" i="6"/>
  <c r="L282" i="6"/>
  <c r="X281" i="6"/>
  <c r="L281" i="6"/>
  <c r="X280" i="6"/>
  <c r="L280" i="6"/>
  <c r="X279" i="6"/>
  <c r="L279" i="6"/>
  <c r="X278" i="6"/>
  <c r="L278" i="6"/>
  <c r="X277" i="6"/>
  <c r="L277" i="6"/>
  <c r="X276" i="6"/>
  <c r="L276" i="6"/>
  <c r="X275" i="6"/>
  <c r="L275" i="6"/>
  <c r="X274" i="6"/>
  <c r="L274" i="6"/>
  <c r="X273" i="6"/>
  <c r="L273" i="6"/>
  <c r="X272" i="6"/>
  <c r="L272" i="6"/>
  <c r="X271" i="6"/>
  <c r="L271" i="6"/>
  <c r="X270" i="6"/>
  <c r="L270" i="6"/>
  <c r="X269" i="6"/>
  <c r="L269" i="6"/>
  <c r="X268" i="6"/>
  <c r="L268" i="6"/>
  <c r="X267" i="6"/>
  <c r="L267" i="6"/>
  <c r="X266" i="6"/>
  <c r="L266" i="6"/>
  <c r="X265" i="6"/>
  <c r="L265" i="6"/>
  <c r="X264" i="6"/>
  <c r="L264" i="6"/>
  <c r="X263" i="6"/>
  <c r="L263" i="6"/>
  <c r="X262" i="6"/>
  <c r="L262" i="6"/>
  <c r="X261" i="6"/>
  <c r="L261" i="6"/>
  <c r="X260" i="6"/>
  <c r="L260" i="6"/>
  <c r="X259" i="6"/>
  <c r="L259" i="6"/>
  <c r="X258" i="6"/>
  <c r="L258" i="6"/>
  <c r="X257" i="6"/>
  <c r="L257" i="6"/>
  <c r="X256" i="6"/>
  <c r="L256" i="6"/>
  <c r="X255" i="6"/>
  <c r="L255" i="6"/>
  <c r="X254" i="6"/>
  <c r="L254" i="6"/>
  <c r="X253" i="6"/>
  <c r="L253" i="6"/>
  <c r="X252" i="6"/>
  <c r="L252" i="6"/>
  <c r="X251" i="6"/>
  <c r="L251" i="6"/>
  <c r="X250" i="6"/>
  <c r="L250" i="6"/>
  <c r="X249" i="6"/>
  <c r="L249" i="6"/>
  <c r="X248" i="6"/>
  <c r="L248" i="6"/>
  <c r="X247" i="6"/>
  <c r="L247" i="6"/>
  <c r="X246" i="6"/>
  <c r="L246" i="6"/>
  <c r="X245" i="6"/>
  <c r="L245" i="6"/>
  <c r="X244" i="6"/>
  <c r="L244" i="6"/>
  <c r="X243" i="6"/>
  <c r="L243" i="6"/>
  <c r="X242" i="6"/>
  <c r="L242" i="6"/>
  <c r="X241" i="6"/>
  <c r="L241" i="6"/>
  <c r="X240" i="6"/>
  <c r="L240" i="6"/>
  <c r="X239" i="6"/>
  <c r="L239" i="6"/>
  <c r="X238" i="6"/>
  <c r="L238" i="6"/>
  <c r="X237" i="6"/>
  <c r="L237" i="6"/>
  <c r="X236" i="6"/>
  <c r="L236" i="6"/>
  <c r="X235" i="6"/>
  <c r="L235" i="6"/>
  <c r="X234" i="6"/>
  <c r="L234" i="6"/>
  <c r="X233" i="6"/>
  <c r="L233" i="6"/>
  <c r="X232" i="6"/>
  <c r="L232" i="6"/>
  <c r="X231" i="6"/>
  <c r="L231" i="6"/>
  <c r="X230" i="6"/>
  <c r="L230" i="6"/>
  <c r="X229" i="6"/>
  <c r="L229" i="6"/>
  <c r="X228" i="6"/>
  <c r="L228" i="6"/>
  <c r="X227" i="6"/>
  <c r="L227" i="6"/>
  <c r="X226" i="6"/>
  <c r="L226" i="6"/>
  <c r="X225" i="6"/>
  <c r="L225" i="6"/>
  <c r="X224" i="6"/>
  <c r="L224" i="6"/>
  <c r="X223" i="6"/>
  <c r="L223" i="6"/>
  <c r="X222" i="6"/>
  <c r="L222" i="6"/>
  <c r="X221" i="6"/>
  <c r="L221" i="6"/>
  <c r="X220" i="6"/>
  <c r="L220" i="6"/>
  <c r="X219" i="6"/>
  <c r="L219" i="6"/>
  <c r="X218" i="6"/>
  <c r="L218" i="6"/>
  <c r="X217" i="6"/>
  <c r="L217" i="6"/>
  <c r="X216" i="6"/>
  <c r="L216" i="6"/>
  <c r="X215" i="6"/>
  <c r="L215" i="6"/>
  <c r="X214" i="6"/>
  <c r="L214" i="6"/>
  <c r="X213" i="6"/>
  <c r="L213" i="6"/>
  <c r="X212" i="6"/>
  <c r="L212" i="6"/>
  <c r="X211" i="6"/>
  <c r="L211" i="6"/>
  <c r="X210" i="6"/>
  <c r="L210" i="6"/>
  <c r="X209" i="6"/>
  <c r="L209" i="6"/>
  <c r="X208" i="6"/>
  <c r="L208" i="6"/>
  <c r="X207" i="6"/>
  <c r="L207" i="6"/>
  <c r="X206" i="6"/>
  <c r="L206" i="6"/>
  <c r="X205" i="6"/>
  <c r="L205" i="6"/>
  <c r="X204" i="6"/>
  <c r="L204" i="6"/>
  <c r="X203" i="6"/>
  <c r="L203" i="6"/>
  <c r="X202" i="6"/>
  <c r="L202" i="6"/>
  <c r="X201" i="6"/>
  <c r="L201" i="6"/>
  <c r="X200" i="6"/>
  <c r="L200" i="6"/>
  <c r="X199" i="6"/>
  <c r="L199" i="6"/>
  <c r="X198" i="6"/>
  <c r="L198" i="6"/>
  <c r="X197" i="6"/>
  <c r="L197" i="6"/>
  <c r="X196" i="6"/>
  <c r="L196" i="6"/>
  <c r="X195" i="6"/>
  <c r="L195" i="6"/>
  <c r="X194" i="6"/>
  <c r="L194" i="6"/>
  <c r="X193" i="6"/>
  <c r="L193" i="6"/>
  <c r="X192" i="6"/>
  <c r="L192" i="6"/>
  <c r="X191" i="6"/>
  <c r="L191" i="6"/>
  <c r="X190" i="6"/>
  <c r="L190" i="6"/>
  <c r="X189" i="6"/>
  <c r="L189" i="6"/>
  <c r="X188" i="6"/>
  <c r="L188" i="6"/>
  <c r="X187" i="6"/>
  <c r="L187" i="6"/>
  <c r="X186" i="6"/>
  <c r="L186" i="6"/>
  <c r="X185" i="6"/>
  <c r="L185" i="6"/>
  <c r="X184" i="6"/>
  <c r="L184" i="6"/>
  <c r="X183" i="6"/>
  <c r="L183" i="6"/>
  <c r="X182" i="6"/>
  <c r="L182" i="6"/>
  <c r="X181" i="6"/>
  <c r="L181" i="6"/>
  <c r="X180" i="6"/>
  <c r="L180" i="6"/>
  <c r="X179" i="6"/>
  <c r="L179" i="6"/>
  <c r="X178" i="6"/>
  <c r="L178" i="6"/>
  <c r="X177" i="6"/>
  <c r="L177" i="6"/>
  <c r="X176" i="6"/>
  <c r="L176" i="6"/>
  <c r="X175" i="6"/>
  <c r="L175" i="6"/>
  <c r="X174" i="6"/>
  <c r="L174" i="6"/>
  <c r="X173" i="6"/>
  <c r="L173" i="6"/>
  <c r="X172" i="6"/>
  <c r="L172" i="6"/>
  <c r="X171" i="6"/>
  <c r="L171" i="6"/>
  <c r="X170" i="6"/>
  <c r="L170" i="6"/>
  <c r="X169" i="6"/>
  <c r="L169" i="6"/>
  <c r="X168" i="6"/>
  <c r="L168" i="6"/>
  <c r="X167" i="6"/>
  <c r="L167" i="6"/>
  <c r="X166" i="6"/>
  <c r="L166" i="6"/>
  <c r="X165" i="6"/>
  <c r="L165" i="6"/>
  <c r="X164" i="6"/>
  <c r="L164" i="6"/>
  <c r="X163" i="6"/>
  <c r="L163" i="6"/>
  <c r="X162" i="6"/>
  <c r="L162" i="6"/>
  <c r="X161" i="6"/>
  <c r="L161" i="6"/>
  <c r="X160" i="6"/>
  <c r="L160" i="6"/>
  <c r="X159" i="6"/>
  <c r="L159" i="6"/>
  <c r="X158" i="6"/>
  <c r="L158" i="6"/>
  <c r="X157" i="6"/>
  <c r="L157" i="6"/>
  <c r="X156" i="6"/>
  <c r="L156" i="6"/>
  <c r="X155" i="6"/>
  <c r="L155" i="6"/>
  <c r="X154" i="6"/>
  <c r="L154" i="6"/>
  <c r="X153" i="6"/>
  <c r="L153" i="6"/>
  <c r="X152" i="6"/>
  <c r="L152" i="6"/>
  <c r="X151" i="6"/>
  <c r="L151" i="6"/>
  <c r="X150" i="6"/>
  <c r="L150" i="6"/>
  <c r="X149" i="6"/>
  <c r="L149" i="6"/>
  <c r="X148" i="6"/>
  <c r="L148" i="6"/>
  <c r="X147" i="6"/>
  <c r="L147" i="6"/>
  <c r="X146" i="6"/>
  <c r="L146" i="6"/>
  <c r="X145" i="6"/>
  <c r="L145" i="6"/>
  <c r="X144" i="6"/>
  <c r="L144" i="6"/>
  <c r="X143" i="6"/>
  <c r="L143" i="6"/>
  <c r="X142" i="6"/>
  <c r="L142" i="6"/>
  <c r="X141" i="6"/>
  <c r="L141" i="6"/>
  <c r="X140" i="6"/>
  <c r="L140" i="6"/>
  <c r="X139" i="6"/>
  <c r="L139" i="6"/>
  <c r="X138" i="6"/>
  <c r="L138" i="6"/>
  <c r="X137" i="6"/>
  <c r="L137" i="6"/>
  <c r="X136" i="6"/>
  <c r="L136" i="6"/>
  <c r="X135" i="6"/>
  <c r="L135" i="6"/>
  <c r="X134" i="6"/>
  <c r="L134" i="6"/>
  <c r="X133" i="6"/>
  <c r="L133" i="6"/>
  <c r="X132" i="6"/>
  <c r="L132" i="6"/>
  <c r="X131" i="6"/>
  <c r="L131" i="6"/>
  <c r="X130" i="6"/>
  <c r="L130" i="6"/>
  <c r="X129" i="6"/>
  <c r="L129" i="6"/>
  <c r="X128" i="6"/>
  <c r="L128" i="6"/>
  <c r="X127" i="6"/>
  <c r="L127" i="6"/>
  <c r="X126" i="6"/>
  <c r="L126" i="6"/>
  <c r="X125" i="6"/>
  <c r="L125" i="6"/>
  <c r="X124" i="6"/>
  <c r="L124" i="6"/>
  <c r="X123" i="6"/>
  <c r="L123" i="6"/>
  <c r="X122" i="6"/>
  <c r="L122" i="6"/>
  <c r="X121" i="6"/>
  <c r="L121" i="6"/>
  <c r="X120" i="6"/>
  <c r="L120" i="6"/>
  <c r="X119" i="6"/>
  <c r="L119" i="6"/>
  <c r="X118" i="6"/>
  <c r="L118" i="6"/>
  <c r="X117" i="6"/>
  <c r="L117" i="6"/>
  <c r="X116" i="6"/>
  <c r="L116" i="6"/>
  <c r="X115" i="6"/>
  <c r="L115" i="6"/>
  <c r="X114" i="6"/>
  <c r="L114" i="6"/>
  <c r="X113" i="6"/>
  <c r="L113" i="6"/>
  <c r="X112" i="6"/>
  <c r="L112" i="6"/>
  <c r="X111" i="6"/>
  <c r="L111" i="6"/>
  <c r="X110" i="6"/>
  <c r="L110" i="6"/>
  <c r="X109" i="6"/>
  <c r="L109" i="6"/>
  <c r="X108" i="6"/>
  <c r="L108" i="6"/>
  <c r="X107" i="6"/>
  <c r="L107" i="6"/>
  <c r="X106" i="6"/>
  <c r="L106" i="6"/>
  <c r="X105" i="6"/>
  <c r="L105" i="6"/>
  <c r="X104" i="6"/>
  <c r="L104" i="6"/>
  <c r="X103" i="6"/>
  <c r="L103" i="6"/>
  <c r="X102" i="6"/>
  <c r="L102" i="6"/>
  <c r="X101" i="6"/>
  <c r="L101" i="6"/>
  <c r="X100" i="6"/>
  <c r="L100" i="6"/>
  <c r="X99" i="6"/>
  <c r="L99" i="6"/>
  <c r="X98" i="6"/>
  <c r="L98" i="6"/>
  <c r="X97" i="6"/>
  <c r="L97" i="6"/>
  <c r="X96" i="6"/>
  <c r="L96" i="6"/>
  <c r="X95" i="6"/>
  <c r="L95" i="6"/>
  <c r="X94" i="6"/>
  <c r="L94" i="6"/>
  <c r="X93" i="6"/>
  <c r="L93" i="6"/>
  <c r="X92" i="6"/>
  <c r="L92" i="6"/>
  <c r="X91" i="6"/>
  <c r="L91" i="6"/>
  <c r="X90" i="6"/>
  <c r="L90" i="6"/>
  <c r="X89" i="6"/>
  <c r="L89" i="6"/>
  <c r="X88" i="6"/>
  <c r="L88" i="6"/>
  <c r="X87" i="6"/>
  <c r="L87" i="6"/>
  <c r="X86" i="6"/>
  <c r="L86" i="6"/>
  <c r="X85" i="6"/>
  <c r="L85" i="6"/>
  <c r="X84" i="6"/>
  <c r="L84" i="6"/>
  <c r="X83" i="6"/>
  <c r="L83" i="6"/>
  <c r="X82" i="6"/>
  <c r="L82" i="6"/>
  <c r="X81" i="6"/>
  <c r="L81" i="6"/>
  <c r="X80" i="6"/>
  <c r="L80" i="6"/>
  <c r="X79" i="6"/>
  <c r="L79" i="6"/>
  <c r="X78" i="6"/>
  <c r="L78" i="6"/>
  <c r="X77" i="6"/>
  <c r="L77" i="6"/>
  <c r="X76" i="6"/>
  <c r="L76" i="6"/>
  <c r="X75" i="6"/>
  <c r="L75" i="6"/>
  <c r="X74" i="6"/>
  <c r="L74" i="6"/>
  <c r="X73" i="6"/>
  <c r="L73" i="6"/>
  <c r="X72" i="6"/>
  <c r="L72" i="6"/>
  <c r="X71" i="6"/>
  <c r="L71" i="6"/>
  <c r="X70" i="6"/>
  <c r="L70" i="6"/>
  <c r="X69" i="6"/>
  <c r="L69" i="6"/>
  <c r="X68" i="6"/>
  <c r="L68" i="6"/>
  <c r="X67" i="6"/>
  <c r="L67" i="6"/>
  <c r="X66" i="6"/>
  <c r="L66" i="6"/>
  <c r="X65" i="6"/>
  <c r="L65" i="6"/>
  <c r="X64" i="6"/>
  <c r="L64" i="6"/>
  <c r="X63" i="6"/>
  <c r="L63" i="6"/>
  <c r="X62" i="6"/>
  <c r="L62" i="6"/>
  <c r="X61" i="6"/>
  <c r="L61" i="6"/>
  <c r="X60" i="6"/>
  <c r="L60" i="6"/>
  <c r="X59" i="6"/>
  <c r="L59" i="6"/>
  <c r="X58" i="6"/>
  <c r="L58" i="6"/>
  <c r="X57" i="6"/>
  <c r="L57" i="6"/>
  <c r="X56" i="6"/>
  <c r="L56" i="6"/>
  <c r="X55" i="6"/>
  <c r="L55" i="6"/>
  <c r="X54" i="6"/>
  <c r="L54" i="6"/>
  <c r="X53" i="6"/>
  <c r="L53" i="6"/>
  <c r="X52" i="6"/>
  <c r="L52" i="6"/>
  <c r="X51" i="6"/>
  <c r="L51" i="6"/>
  <c r="X50" i="6"/>
  <c r="L50" i="6"/>
  <c r="X49" i="6"/>
  <c r="L49" i="6"/>
  <c r="X48" i="6"/>
  <c r="L48" i="6"/>
  <c r="X47" i="6"/>
  <c r="L47" i="6"/>
  <c r="X46" i="6"/>
  <c r="L46" i="6"/>
  <c r="X45" i="6"/>
  <c r="L45" i="6"/>
  <c r="X44" i="6"/>
  <c r="L44" i="6"/>
  <c r="X43" i="6"/>
  <c r="L43" i="6"/>
  <c r="X42" i="6"/>
  <c r="L42" i="6"/>
  <c r="X41" i="6"/>
  <c r="L41" i="6"/>
  <c r="X40" i="6"/>
  <c r="L40" i="6"/>
  <c r="X39" i="6"/>
  <c r="L39" i="6"/>
  <c r="X38" i="6"/>
  <c r="L38" i="6"/>
  <c r="X37" i="6"/>
  <c r="L37" i="6"/>
  <c r="X36" i="6"/>
  <c r="L36" i="6"/>
  <c r="X35" i="6"/>
  <c r="L35" i="6"/>
  <c r="X34" i="6"/>
  <c r="L34" i="6"/>
  <c r="X33" i="6"/>
  <c r="L33" i="6"/>
  <c r="X32" i="6"/>
  <c r="L32" i="6"/>
  <c r="X31" i="6"/>
  <c r="L31" i="6"/>
  <c r="X30" i="6"/>
  <c r="L30" i="6"/>
  <c r="X29" i="6"/>
  <c r="L29" i="6"/>
  <c r="X28" i="6"/>
  <c r="L28" i="6"/>
  <c r="X27" i="6"/>
  <c r="L27" i="6"/>
  <c r="X26" i="6"/>
  <c r="L26" i="6"/>
  <c r="X25" i="6"/>
  <c r="L25" i="6"/>
  <c r="X24" i="6"/>
  <c r="L24" i="6"/>
  <c r="X23" i="6"/>
  <c r="L23" i="6"/>
  <c r="X22" i="6"/>
  <c r="L22" i="6"/>
  <c r="X21" i="6"/>
  <c r="L21" i="6"/>
  <c r="X20" i="6"/>
  <c r="L20" i="6"/>
  <c r="X19" i="6"/>
  <c r="L19" i="6"/>
  <c r="X18" i="6"/>
  <c r="L18" i="6"/>
  <c r="X17" i="6"/>
  <c r="L17" i="6"/>
  <c r="X16" i="6"/>
  <c r="L16" i="6"/>
  <c r="X15" i="6"/>
  <c r="L15" i="6"/>
  <c r="X14" i="6"/>
  <c r="L14" i="6"/>
  <c r="X13" i="6"/>
  <c r="L13" i="6"/>
  <c r="X12" i="6"/>
  <c r="L12" i="6"/>
  <c r="X11" i="6"/>
  <c r="L11" i="6"/>
  <c r="X10" i="6"/>
  <c r="L10" i="6"/>
  <c r="X9" i="6"/>
  <c r="L9" i="6"/>
  <c r="X8" i="6"/>
  <c r="L8" i="6"/>
  <c r="X7" i="6"/>
  <c r="L7" i="6"/>
  <c r="X6" i="6"/>
  <c r="L6" i="6"/>
  <c r="X5" i="6"/>
  <c r="L5" i="6"/>
  <c r="X4" i="6"/>
  <c r="L4" i="6"/>
  <c r="X3" i="6"/>
  <c r="L3" i="6"/>
  <c r="X4" i="5"/>
  <c r="L4" i="5"/>
  <c r="L7" i="4"/>
  <c r="X6" i="4"/>
  <c r="L6" i="4"/>
  <c r="L5" i="4"/>
  <c r="X5" i="4" s="1"/>
  <c r="X4" i="4"/>
  <c r="L4" i="4"/>
  <c r="L3" i="4"/>
  <c r="X3" i="4" s="1"/>
  <c r="X11" i="3"/>
  <c r="L11" i="3"/>
  <c r="L10" i="3"/>
  <c r="X10" i="3" s="1"/>
  <c r="X9" i="3"/>
  <c r="L9" i="3"/>
  <c r="L8" i="3"/>
  <c r="X8" i="3" s="1"/>
  <c r="X7" i="3"/>
  <c r="L7" i="3"/>
  <c r="L6" i="3"/>
  <c r="X6" i="3" s="1"/>
  <c r="X5" i="3"/>
  <c r="L5" i="3"/>
  <c r="L4" i="3"/>
  <c r="X4" i="3" s="1"/>
  <c r="X3" i="3"/>
  <c r="L3" i="3"/>
  <c r="L3" i="2"/>
  <c r="X3" i="2" s="1"/>
  <c r="L654" i="1"/>
  <c r="AB654" i="1" s="1"/>
  <c r="L653" i="1"/>
  <c r="AB653" i="1" s="1"/>
  <c r="L652" i="1"/>
  <c r="AB652" i="1" s="1"/>
  <c r="L651" i="1"/>
  <c r="AB651" i="1" s="1"/>
  <c r="L650" i="1"/>
  <c r="AB650" i="1" s="1"/>
  <c r="L649" i="1"/>
  <c r="AB649" i="1" s="1"/>
  <c r="L648" i="1"/>
  <c r="AB648" i="1" s="1"/>
  <c r="L647" i="1"/>
  <c r="AB647" i="1" s="1"/>
  <c r="L646" i="1"/>
  <c r="AB646" i="1" s="1"/>
  <c r="L645" i="1"/>
  <c r="AB645" i="1" s="1"/>
  <c r="L644" i="1"/>
  <c r="AB644" i="1" s="1"/>
  <c r="L643" i="1"/>
  <c r="AB643" i="1" s="1"/>
  <c r="L642" i="1"/>
  <c r="AB642" i="1" s="1"/>
  <c r="L641" i="1"/>
  <c r="AB641" i="1" s="1"/>
  <c r="L640" i="1"/>
  <c r="AB640" i="1" s="1"/>
  <c r="L639" i="1"/>
  <c r="AB639" i="1" s="1"/>
  <c r="L638" i="1"/>
  <c r="AB638" i="1" s="1"/>
  <c r="L637" i="1"/>
  <c r="AB637" i="1" s="1"/>
  <c r="L636" i="1"/>
  <c r="AB636" i="1" s="1"/>
  <c r="L635" i="1"/>
  <c r="AB635" i="1" s="1"/>
  <c r="AB634" i="1"/>
  <c r="L634" i="1"/>
  <c r="L633" i="1"/>
  <c r="AB633" i="1" s="1"/>
  <c r="L632" i="1"/>
  <c r="AB632" i="1" s="1"/>
  <c r="L631" i="1"/>
  <c r="AB631" i="1" s="1"/>
  <c r="L630" i="1"/>
  <c r="AB630" i="1" s="1"/>
  <c r="L629" i="1"/>
  <c r="AB629" i="1" s="1"/>
  <c r="AB628" i="1"/>
  <c r="L627" i="1"/>
  <c r="AB627" i="1" s="1"/>
  <c r="AB626" i="1"/>
  <c r="L626" i="1"/>
  <c r="L625" i="1"/>
  <c r="AB625" i="1" s="1"/>
  <c r="AB624" i="1"/>
  <c r="L624" i="1"/>
  <c r="L623" i="1"/>
  <c r="AB623" i="1" s="1"/>
  <c r="L622" i="1"/>
  <c r="AB622" i="1" s="1"/>
  <c r="L621" i="1"/>
  <c r="AB621" i="1" s="1"/>
  <c r="L620" i="1"/>
  <c r="AB620" i="1" s="1"/>
  <c r="L619" i="1"/>
  <c r="AB619" i="1" s="1"/>
  <c r="AB618" i="1"/>
  <c r="L618" i="1"/>
  <c r="L617" i="1"/>
  <c r="AB617" i="1" s="1"/>
  <c r="AB616" i="1"/>
  <c r="L616" i="1"/>
  <c r="L615" i="1"/>
  <c r="AB615" i="1" s="1"/>
  <c r="L614" i="1"/>
  <c r="AB614" i="1" s="1"/>
  <c r="L613" i="1"/>
  <c r="AB613" i="1" s="1"/>
  <c r="L612" i="1"/>
  <c r="L611" i="1"/>
  <c r="L610" i="1"/>
  <c r="AB610" i="1" s="1"/>
  <c r="AB609" i="1"/>
  <c r="L609" i="1"/>
  <c r="L608" i="1"/>
  <c r="AB608" i="1" s="1"/>
  <c r="AB607" i="1"/>
  <c r="L607" i="1"/>
  <c r="L606" i="1"/>
  <c r="AB606" i="1" s="1"/>
  <c r="L605" i="1"/>
  <c r="AB605" i="1" s="1"/>
  <c r="L604" i="1"/>
  <c r="AB604" i="1" s="1"/>
  <c r="L603" i="1"/>
  <c r="AB603" i="1" s="1"/>
  <c r="L602" i="1"/>
  <c r="AB602" i="1" s="1"/>
  <c r="AB601" i="1"/>
  <c r="L601" i="1"/>
  <c r="L600" i="1"/>
  <c r="AB600" i="1" s="1"/>
  <c r="AB599" i="1"/>
  <c r="N599" i="1"/>
  <c r="L599" i="1"/>
  <c r="L598" i="1"/>
  <c r="AB598" i="1" s="1"/>
  <c r="AB597" i="1"/>
  <c r="L597" i="1"/>
  <c r="L596" i="1"/>
  <c r="AB596" i="1" s="1"/>
  <c r="L595" i="1"/>
  <c r="AB595" i="1" s="1"/>
  <c r="L594" i="1"/>
  <c r="AB594" i="1" s="1"/>
  <c r="L593" i="1"/>
  <c r="AB593" i="1" s="1"/>
  <c r="L592" i="1"/>
  <c r="AB592" i="1" s="1"/>
  <c r="L591" i="1"/>
  <c r="AB591" i="1" s="1"/>
  <c r="L590" i="1"/>
  <c r="AB590" i="1" s="1"/>
  <c r="L589" i="1"/>
  <c r="AB589" i="1" s="1"/>
  <c r="L588" i="1"/>
  <c r="AB588" i="1" s="1"/>
  <c r="L587" i="1"/>
  <c r="AB587" i="1" s="1"/>
  <c r="L586" i="1"/>
  <c r="AB586" i="1" s="1"/>
  <c r="L585" i="1"/>
  <c r="AB585" i="1" s="1"/>
  <c r="L584" i="1"/>
  <c r="AB584" i="1" s="1"/>
  <c r="L583" i="1"/>
  <c r="AB583" i="1" s="1"/>
  <c r="L582" i="1"/>
  <c r="AB582" i="1" s="1"/>
  <c r="L581" i="1"/>
  <c r="AB581" i="1" s="1"/>
  <c r="L580" i="1"/>
  <c r="AB580" i="1" s="1"/>
  <c r="L579" i="1"/>
  <c r="AB579" i="1" s="1"/>
  <c r="L578" i="1"/>
  <c r="AB578" i="1" s="1"/>
  <c r="L577" i="1"/>
  <c r="AB577" i="1" s="1"/>
  <c r="L576" i="1"/>
  <c r="AB576" i="1" s="1"/>
  <c r="L575" i="1"/>
  <c r="AB575" i="1" s="1"/>
  <c r="L574" i="1"/>
  <c r="AB574" i="1" s="1"/>
  <c r="L573" i="1"/>
  <c r="L572" i="1"/>
  <c r="AB572" i="1" s="1"/>
  <c r="L571" i="1"/>
  <c r="AB571" i="1" s="1"/>
  <c r="AB570" i="1"/>
  <c r="L570" i="1"/>
  <c r="L569" i="1"/>
  <c r="AB569" i="1" s="1"/>
  <c r="L568" i="1"/>
  <c r="AB568" i="1" s="1"/>
  <c r="L567" i="1"/>
  <c r="AB567" i="1" s="1"/>
  <c r="L566" i="1"/>
  <c r="AB566" i="1" s="1"/>
  <c r="L565" i="1"/>
  <c r="AB565" i="1" s="1"/>
  <c r="L564" i="1"/>
  <c r="AB564" i="1" s="1"/>
  <c r="L563" i="1"/>
  <c r="AB563" i="1" s="1"/>
  <c r="AB562" i="1"/>
  <c r="L562" i="1"/>
  <c r="L561" i="1"/>
  <c r="AB561" i="1" s="1"/>
  <c r="L560" i="1"/>
  <c r="AB560" i="1" s="1"/>
  <c r="L559" i="1"/>
  <c r="AB559" i="1" s="1"/>
  <c r="L558" i="1"/>
  <c r="AB558" i="1" s="1"/>
  <c r="L557" i="1"/>
  <c r="AB557" i="1" s="1"/>
  <c r="L556" i="1"/>
  <c r="AB556" i="1" s="1"/>
  <c r="L555" i="1"/>
  <c r="AB555" i="1" s="1"/>
  <c r="L554" i="1"/>
  <c r="AB554" i="1" s="1"/>
  <c r="L553" i="1"/>
  <c r="AB553" i="1" s="1"/>
  <c r="L552" i="1"/>
  <c r="AB552" i="1" s="1"/>
  <c r="L551" i="1"/>
  <c r="AB551" i="1" s="1"/>
  <c r="L550" i="1"/>
  <c r="AB550" i="1" s="1"/>
  <c r="L549" i="1"/>
  <c r="AB549" i="1" s="1"/>
  <c r="L548" i="1"/>
  <c r="AB548" i="1" s="1"/>
  <c r="L547" i="1"/>
  <c r="AB547" i="1" s="1"/>
  <c r="L546" i="1"/>
  <c r="AB546" i="1" s="1"/>
  <c r="L545" i="1"/>
  <c r="AB545" i="1" s="1"/>
  <c r="L544" i="1"/>
  <c r="AB544" i="1" s="1"/>
  <c r="L543" i="1"/>
  <c r="AB543" i="1" s="1"/>
  <c r="L542" i="1"/>
  <c r="AB542" i="1" s="1"/>
  <c r="L541" i="1"/>
  <c r="AB541" i="1" s="1"/>
  <c r="L540" i="1"/>
  <c r="AB540" i="1" s="1"/>
  <c r="L539" i="1"/>
  <c r="AB539" i="1" s="1"/>
  <c r="AB538" i="1"/>
  <c r="L538" i="1"/>
  <c r="L537" i="1"/>
  <c r="AB537" i="1" s="1"/>
  <c r="L536" i="1"/>
  <c r="AB536" i="1" s="1"/>
  <c r="L535" i="1"/>
  <c r="AB535" i="1" s="1"/>
  <c r="L534" i="1"/>
  <c r="AB534" i="1" s="1"/>
  <c r="L533" i="1"/>
  <c r="AB533" i="1" s="1"/>
  <c r="L532" i="1"/>
  <c r="AB532" i="1" s="1"/>
  <c r="L531" i="1"/>
  <c r="AB531" i="1" s="1"/>
  <c r="L530" i="1"/>
  <c r="AB530" i="1" s="1"/>
  <c r="L529" i="1"/>
  <c r="AB529" i="1" s="1"/>
  <c r="L528" i="1"/>
  <c r="AB528" i="1" s="1"/>
  <c r="L527" i="1"/>
  <c r="AB527" i="1" s="1"/>
  <c r="L526" i="1"/>
  <c r="AB526" i="1" s="1"/>
  <c r="L525" i="1"/>
  <c r="AB525" i="1" s="1"/>
  <c r="AB524" i="1"/>
  <c r="L524" i="1"/>
  <c r="L523" i="1"/>
  <c r="AB523" i="1" s="1"/>
  <c r="AB522" i="1"/>
  <c r="L522" i="1"/>
  <c r="L521" i="1"/>
  <c r="AB521" i="1" s="1"/>
  <c r="L520" i="1"/>
  <c r="AB520" i="1" s="1"/>
  <c r="L519" i="1"/>
  <c r="AB519" i="1" s="1"/>
  <c r="L518" i="1"/>
  <c r="AB518" i="1" s="1"/>
  <c r="L517" i="1"/>
  <c r="AB517" i="1" s="1"/>
  <c r="L516" i="1"/>
  <c r="AB516" i="1" s="1"/>
  <c r="L515" i="1"/>
  <c r="AB515" i="1" s="1"/>
  <c r="L514" i="1"/>
  <c r="AB514" i="1" s="1"/>
  <c r="L513" i="1"/>
  <c r="AB513" i="1" s="1"/>
  <c r="AB512" i="1"/>
  <c r="L511" i="1"/>
  <c r="AB511" i="1" s="1"/>
  <c r="L510" i="1"/>
  <c r="AB510" i="1" s="1"/>
  <c r="L509" i="1"/>
  <c r="AB509" i="1" s="1"/>
  <c r="L508" i="1"/>
  <c r="AB508" i="1" s="1"/>
  <c r="L507" i="1"/>
  <c r="AB507" i="1" s="1"/>
  <c r="L506" i="1"/>
  <c r="AB506" i="1" s="1"/>
  <c r="L505" i="1"/>
  <c r="AB505" i="1" s="1"/>
  <c r="L504" i="1"/>
  <c r="AB504" i="1" s="1"/>
  <c r="L503" i="1"/>
  <c r="AB503" i="1" s="1"/>
  <c r="L502" i="1"/>
  <c r="L501" i="1"/>
  <c r="AB501" i="1" s="1"/>
  <c r="L500" i="1"/>
  <c r="L499" i="1"/>
  <c r="AB499" i="1" s="1"/>
  <c r="L498" i="1"/>
  <c r="AB498" i="1" s="1"/>
  <c r="L497" i="1"/>
  <c r="L496" i="1"/>
  <c r="AB496" i="1" s="1"/>
  <c r="L495" i="1"/>
  <c r="L494" i="1"/>
  <c r="AB494" i="1" s="1"/>
  <c r="AB493" i="1"/>
  <c r="L492" i="1"/>
  <c r="AB492" i="1" s="1"/>
  <c r="L491" i="1"/>
  <c r="AB491" i="1" s="1"/>
  <c r="L490" i="1"/>
  <c r="AB490" i="1" s="1"/>
  <c r="L489" i="1"/>
  <c r="AB489" i="1" s="1"/>
  <c r="L488" i="1"/>
  <c r="AB488" i="1" s="1"/>
  <c r="L487" i="1"/>
  <c r="AB487" i="1" s="1"/>
  <c r="L486" i="1"/>
  <c r="AB486" i="1" s="1"/>
  <c r="L485" i="1"/>
  <c r="AB485" i="1" s="1"/>
  <c r="L484" i="1"/>
  <c r="AB484" i="1" s="1"/>
  <c r="L483" i="1"/>
  <c r="AB483" i="1" s="1"/>
  <c r="L482" i="1"/>
  <c r="AB482" i="1" s="1"/>
  <c r="L481" i="1"/>
  <c r="AB481" i="1" s="1"/>
  <c r="L480" i="1"/>
  <c r="AB480" i="1" s="1"/>
  <c r="L479" i="1"/>
  <c r="AB479" i="1" s="1"/>
  <c r="L478" i="1"/>
  <c r="AB478" i="1" s="1"/>
  <c r="L477" i="1"/>
  <c r="AB477" i="1" s="1"/>
  <c r="L476" i="1"/>
  <c r="AB476" i="1" s="1"/>
  <c r="L475" i="1"/>
  <c r="AB475" i="1" s="1"/>
  <c r="L474" i="1"/>
  <c r="AB474" i="1" s="1"/>
  <c r="L473" i="1"/>
  <c r="L472" i="1"/>
  <c r="AB472" i="1" s="1"/>
  <c r="L471" i="1"/>
  <c r="AB471" i="1" s="1"/>
  <c r="L470" i="1"/>
  <c r="AB470" i="1" s="1"/>
  <c r="L469" i="1"/>
  <c r="AB469" i="1" s="1"/>
  <c r="AB468" i="1"/>
  <c r="L468" i="1"/>
  <c r="L467" i="1"/>
  <c r="AB467" i="1" s="1"/>
  <c r="L466" i="1"/>
  <c r="AB466" i="1" s="1"/>
  <c r="L465" i="1"/>
  <c r="AB465" i="1" s="1"/>
  <c r="L464" i="1"/>
  <c r="AB464" i="1" s="1"/>
  <c r="L463" i="1"/>
  <c r="AB463" i="1" s="1"/>
  <c r="AB462" i="1"/>
  <c r="L462" i="1"/>
  <c r="L461" i="1"/>
  <c r="AB461" i="1" s="1"/>
  <c r="L460" i="1"/>
  <c r="AB460" i="1" s="1"/>
  <c r="L459" i="1"/>
  <c r="AB459" i="1" s="1"/>
  <c r="L458" i="1"/>
  <c r="AB458" i="1" s="1"/>
  <c r="L457" i="1"/>
  <c r="AB457" i="1" s="1"/>
  <c r="L456" i="1"/>
  <c r="AB456" i="1" s="1"/>
  <c r="L455" i="1"/>
  <c r="AB455" i="1" s="1"/>
  <c r="L454" i="1"/>
  <c r="AB454" i="1" s="1"/>
  <c r="L453" i="1"/>
  <c r="AB453" i="1" s="1"/>
  <c r="L452" i="1"/>
  <c r="AB452" i="1" s="1"/>
  <c r="L451" i="1"/>
  <c r="AB451" i="1" s="1"/>
  <c r="L450" i="1"/>
  <c r="AB450" i="1" s="1"/>
  <c r="L449" i="1"/>
  <c r="AB449" i="1" s="1"/>
  <c r="L448" i="1"/>
  <c r="AB448" i="1" s="1"/>
  <c r="L447" i="1"/>
  <c r="AB447" i="1" s="1"/>
  <c r="AB446" i="1"/>
  <c r="L445" i="1"/>
  <c r="AB445" i="1" s="1"/>
  <c r="L444" i="1"/>
  <c r="AB444" i="1" s="1"/>
  <c r="L443" i="1"/>
  <c r="AB443" i="1" s="1"/>
  <c r="L442" i="1"/>
  <c r="AB442" i="1" s="1"/>
  <c r="AB441" i="1"/>
  <c r="L441" i="1"/>
  <c r="L440" i="1"/>
  <c r="AB440" i="1" s="1"/>
  <c r="AB439" i="1"/>
  <c r="L439" i="1"/>
  <c r="L438" i="1"/>
  <c r="AB438" i="1" s="1"/>
  <c r="L437" i="1"/>
  <c r="AB437" i="1" s="1"/>
  <c r="L436" i="1"/>
  <c r="AB436" i="1" s="1"/>
  <c r="L435" i="1"/>
  <c r="AB435" i="1" s="1"/>
  <c r="L434" i="1"/>
  <c r="AB434" i="1" s="1"/>
  <c r="AB433" i="1"/>
  <c r="L433" i="1"/>
  <c r="L432" i="1"/>
  <c r="AB432" i="1" s="1"/>
  <c r="AB431" i="1"/>
  <c r="L431" i="1"/>
  <c r="L430" i="1"/>
  <c r="AB430" i="1" s="1"/>
  <c r="L429" i="1"/>
  <c r="AB429" i="1" s="1"/>
  <c r="L428" i="1"/>
  <c r="AB428" i="1" s="1"/>
  <c r="L427" i="1"/>
  <c r="AB427" i="1" s="1"/>
  <c r="L426" i="1"/>
  <c r="AB426" i="1" s="1"/>
  <c r="AB425" i="1"/>
  <c r="L425" i="1"/>
  <c r="L424" i="1"/>
  <c r="AB424" i="1" s="1"/>
  <c r="AB423" i="1"/>
  <c r="L423" i="1"/>
  <c r="L422" i="1"/>
  <c r="AB422" i="1" s="1"/>
  <c r="L421" i="1"/>
  <c r="AB421" i="1" s="1"/>
  <c r="L420" i="1"/>
  <c r="AB420" i="1" s="1"/>
  <c r="L419" i="1"/>
  <c r="AB419" i="1" s="1"/>
  <c r="L418" i="1"/>
  <c r="AB418" i="1" s="1"/>
  <c r="AB417" i="1"/>
  <c r="L417" i="1"/>
  <c r="L416" i="1"/>
  <c r="AB416" i="1" s="1"/>
  <c r="AB415" i="1"/>
  <c r="L415" i="1"/>
  <c r="L414" i="1"/>
  <c r="AB414" i="1" s="1"/>
  <c r="L413" i="1"/>
  <c r="AB413" i="1" s="1"/>
  <c r="L412" i="1"/>
  <c r="AB412" i="1" s="1"/>
  <c r="L411" i="1"/>
  <c r="AB411" i="1" s="1"/>
  <c r="L410" i="1"/>
  <c r="AB410" i="1" s="1"/>
  <c r="AB409" i="1"/>
  <c r="L409" i="1"/>
  <c r="L408" i="1"/>
  <c r="AB408" i="1" s="1"/>
  <c r="AB407" i="1"/>
  <c r="L407" i="1"/>
  <c r="L406" i="1"/>
  <c r="AB406" i="1" s="1"/>
  <c r="L405" i="1"/>
  <c r="AB405" i="1" s="1"/>
  <c r="L404" i="1"/>
  <c r="AB404" i="1" s="1"/>
  <c r="L403" i="1"/>
  <c r="AB403" i="1" s="1"/>
  <c r="L402" i="1"/>
  <c r="AB402" i="1" s="1"/>
  <c r="AB401" i="1"/>
  <c r="L401" i="1"/>
  <c r="L400" i="1"/>
  <c r="AB400" i="1" s="1"/>
  <c r="AB399" i="1"/>
  <c r="L399" i="1"/>
  <c r="L398" i="1"/>
  <c r="AB398" i="1" s="1"/>
  <c r="L397" i="1"/>
  <c r="AB397" i="1" s="1"/>
  <c r="L396" i="1"/>
  <c r="AB396" i="1" s="1"/>
  <c r="AB395" i="1"/>
  <c r="L394" i="1"/>
  <c r="AB394" i="1" s="1"/>
  <c r="L393" i="1"/>
  <c r="AB393" i="1" s="1"/>
  <c r="L392" i="1"/>
  <c r="AB392" i="1" s="1"/>
  <c r="L391" i="1"/>
  <c r="AB391" i="1" s="1"/>
  <c r="L390" i="1"/>
  <c r="AB390" i="1" s="1"/>
  <c r="L389" i="1"/>
  <c r="AB389" i="1" s="1"/>
  <c r="L388" i="1"/>
  <c r="AB388" i="1" s="1"/>
  <c r="L387" i="1"/>
  <c r="AB387" i="1" s="1"/>
  <c r="L386" i="1"/>
  <c r="AB386" i="1" s="1"/>
  <c r="AB385" i="1"/>
  <c r="L385" i="1"/>
  <c r="L384" i="1"/>
  <c r="AB384" i="1" s="1"/>
  <c r="L383" i="1"/>
  <c r="AB383" i="1" s="1"/>
  <c r="L382" i="1"/>
  <c r="AB382" i="1" s="1"/>
  <c r="L381" i="1"/>
  <c r="AB381" i="1" s="1"/>
  <c r="L380" i="1"/>
  <c r="AB380" i="1" s="1"/>
  <c r="L379" i="1"/>
  <c r="AB379" i="1" s="1"/>
  <c r="L378" i="1"/>
  <c r="AB378" i="1" s="1"/>
  <c r="L377" i="1"/>
  <c r="AB377" i="1" s="1"/>
  <c r="L376" i="1"/>
  <c r="L375" i="1"/>
  <c r="AB375" i="1" s="1"/>
  <c r="L374" i="1"/>
  <c r="AB374" i="1" s="1"/>
  <c r="L373" i="1"/>
  <c r="AB373" i="1" s="1"/>
  <c r="L372" i="1"/>
  <c r="AB372" i="1" s="1"/>
  <c r="AB371" i="1"/>
  <c r="L371" i="1"/>
  <c r="AB370" i="1"/>
  <c r="L369" i="1"/>
  <c r="AB369" i="1" s="1"/>
  <c r="L368" i="1"/>
  <c r="AB368" i="1" s="1"/>
  <c r="L367" i="1"/>
  <c r="AB367" i="1" s="1"/>
  <c r="L366" i="1"/>
  <c r="AB366" i="1" s="1"/>
  <c r="AB365" i="1"/>
  <c r="L365" i="1"/>
  <c r="L364" i="1"/>
  <c r="AB364" i="1" s="1"/>
  <c r="L363" i="1"/>
  <c r="AB363" i="1" s="1"/>
  <c r="L362" i="1"/>
  <c r="AB362" i="1" s="1"/>
  <c r="L361" i="1"/>
  <c r="AB361" i="1" s="1"/>
  <c r="L360" i="1"/>
  <c r="AB360" i="1" s="1"/>
  <c r="L359" i="1"/>
  <c r="AB359" i="1" s="1"/>
  <c r="L358" i="1"/>
  <c r="AB358" i="1" s="1"/>
  <c r="AB357" i="1"/>
  <c r="L357" i="1"/>
  <c r="L356" i="1"/>
  <c r="AB356" i="1" s="1"/>
  <c r="AB355" i="1"/>
  <c r="L355" i="1"/>
  <c r="L354" i="1"/>
  <c r="AB354" i="1" s="1"/>
  <c r="L353" i="1"/>
  <c r="AB353" i="1" s="1"/>
  <c r="L352" i="1"/>
  <c r="AB352" i="1" s="1"/>
  <c r="L351" i="1"/>
  <c r="AB351" i="1" s="1"/>
  <c r="L350" i="1"/>
  <c r="AB350" i="1" s="1"/>
  <c r="L349" i="1"/>
  <c r="AB349" i="1" s="1"/>
  <c r="L348" i="1"/>
  <c r="AB348" i="1" s="1"/>
  <c r="L347" i="1"/>
  <c r="AB347" i="1" s="1"/>
  <c r="L346" i="1"/>
  <c r="AB346" i="1" s="1"/>
  <c r="L345" i="1"/>
  <c r="AB345" i="1" s="1"/>
  <c r="L344" i="1"/>
  <c r="AB344" i="1" s="1"/>
  <c r="L343" i="1"/>
  <c r="AB343" i="1" s="1"/>
  <c r="L342" i="1"/>
  <c r="AB342" i="1" s="1"/>
  <c r="L341" i="1"/>
  <c r="AB341" i="1" s="1"/>
  <c r="AB340" i="1"/>
  <c r="L340" i="1"/>
  <c r="L339" i="1"/>
  <c r="AB339" i="1" s="1"/>
  <c r="L338" i="1"/>
  <c r="AB338" i="1" s="1"/>
  <c r="L337" i="1"/>
  <c r="AB337" i="1" s="1"/>
  <c r="L336" i="1"/>
  <c r="AB336" i="1" s="1"/>
  <c r="L335" i="1"/>
  <c r="AB335" i="1" s="1"/>
  <c r="AB334" i="1"/>
  <c r="L334" i="1"/>
  <c r="L333" i="1"/>
  <c r="AB333" i="1" s="1"/>
  <c r="L332" i="1"/>
  <c r="AB332" i="1" s="1"/>
  <c r="L331" i="1"/>
  <c r="AB331" i="1" s="1"/>
  <c r="L330" i="1"/>
  <c r="AB330" i="1" s="1"/>
  <c r="L329" i="1"/>
  <c r="AB329" i="1" s="1"/>
  <c r="L328" i="1"/>
  <c r="AB328" i="1" s="1"/>
  <c r="L327" i="1"/>
  <c r="AB327" i="1" s="1"/>
  <c r="L326" i="1"/>
  <c r="AB326" i="1" s="1"/>
  <c r="L325" i="1"/>
  <c r="AB325" i="1" s="1"/>
  <c r="L324" i="1"/>
  <c r="AB324" i="1" s="1"/>
  <c r="L323" i="1"/>
  <c r="AB323" i="1" s="1"/>
  <c r="L322" i="1"/>
  <c r="AB322" i="1" s="1"/>
  <c r="L321" i="1"/>
  <c r="AB321" i="1" s="1"/>
  <c r="L320" i="1"/>
  <c r="AB320" i="1" s="1"/>
  <c r="L319" i="1"/>
  <c r="AB319" i="1" s="1"/>
  <c r="AB318" i="1"/>
  <c r="L318" i="1"/>
  <c r="L317" i="1"/>
  <c r="AB317" i="1" s="1"/>
  <c r="AB316" i="1"/>
  <c r="L316" i="1"/>
  <c r="L315" i="1"/>
  <c r="AB315" i="1" s="1"/>
  <c r="L314" i="1"/>
  <c r="AB314" i="1" s="1"/>
  <c r="L313" i="1"/>
  <c r="AB313" i="1" s="1"/>
  <c r="L312" i="1"/>
  <c r="AB312" i="1" s="1"/>
  <c r="L311" i="1"/>
  <c r="AB311" i="1" s="1"/>
  <c r="L310" i="1"/>
  <c r="AB310" i="1" s="1"/>
  <c r="L309" i="1"/>
  <c r="AB309" i="1" s="1"/>
  <c r="L308" i="1"/>
  <c r="AB308" i="1" s="1"/>
  <c r="L307" i="1"/>
  <c r="AB307" i="1" s="1"/>
  <c r="L306" i="1"/>
  <c r="AB306" i="1" s="1"/>
  <c r="L305" i="1"/>
  <c r="AB305" i="1" s="1"/>
  <c r="L304" i="1"/>
  <c r="AB304" i="1" s="1"/>
  <c r="L303" i="1"/>
  <c r="AB303" i="1" s="1"/>
  <c r="AB302" i="1"/>
  <c r="L302" i="1"/>
  <c r="L301" i="1"/>
  <c r="AB301" i="1" s="1"/>
  <c r="AB300" i="1"/>
  <c r="L300" i="1"/>
  <c r="L299" i="1"/>
  <c r="AB299" i="1" s="1"/>
  <c r="L298" i="1"/>
  <c r="AB298" i="1" s="1"/>
  <c r="L297" i="1"/>
  <c r="AB297" i="1" s="1"/>
  <c r="L296" i="1"/>
  <c r="AB296" i="1" s="1"/>
  <c r="L295" i="1"/>
  <c r="AB295" i="1" s="1"/>
  <c r="AB294" i="1"/>
  <c r="L294" i="1"/>
  <c r="L292" i="1"/>
  <c r="AB292" i="1" s="1"/>
  <c r="L291" i="1"/>
  <c r="AB291" i="1" s="1"/>
  <c r="L290" i="1"/>
  <c r="AB290" i="1" s="1"/>
  <c r="L289" i="1"/>
  <c r="AB289" i="1" s="1"/>
  <c r="L288" i="1"/>
  <c r="AB288" i="1" s="1"/>
  <c r="L287" i="1"/>
  <c r="AB287" i="1" s="1"/>
  <c r="L286" i="1"/>
  <c r="AB286" i="1" s="1"/>
  <c r="L285" i="1"/>
  <c r="AB285" i="1" s="1"/>
  <c r="L284" i="1"/>
  <c r="AB284" i="1" s="1"/>
  <c r="AB283" i="1"/>
  <c r="L283" i="1"/>
  <c r="L282" i="1"/>
  <c r="AB282" i="1" s="1"/>
  <c r="L281" i="1"/>
  <c r="AB281" i="1" s="1"/>
  <c r="L280" i="1"/>
  <c r="AB280" i="1" s="1"/>
  <c r="L279" i="1"/>
  <c r="AB279" i="1" s="1"/>
  <c r="L278" i="1"/>
  <c r="AB278" i="1" s="1"/>
  <c r="AB277" i="1"/>
  <c r="L277" i="1"/>
  <c r="L276" i="1"/>
  <c r="AB276" i="1" s="1"/>
  <c r="L275" i="1"/>
  <c r="AB275" i="1" s="1"/>
  <c r="L274" i="1"/>
  <c r="AB274" i="1" s="1"/>
  <c r="L273" i="1"/>
  <c r="AB273" i="1" s="1"/>
  <c r="L272" i="1"/>
  <c r="AB272" i="1" s="1"/>
  <c r="L271" i="1"/>
  <c r="AB271" i="1" s="1"/>
  <c r="L270" i="1"/>
  <c r="AB270" i="1" s="1"/>
  <c r="L269" i="1"/>
  <c r="AB269" i="1" s="1"/>
  <c r="L268" i="1"/>
  <c r="AB268" i="1" s="1"/>
  <c r="AB267" i="1"/>
  <c r="L267" i="1"/>
  <c r="L266" i="1"/>
  <c r="AB266" i="1" s="1"/>
  <c r="AB265" i="1"/>
  <c r="L265" i="1"/>
  <c r="L264" i="1"/>
  <c r="AB264" i="1" s="1"/>
  <c r="L263" i="1"/>
  <c r="AB263" i="1" s="1"/>
  <c r="L262" i="1"/>
  <c r="AB262" i="1" s="1"/>
  <c r="AB261" i="1"/>
  <c r="L261" i="1"/>
  <c r="L260" i="1"/>
  <c r="AB260" i="1" s="1"/>
  <c r="AB259" i="1"/>
  <c r="L259" i="1"/>
  <c r="L258" i="1"/>
  <c r="AB258" i="1" s="1"/>
  <c r="L257" i="1"/>
  <c r="AB257" i="1" s="1"/>
  <c r="L256" i="1"/>
  <c r="AB256" i="1" s="1"/>
  <c r="L255" i="1"/>
  <c r="AB255" i="1" s="1"/>
  <c r="L254" i="1"/>
  <c r="AB254" i="1" s="1"/>
  <c r="L253" i="1"/>
  <c r="AB253" i="1" s="1"/>
  <c r="L252" i="1"/>
  <c r="AB252" i="1" s="1"/>
  <c r="L251" i="1"/>
  <c r="AB251" i="1" s="1"/>
  <c r="L250" i="1"/>
  <c r="AB250" i="1" s="1"/>
  <c r="L249" i="1"/>
  <c r="AB249" i="1" s="1"/>
  <c r="L248" i="1"/>
  <c r="AB248" i="1" s="1"/>
  <c r="L247" i="1"/>
  <c r="AB247" i="1" s="1"/>
  <c r="L246" i="1"/>
  <c r="AB246" i="1" s="1"/>
  <c r="AB245" i="1"/>
  <c r="L245" i="1"/>
  <c r="L244" i="1"/>
  <c r="AB244" i="1" s="1"/>
  <c r="AB243" i="1"/>
  <c r="L243" i="1"/>
  <c r="L242" i="1"/>
  <c r="AB242" i="1" s="1"/>
  <c r="L241" i="1"/>
  <c r="AB241" i="1" s="1"/>
  <c r="L240" i="1"/>
  <c r="AB240" i="1" s="1"/>
  <c r="L239" i="1"/>
  <c r="AB239" i="1" s="1"/>
  <c r="L238" i="1"/>
  <c r="AB238" i="1" s="1"/>
  <c r="L237" i="1"/>
  <c r="L236" i="1"/>
  <c r="AB236" i="1" s="1"/>
  <c r="AB235" i="1"/>
  <c r="L235" i="1"/>
  <c r="L234" i="1"/>
  <c r="AB234" i="1" s="1"/>
  <c r="L233" i="1"/>
  <c r="AB233" i="1" s="1"/>
  <c r="L232" i="1"/>
  <c r="L231" i="1"/>
  <c r="L230" i="1"/>
  <c r="AB230" i="1" s="1"/>
  <c r="L229" i="1"/>
  <c r="AB229" i="1" s="1"/>
  <c r="AB228" i="1"/>
  <c r="L228" i="1"/>
  <c r="L227" i="1"/>
  <c r="L226" i="1"/>
  <c r="AB226" i="1" s="1"/>
  <c r="L225" i="1"/>
  <c r="L224" i="1"/>
  <c r="L223" i="1"/>
  <c r="AB223" i="1" s="1"/>
  <c r="L222" i="1"/>
  <c r="L221" i="1"/>
  <c r="AB221" i="1" s="1"/>
  <c r="L220" i="1"/>
  <c r="AB220" i="1" s="1"/>
  <c r="L219" i="1"/>
  <c r="AB219" i="1" s="1"/>
  <c r="AB218" i="1"/>
  <c r="L218" i="1"/>
  <c r="L217" i="1"/>
  <c r="AB217" i="1" s="1"/>
  <c r="L216" i="1"/>
  <c r="AB216" i="1" s="1"/>
  <c r="L215" i="1"/>
  <c r="AB215" i="1" s="1"/>
  <c r="L214" i="1"/>
  <c r="AB214" i="1" s="1"/>
  <c r="L213" i="1"/>
  <c r="AB213" i="1" s="1"/>
  <c r="L212" i="1"/>
  <c r="AB212" i="1" s="1"/>
  <c r="L211" i="1"/>
  <c r="AB211" i="1" s="1"/>
  <c r="L210" i="1"/>
  <c r="AB210" i="1" s="1"/>
  <c r="L209" i="1"/>
  <c r="AB209" i="1" s="1"/>
  <c r="AB208" i="1"/>
  <c r="L208" i="1"/>
  <c r="L207" i="1"/>
  <c r="AB207" i="1" s="1"/>
  <c r="AB206" i="1"/>
  <c r="L206" i="1"/>
  <c r="L205" i="1"/>
  <c r="AB205" i="1" s="1"/>
  <c r="L204" i="1"/>
  <c r="AB204" i="1" s="1"/>
  <c r="L202" i="1"/>
  <c r="AB202" i="1" s="1"/>
  <c r="AB201" i="1"/>
  <c r="L201" i="1"/>
  <c r="L200" i="1"/>
  <c r="AB200" i="1" s="1"/>
  <c r="AB199" i="1"/>
  <c r="L199" i="1"/>
  <c r="L198" i="1"/>
  <c r="AB198" i="1" s="1"/>
  <c r="L197" i="1"/>
  <c r="AB197" i="1" s="1"/>
  <c r="L196" i="1"/>
  <c r="AB196" i="1" s="1"/>
  <c r="L195" i="1"/>
  <c r="AB195" i="1" s="1"/>
  <c r="L194" i="1"/>
  <c r="AB194" i="1" s="1"/>
  <c r="L193" i="1"/>
  <c r="AB193" i="1" s="1"/>
  <c r="L192" i="1"/>
  <c r="AB192" i="1" s="1"/>
  <c r="L191" i="1"/>
  <c r="AB191" i="1" s="1"/>
  <c r="L190" i="1"/>
  <c r="AB190" i="1" s="1"/>
  <c r="L189" i="1"/>
  <c r="AB189" i="1" s="1"/>
  <c r="L188" i="1"/>
  <c r="AB188" i="1" s="1"/>
  <c r="L187" i="1"/>
  <c r="AB187" i="1" s="1"/>
  <c r="L186" i="1"/>
  <c r="AB186" i="1" s="1"/>
  <c r="AB185" i="1"/>
  <c r="L185" i="1"/>
  <c r="L184" i="1"/>
  <c r="AB184" i="1" s="1"/>
  <c r="AB183" i="1"/>
  <c r="L183" i="1"/>
  <c r="L182" i="1"/>
  <c r="AB182" i="1" s="1"/>
  <c r="L181" i="1"/>
  <c r="AB181" i="1" s="1"/>
  <c r="L180" i="1"/>
  <c r="AB180" i="1" s="1"/>
  <c r="L179" i="1"/>
  <c r="AB179" i="1" s="1"/>
  <c r="L178" i="1"/>
  <c r="AB178" i="1" s="1"/>
  <c r="L177" i="1"/>
  <c r="AB177" i="1" s="1"/>
  <c r="L176" i="1"/>
  <c r="AB176" i="1" s="1"/>
  <c r="L175" i="1"/>
  <c r="AB175" i="1" s="1"/>
  <c r="L174" i="1"/>
  <c r="AB174" i="1" s="1"/>
  <c r="AB173" i="1"/>
  <c r="L173" i="1"/>
  <c r="L172" i="1"/>
  <c r="AB172" i="1" s="1"/>
  <c r="L171" i="1"/>
  <c r="AB171" i="1" s="1"/>
  <c r="L170" i="1"/>
  <c r="AB170" i="1" s="1"/>
  <c r="AB169" i="1"/>
  <c r="AB168" i="1"/>
  <c r="L167" i="1"/>
  <c r="AB167" i="1" s="1"/>
  <c r="AB166" i="1"/>
  <c r="L166" i="1"/>
  <c r="L165" i="1"/>
  <c r="AB165" i="1" s="1"/>
  <c r="L164" i="1"/>
  <c r="AB164" i="1" s="1"/>
  <c r="L163" i="1"/>
  <c r="AB163" i="1" s="1"/>
  <c r="L162" i="1"/>
  <c r="AB162" i="1" s="1"/>
  <c r="L161" i="1"/>
  <c r="AB161" i="1" s="1"/>
  <c r="AB160" i="1"/>
  <c r="L160" i="1"/>
  <c r="L159" i="1"/>
  <c r="AB159" i="1" s="1"/>
  <c r="L158" i="1"/>
  <c r="AB158" i="1" s="1"/>
  <c r="L157" i="1"/>
  <c r="AB157" i="1" s="1"/>
  <c r="L156" i="1"/>
  <c r="AB156" i="1" s="1"/>
  <c r="L155" i="1"/>
  <c r="AB155" i="1" s="1"/>
  <c r="L154" i="1"/>
  <c r="AB154" i="1" s="1"/>
  <c r="L153" i="1"/>
  <c r="AB153" i="1" s="1"/>
  <c r="L152" i="1"/>
  <c r="AB152" i="1" s="1"/>
  <c r="L151" i="1"/>
  <c r="AB151" i="1" s="1"/>
  <c r="AB150" i="1"/>
  <c r="L150" i="1"/>
  <c r="L149" i="1"/>
  <c r="AB149" i="1" s="1"/>
  <c r="L148" i="1"/>
  <c r="AB148" i="1" s="1"/>
  <c r="L147" i="1"/>
  <c r="AB147" i="1" s="1"/>
  <c r="L146" i="1"/>
  <c r="AB146" i="1" s="1"/>
  <c r="L145" i="1"/>
  <c r="AB145" i="1" s="1"/>
  <c r="AB144" i="1"/>
  <c r="L144" i="1"/>
  <c r="L143" i="1"/>
  <c r="AB143" i="1" s="1"/>
  <c r="L142" i="1"/>
  <c r="AB142" i="1" s="1"/>
  <c r="L141" i="1"/>
  <c r="AB141" i="1" s="1"/>
  <c r="L140" i="1"/>
  <c r="AB140" i="1" s="1"/>
  <c r="L139" i="1"/>
  <c r="AB139" i="1" s="1"/>
  <c r="L138" i="1"/>
  <c r="AB138" i="1" s="1"/>
  <c r="L137" i="1"/>
  <c r="AB137" i="1" s="1"/>
  <c r="L136" i="1"/>
  <c r="AB136" i="1" s="1"/>
  <c r="L135" i="1"/>
  <c r="AB135" i="1" s="1"/>
  <c r="L134" i="1"/>
  <c r="AB134" i="1" s="1"/>
  <c r="L133" i="1"/>
  <c r="AB133" i="1" s="1"/>
  <c r="L132" i="1"/>
  <c r="AB132" i="1" s="1"/>
  <c r="L131" i="1"/>
  <c r="AB131" i="1" s="1"/>
  <c r="L130" i="1"/>
  <c r="AB130" i="1" s="1"/>
  <c r="L129" i="1"/>
  <c r="AB129" i="1" s="1"/>
  <c r="AB128" i="1"/>
  <c r="L128" i="1"/>
  <c r="L127" i="1"/>
  <c r="AB127" i="1" s="1"/>
  <c r="AB126" i="1"/>
  <c r="L126" i="1"/>
  <c r="L125" i="1"/>
  <c r="AB125" i="1" s="1"/>
  <c r="L124" i="1"/>
  <c r="AB124" i="1" s="1"/>
  <c r="L123" i="1"/>
  <c r="AB123" i="1" s="1"/>
  <c r="L122" i="1"/>
  <c r="AB122" i="1" s="1"/>
  <c r="L121" i="1"/>
  <c r="AB121" i="1" s="1"/>
  <c r="L120" i="1"/>
  <c r="AB120" i="1" s="1"/>
  <c r="L119" i="1"/>
  <c r="AB119" i="1" s="1"/>
  <c r="L118" i="1"/>
  <c r="AB118" i="1" s="1"/>
  <c r="L117" i="1"/>
  <c r="AB117" i="1" s="1"/>
  <c r="L116" i="1"/>
  <c r="AB116" i="1" s="1"/>
  <c r="L115" i="1"/>
  <c r="AB115" i="1" s="1"/>
  <c r="L114" i="1"/>
  <c r="AB114" i="1" s="1"/>
  <c r="L113" i="1"/>
  <c r="AB113" i="1" s="1"/>
  <c r="AB112" i="1"/>
  <c r="L112" i="1"/>
  <c r="L111" i="1"/>
  <c r="AB111" i="1" s="1"/>
  <c r="AB110" i="1"/>
  <c r="L110" i="1"/>
  <c r="L109" i="1"/>
  <c r="AB109" i="1" s="1"/>
  <c r="L108" i="1"/>
  <c r="AB108" i="1" s="1"/>
  <c r="L107" i="1"/>
  <c r="AB107" i="1" s="1"/>
  <c r="L106" i="1"/>
  <c r="AB106" i="1" s="1"/>
  <c r="L105" i="1"/>
  <c r="AB105" i="1" s="1"/>
  <c r="AB104" i="1"/>
  <c r="L104" i="1"/>
  <c r="L103" i="1"/>
  <c r="AB103" i="1" s="1"/>
  <c r="L102" i="1"/>
  <c r="AB102" i="1" s="1"/>
  <c r="L101" i="1"/>
  <c r="AB101" i="1" s="1"/>
  <c r="L100" i="1"/>
  <c r="AB100" i="1" s="1"/>
  <c r="L99" i="1"/>
  <c r="AB99" i="1" s="1"/>
  <c r="L98" i="1"/>
  <c r="AB98" i="1" s="1"/>
  <c r="L97" i="1"/>
  <c r="AB97" i="1" s="1"/>
  <c r="L96" i="1"/>
  <c r="AB96" i="1" s="1"/>
  <c r="L95" i="1"/>
  <c r="AB95" i="1" s="1"/>
  <c r="AB94" i="1"/>
  <c r="L94" i="1"/>
  <c r="L93" i="1"/>
  <c r="AB93" i="1" s="1"/>
  <c r="L92" i="1"/>
  <c r="AB92" i="1" s="1"/>
  <c r="L91" i="1"/>
  <c r="AB91" i="1" s="1"/>
  <c r="L90" i="1"/>
  <c r="AB90" i="1" s="1"/>
  <c r="L89" i="1"/>
  <c r="AB89" i="1" s="1"/>
  <c r="AB88" i="1"/>
  <c r="L88" i="1"/>
  <c r="L87" i="1"/>
  <c r="AB87" i="1" s="1"/>
  <c r="L86" i="1"/>
  <c r="AB86" i="1" s="1"/>
  <c r="L85" i="1"/>
  <c r="AB85" i="1" s="1"/>
  <c r="L84" i="1"/>
  <c r="AB84" i="1" s="1"/>
  <c r="L83" i="1"/>
  <c r="AB83" i="1" s="1"/>
  <c r="L82" i="1"/>
  <c r="AB82" i="1" s="1"/>
  <c r="L81" i="1"/>
  <c r="AB81" i="1" s="1"/>
  <c r="L80" i="1"/>
  <c r="AB80" i="1" s="1"/>
  <c r="L79" i="1"/>
  <c r="AB79" i="1" s="1"/>
  <c r="AB78" i="1"/>
  <c r="L78" i="1"/>
  <c r="L77" i="1"/>
  <c r="AB77" i="1" s="1"/>
  <c r="AB76" i="1"/>
  <c r="L76" i="1"/>
  <c r="L75" i="1"/>
  <c r="AB75" i="1" s="1"/>
  <c r="L74" i="1"/>
  <c r="AB74" i="1" s="1"/>
  <c r="L73" i="1"/>
  <c r="AB73" i="1" s="1"/>
  <c r="AB72" i="1"/>
  <c r="L72" i="1"/>
  <c r="L71" i="1"/>
  <c r="AB71" i="1" s="1"/>
  <c r="AB70" i="1"/>
  <c r="L70" i="1"/>
  <c r="L69" i="1"/>
  <c r="AB69" i="1" s="1"/>
  <c r="L68" i="1"/>
  <c r="AB68" i="1" s="1"/>
  <c r="L67" i="1"/>
  <c r="AB67" i="1" s="1"/>
  <c r="L66" i="1"/>
  <c r="AB66" i="1" s="1"/>
  <c r="L65" i="1"/>
  <c r="AB65" i="1" s="1"/>
  <c r="L64" i="1"/>
  <c r="L63" i="1"/>
  <c r="AB63" i="1" s="1"/>
  <c r="L62" i="1"/>
  <c r="AB62" i="1" s="1"/>
  <c r="L61" i="1"/>
  <c r="AB61" i="1" s="1"/>
  <c r="L60" i="1"/>
  <c r="AB60" i="1" s="1"/>
  <c r="AB59" i="1"/>
  <c r="L59" i="1"/>
  <c r="L58" i="1"/>
  <c r="AB58" i="1" s="1"/>
  <c r="L57" i="1"/>
  <c r="AB57" i="1" s="1"/>
  <c r="L56" i="1"/>
  <c r="AB56" i="1" s="1"/>
  <c r="L55" i="1"/>
  <c r="AB55" i="1" s="1"/>
  <c r="L54" i="1"/>
  <c r="AB54" i="1" s="1"/>
  <c r="AB53" i="1"/>
  <c r="L53" i="1"/>
  <c r="L52" i="1"/>
  <c r="AB52" i="1" s="1"/>
  <c r="L51" i="1"/>
  <c r="AB51" i="1" s="1"/>
  <c r="L50" i="1"/>
  <c r="AB50" i="1" s="1"/>
  <c r="L49" i="1"/>
  <c r="AB49" i="1" s="1"/>
  <c r="L48" i="1"/>
  <c r="AB48" i="1" s="1"/>
  <c r="L47" i="1"/>
  <c r="AB47" i="1" s="1"/>
  <c r="L46" i="1"/>
  <c r="AB46" i="1" s="1"/>
  <c r="L45" i="1"/>
  <c r="AB45" i="1" s="1"/>
  <c r="L44" i="1"/>
  <c r="AB44" i="1" s="1"/>
  <c r="L43" i="1"/>
  <c r="AB43" i="1" s="1"/>
  <c r="L42" i="1"/>
  <c r="AB42" i="1" s="1"/>
  <c r="L41" i="1"/>
  <c r="AB41" i="1" s="1"/>
  <c r="L40" i="1"/>
  <c r="AB40" i="1" s="1"/>
  <c r="L39" i="1"/>
  <c r="AB39" i="1" s="1"/>
  <c r="L38" i="1"/>
  <c r="AB38" i="1" s="1"/>
  <c r="AB37" i="1"/>
  <c r="L37" i="1"/>
  <c r="L36" i="1"/>
  <c r="AB36" i="1" s="1"/>
  <c r="AB35" i="1"/>
  <c r="L35" i="1"/>
  <c r="L34" i="1"/>
  <c r="AB34" i="1" s="1"/>
  <c r="L33" i="1"/>
  <c r="AB33" i="1" s="1"/>
  <c r="L32" i="1"/>
  <c r="AB32" i="1" s="1"/>
  <c r="L31" i="1"/>
  <c r="AB31" i="1" s="1"/>
  <c r="L30" i="1"/>
  <c r="AB30" i="1" s="1"/>
  <c r="L29" i="1"/>
  <c r="AB29" i="1" s="1"/>
  <c r="L28" i="1"/>
  <c r="AB28" i="1" s="1"/>
  <c r="L27" i="1"/>
  <c r="AB27" i="1" s="1"/>
  <c r="L26" i="1"/>
  <c r="AB26" i="1" s="1"/>
  <c r="L25" i="1"/>
  <c r="AB25" i="1" s="1"/>
  <c r="L24" i="1"/>
  <c r="AB24" i="1" s="1"/>
  <c r="L23" i="1"/>
  <c r="AB23" i="1" s="1"/>
  <c r="L22" i="1"/>
  <c r="AB22" i="1" s="1"/>
  <c r="AB21" i="1"/>
  <c r="L21" i="1"/>
  <c r="L20" i="1"/>
  <c r="AB20" i="1" s="1"/>
  <c r="AB19" i="1"/>
  <c r="L19" i="1"/>
  <c r="L18" i="1"/>
  <c r="AB18" i="1" s="1"/>
  <c r="L17" i="1"/>
  <c r="AB17" i="1" s="1"/>
  <c r="L16" i="1"/>
  <c r="AB16" i="1" s="1"/>
  <c r="L15" i="1"/>
  <c r="AB15" i="1" s="1"/>
  <c r="L14" i="1"/>
  <c r="AB14" i="1" s="1"/>
  <c r="AB13" i="1"/>
  <c r="L13" i="1"/>
  <c r="L12" i="1"/>
  <c r="AB12" i="1" s="1"/>
  <c r="L11" i="1"/>
  <c r="AB11" i="1" s="1"/>
  <c r="L10" i="1"/>
  <c r="AB10" i="1" s="1"/>
  <c r="L9" i="1"/>
  <c r="AB9" i="1" s="1"/>
  <c r="L8" i="1"/>
  <c r="AB8" i="1" s="1"/>
  <c r="L7" i="1"/>
  <c r="AB7" i="1" s="1"/>
  <c r="L6" i="1"/>
  <c r="AB6" i="1" s="1"/>
  <c r="L5" i="1"/>
  <c r="AB5" i="1" s="1"/>
  <c r="L4" i="1"/>
  <c r="AB4" i="1" s="1"/>
  <c r="AB3" i="1"/>
  <c r="L3" i="1"/>
  <c r="N376" i="1" l="1"/>
  <c r="AB376" i="1" s="1"/>
</calcChain>
</file>

<file path=xl/sharedStrings.xml><?xml version="1.0" encoding="utf-8"?>
<sst xmlns="http://schemas.openxmlformats.org/spreadsheetml/2006/main" count="10064" uniqueCount="2895">
  <si>
    <t>Fonte</t>
  </si>
  <si>
    <t>Convênio</t>
  </si>
  <si>
    <t>Instituição</t>
  </si>
  <si>
    <t>Protocolo</t>
  </si>
  <si>
    <t>Coordenador</t>
  </si>
  <si>
    <t>CP/PI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</si>
  <si>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</si>
  <si>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</si>
  <si>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</si>
  <si>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</si>
  <si>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</si>
  <si>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</si>
  <si>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</si>
  <si>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Repasse</t>
  </si>
  <si>
    <t>Início Execução</t>
  </si>
  <si>
    <t>Término Execução</t>
  </si>
  <si>
    <t>Término Vigência</t>
  </si>
  <si>
    <t>SIT</t>
  </si>
  <si>
    <t>Status</t>
  </si>
  <si>
    <t>RELAÇÃO DE CONVÊNIOS/TERMOS DE COLABORAÇÃO/TERMOS DE OUTORGA 2022</t>
  </si>
  <si>
    <t xml:space="preserve"> 1ª parcela</t>
  </si>
  <si>
    <t>Data Repasse</t>
  </si>
  <si>
    <t>2ª parcela</t>
  </si>
  <si>
    <t>3ª parcela</t>
  </si>
  <si>
    <t>4ª parcela</t>
  </si>
  <si>
    <t>5ª parcela</t>
  </si>
  <si>
    <t>6ª parcela</t>
  </si>
  <si>
    <t>Aditivo</t>
  </si>
  <si>
    <t>Total/saldo</t>
  </si>
  <si>
    <t>CV PDI</t>
  </si>
  <si>
    <t>001/2022</t>
  </si>
  <si>
    <t>UFPR</t>
  </si>
  <si>
    <t>ETC2021181000005</t>
  </si>
  <si>
    <t>Ana Sofia Clímaco Monteiro De Oliveira</t>
  </si>
  <si>
    <t>CP13/2021 - PROGRAMA DE APOIO INSTITUCIONAL PARA ORGANIZAÇÃO E PARTICIPAÇÃO EM EVENTOS TÉCNICO – CIENTÍFICOS</t>
  </si>
  <si>
    <t>Ciências Biológicas</t>
  </si>
  <si>
    <t xml:space="preserve">Eventos Científicos - UFPR </t>
  </si>
  <si>
    <t>Em Execução</t>
  </si>
  <si>
    <t>002/2022</t>
  </si>
  <si>
    <t>AHPIRC</t>
  </si>
  <si>
    <t>ETC2021181000011</t>
  </si>
  <si>
    <t>Rosiane Guetter Mello</t>
  </si>
  <si>
    <t>Ciências da Saúde</t>
  </si>
  <si>
    <t>Participação em Eventos- FPP</t>
  </si>
  <si>
    <t>003/2022</t>
  </si>
  <si>
    <t>APC PUCPR</t>
  </si>
  <si>
    <t>ETC2021181000008</t>
  </si>
  <si>
    <t>Vanessa Santos Sotomaior</t>
  </si>
  <si>
    <t>Educação</t>
  </si>
  <si>
    <t>Apoio para participação em eventos técnico-científicos internacionais – APC/PUCPR</t>
  </si>
  <si>
    <t>004/2022</t>
  </si>
  <si>
    <t>UNESPAR</t>
  </si>
  <si>
    <t>ETC2021181000009</t>
  </si>
  <si>
    <t>Thaís Gaspar Mendes Da Silva</t>
  </si>
  <si>
    <t>Ciências Humanas</t>
  </si>
  <si>
    <r>
      <rPr>
        <sz val="10"/>
        <color theme="1"/>
        <rFont val="Arial Narrow"/>
        <charset val="134"/>
      </rPr>
      <t>Programa de Apoio Institucional para Organização e Participação em Eventos Técnico</t>
    </r>
    <r>
      <rPr>
        <sz val="10"/>
        <color theme="1"/>
        <rFont val="Times New Roman"/>
        <charset val="134"/>
      </rPr>
      <t>‐</t>
    </r>
    <r>
      <rPr>
        <sz val="10"/>
        <color theme="1"/>
        <rFont val="Arial Narrow"/>
        <charset val="134"/>
      </rPr>
      <t>Científicos da Unespar</t>
    </r>
  </si>
  <si>
    <t>005/2022</t>
  </si>
  <si>
    <t>UEL</t>
  </si>
  <si>
    <t>ETC2021181000012</t>
  </si>
  <si>
    <t>Zilda Aparecida Freitas De Andrade</t>
  </si>
  <si>
    <t>Programa de Apoio Institucional para Organização e Participação em Eventos Técnico-Científicos – UEL</t>
  </si>
  <si>
    <t>TEM ADITIVO</t>
  </si>
  <si>
    <t>006/2022</t>
  </si>
  <si>
    <t>PLD2021211000001</t>
  </si>
  <si>
    <t>José Marcelo Domingues Torezan</t>
  </si>
  <si>
    <t>PI28/2021 - PROGRAMA DE PESQUISA ECOLÓGICA DE LONGA DURAÇÃO – PELD (ACORDO CNPQ/FA)</t>
  </si>
  <si>
    <t>Sítio PELD MANP – Mata Atlântica do Norte do Paraná</t>
  </si>
  <si>
    <t>007/2022</t>
  </si>
  <si>
    <t xml:space="preserve">TAX2021231000004 </t>
  </si>
  <si>
    <t>Walter Antonio Pereira Boeger</t>
  </si>
  <si>
    <t>PI29/2021 - PROGRAMA DE CAPACITAÇÃO EM TAXONOMIA – PROTAX (ACORDO CNPq/FA)</t>
  </si>
  <si>
    <t>Catálogo Taxonômico da Fauna do Brasil (CTFB)</t>
  </si>
  <si>
    <t>008/2022</t>
  </si>
  <si>
    <t>TAX2021231000001</t>
  </si>
  <si>
    <t>Rosana Moreira Da Rocha</t>
  </si>
  <si>
    <t>Ascidiacea (Chordata: Tunicata): novos inventários no Nordeste Brasileiro</t>
  </si>
  <si>
    <t>009/2022</t>
  </si>
  <si>
    <t>UFFS</t>
  </si>
  <si>
    <t>MIT2021171000007</t>
  </si>
  <si>
    <t>Marcos Antonio Beal</t>
  </si>
  <si>
    <t>PI15/2021 - PROGRAMA INTERNACIONAL DE MOBILIDADE PARA PESQUISA COM UM PARCEIRO DA INDÚSTRIA NO CANADÁ E/OU BRASIL FUNDAÇÃO ARAUCÁRIA_MITACS</t>
  </si>
  <si>
    <t>Desinformação no Brasil sob o governo de Jair Bolsonaro durante a pandemia de Covid-19</t>
  </si>
  <si>
    <t>010/2022</t>
  </si>
  <si>
    <t>UENP</t>
  </si>
  <si>
    <t>ETC2021181000004</t>
  </si>
  <si>
    <t>Vanderléia Da Silva Oliveira</t>
  </si>
  <si>
    <t>Apoio Institucional para organizações e participações em eventos  - UENP</t>
  </si>
  <si>
    <t>011/2022</t>
  </si>
  <si>
    <t>ICETI</t>
  </si>
  <si>
    <t>ETC2021181000007</t>
  </si>
  <si>
    <t>Ludhiana Ethel De Matos Garbugio</t>
  </si>
  <si>
    <t xml:space="preserve">Outra </t>
  </si>
  <si>
    <t xml:space="preserve">Programa de Apoio à Participação em Eventos Técnico-Científicos </t>
  </si>
  <si>
    <t xml:space="preserve">012/2022 </t>
  </si>
  <si>
    <t>UNICENTRO</t>
  </si>
  <si>
    <t>ETC2021181000001</t>
  </si>
  <si>
    <t>Marcos Ventura Faria</t>
  </si>
  <si>
    <t>Programa De Apoio Institucional Para Organização E Participação Em Eventos Técnico-Científicos</t>
  </si>
  <si>
    <t>013/2022</t>
  </si>
  <si>
    <t>EMBRAPA</t>
  </si>
  <si>
    <t>TAX2021231000002</t>
  </si>
  <si>
    <t>George Gardner Brown</t>
  </si>
  <si>
    <t>Capacitação em taxonomia visando dirimir o impedimento taxonômico para pesquisas com minhocas no Brasil</t>
  </si>
  <si>
    <t>014/2022</t>
  </si>
  <si>
    <t>18.726.356-5</t>
  </si>
  <si>
    <t>Aline Franco Da Rocha</t>
  </si>
  <si>
    <t>PI 01/2022 NAPI SAÚDE (TELESSAÚDE)</t>
  </si>
  <si>
    <t>Multidisciplinar</t>
  </si>
  <si>
    <t>Telessaúde: estratégia de assistência à saúde para comunidade das universidades estaduais do paraná</t>
  </si>
  <si>
    <t>015/2022</t>
  </si>
  <si>
    <t>UEM</t>
  </si>
  <si>
    <t>TAX2021231000003</t>
  </si>
  <si>
    <t xml:space="preserve">Ricardo Massato Takemoto </t>
  </si>
  <si>
    <t>Ciências Biológicas/Zoologia/Taxonomia dos Grupos Recentes</t>
  </si>
  <si>
    <t>Taxonomia dos monogenéticos (Platyhelminthes) parasitas de peixes da Planície de Inundação do alto rio Paraná, Brasil</t>
  </si>
  <si>
    <t>016/2022</t>
  </si>
  <si>
    <t xml:space="preserve">PLD2021211000002 </t>
  </si>
  <si>
    <t>Claudia Costa Bonecker</t>
  </si>
  <si>
    <t>Ciências Biológicas/ Ecologia/ Ecologia de Ecossistemas</t>
  </si>
  <si>
    <t>A planície de inundação do alto rio Paraná</t>
  </si>
  <si>
    <t>017/2022</t>
  </si>
  <si>
    <t>UEPG</t>
  </si>
  <si>
    <t xml:space="preserve">ETC2021181000006 </t>
  </si>
  <si>
    <t>Paulo Vitor Farago</t>
  </si>
  <si>
    <t>Organização do II Simpósio Regional Sul de Farmacognosia e participação em eventos técnico-científicos por docentes da Universidade Estadual de Ponta Grossa</t>
  </si>
  <si>
    <t>018/2022</t>
  </si>
  <si>
    <t xml:space="preserve"> ETC2021181000003</t>
  </si>
  <si>
    <t>Ivair Aparecido Dos Santos</t>
  </si>
  <si>
    <t>Programa Institucional de Apoio à Organização e Participação em Eventos Técnico-Científicos da UEM</t>
  </si>
  <si>
    <t>019/2022</t>
  </si>
  <si>
    <t>PBA2022011000147</t>
  </si>
  <si>
    <t>Maria Rosa Machado Prado</t>
  </si>
  <si>
    <t xml:space="preserve">CP 09/2021 - PROGRAMA PESQUISA BÁSICA E APLICADA (ETAPA 3 - SUBMISSÃO INDIVIDUAL DE PROJETO APROVADO </t>
  </si>
  <si>
    <t>Desenvolvimento e Validação de Jogo Digital para o Ensino de Bioquímica e Microbiologia para Alunos dos Cursos da Área da Saúde.</t>
  </si>
  <si>
    <t>020/2022</t>
  </si>
  <si>
    <t>PBA2022011000251</t>
  </si>
  <si>
    <t>Cláudia Sirlene De Oliveira</t>
  </si>
  <si>
    <t>Alterações bioquímicas causadas pela exposição a espécies fisiologicamente relevantes de mercúrio em neurônios dopaminérgicos</t>
  </si>
  <si>
    <t>021/2022</t>
  </si>
  <si>
    <t>PBA2022011000305</t>
  </si>
  <si>
    <t>Juliano Mendes De Souza</t>
  </si>
  <si>
    <t>Ciências Biológicas / Farmacologia / Farmacologia Geral</t>
  </si>
  <si>
    <t xml:space="preserve">DESENVOLVIMENTO DE MATERIAIS EDUCACIONAIS DIGITAIS PARA O ENSINO MÉDICO </t>
  </si>
  <si>
    <t>022/2022</t>
  </si>
  <si>
    <t>PBA2022011000107</t>
  </si>
  <si>
    <t>Daniele Maria Ferreira</t>
  </si>
  <si>
    <t>Efeito preventivo de polissacarídeos obtidos a partir de resíduos de biomassa do maracujá amarelo (Passiflora edulis) na mucosite intestinal induzida por 5-FU em camundongos</t>
  </si>
  <si>
    <t>023/2022</t>
  </si>
  <si>
    <t>PBA2022011000076</t>
  </si>
  <si>
    <t>Felipe Francisco Bondan Tuon</t>
  </si>
  <si>
    <t>Tecnologias/ Nanotecnologia e Novos Materiais</t>
  </si>
  <si>
    <t>AÇÃO ANTIMICROBIANA DE ENXERTOS ÓSSEOS IMPREGNADOS COM NANOPARTÍCULAS DE PRATA. ANÁLISE IN VITRO E IN VIVO.</t>
  </si>
  <si>
    <t>024/2022</t>
  </si>
  <si>
    <t>PBA2022011000186</t>
  </si>
  <si>
    <t>Subtipos moleculares em câncer de ovário avançado: estudo piloto prospectivo da correlação com o padrão de carcinomatose peritoneal ao diagnóstico e o desfecho cirúrgico</t>
  </si>
  <si>
    <t>025/2022</t>
  </si>
  <si>
    <t>PBA2022011000167</t>
  </si>
  <si>
    <t>Letícia Peret Antunes Hardt</t>
  </si>
  <si>
    <t xml:space="preserve">Ciências Sociais Aplicadas / Planejamento Urbano e Regional </t>
  </si>
  <si>
    <t>PAISAGEM HUMANIZADA: SOLUÇÕES PARA CIDADES (PÓS-)PANDÊMICAS</t>
  </si>
  <si>
    <t>026/2022</t>
  </si>
  <si>
    <t>PBA2022011000189</t>
  </si>
  <si>
    <t>Ricardo Aurino De Pinho</t>
  </si>
  <si>
    <t>O papel do co-transportador sódio-glicose-2 e do exercício físico na regulação do sistema redox e do complexo Inflamassoma em animais com doença renal do diabetes</t>
  </si>
  <si>
    <t>027/2022</t>
  </si>
  <si>
    <t>PBA2022011000187</t>
  </si>
  <si>
    <t>Alberto Paulo Neto</t>
  </si>
  <si>
    <t xml:space="preserve">Outra / Bioética </t>
  </si>
  <si>
    <t>Bioética, Inteligência artificial &amp; Direitos Humanos</t>
  </si>
  <si>
    <t>028/2022</t>
  </si>
  <si>
    <t>PBA2022011000075</t>
  </si>
  <si>
    <t>Vania Zanella Pinto</t>
  </si>
  <si>
    <t xml:space="preserve">Ciências Agrárias / Ciência e Tecnologia de Alimentos / Ciência de Alimentos  </t>
  </si>
  <si>
    <t>PROCESSAMENTO DE Gryllus assimilis E SEU USO COMO PROTEÍNA ALTERNATIVA PARA ALIMENTAÇÃO HUMANA E ANIMAL</t>
  </si>
  <si>
    <t>029/2022</t>
  </si>
  <si>
    <t>UNIOESTE REITORIA</t>
  </si>
  <si>
    <t>ETC2021181000002</t>
  </si>
  <si>
    <t>Fabiana Regina Veloso</t>
  </si>
  <si>
    <t xml:space="preserve">Apoio a Organização e Participação de Eventos </t>
  </si>
  <si>
    <t>030/2022</t>
  </si>
  <si>
    <t>CPUP</t>
  </si>
  <si>
    <t>PBA2022011000239</t>
  </si>
  <si>
    <t>Maura Harumi Sugai Guerios</t>
  </si>
  <si>
    <t>Avaliação do efeito da temperatura em biodigestor de lagoa coberta</t>
  </si>
  <si>
    <t>031/2022</t>
  </si>
  <si>
    <t>PBA2022011000254</t>
  </si>
  <si>
    <t>Carla Castiglia Gonzaga</t>
  </si>
  <si>
    <t>Influência da pigmentação interna em facetas cerâmicas na alteração de cor, translucidez e resistência de união a um cimento resinoso</t>
  </si>
  <si>
    <t>032/2022</t>
  </si>
  <si>
    <t>PBA2022011000292</t>
  </si>
  <si>
    <t>Ligia Alves Da Costa Cardoso</t>
  </si>
  <si>
    <t>Tecnologias / Biotecnologia</t>
  </si>
  <si>
    <t xml:space="preserve">Acilação da torularodina de Sporobolomyces ruberrimuspor lipase microbiana paraa obtenção de derivados do carotenoide com maior poder anti-oxidant </t>
  </si>
  <si>
    <t>033/2022</t>
  </si>
  <si>
    <t>PBA2022011000262</t>
  </si>
  <si>
    <t>Andre Gambier Campos</t>
  </si>
  <si>
    <t>Ciências Sociais Aplicadas</t>
  </si>
  <si>
    <t>Objetivos de Desenvolvimento Sustentável e Trabalho Verde: A evolução recente no estado do Paraná</t>
  </si>
  <si>
    <t>034/2022</t>
  </si>
  <si>
    <t>PBA2022011000301</t>
  </si>
  <si>
    <t>Márcia Regina Pincerati</t>
  </si>
  <si>
    <t>PROSPECÇÃO DE MOLÉCULAS NEUROATIVAS PRODUZIDAS POR MICRORGANISMOS COM POTENCIAL PSICOBIÓTICO ISOLADOS DO LEITE MATERNO HUMANO</t>
  </si>
  <si>
    <t>035/2022</t>
  </si>
  <si>
    <t>PBA2022011000196</t>
  </si>
  <si>
    <t>Josiane Aparecida Gomes Figueiredo</t>
  </si>
  <si>
    <t xml:space="preserve">Ciências Biológicas </t>
  </si>
  <si>
    <t xml:space="preserve">Avaliação de Microrganismos Eficientes (ME) e Microrganismos Solubilizadores de fosfato (MSP) </t>
  </si>
  <si>
    <t>036/2022</t>
  </si>
  <si>
    <t>PBA2022011000140</t>
  </si>
  <si>
    <t>Robson Rosseto</t>
  </si>
  <si>
    <t>Criação, recepção e mediação teatral: desdobramentos poéticos</t>
  </si>
  <si>
    <t>037/2022</t>
  </si>
  <si>
    <t>PBA2022011000209</t>
  </si>
  <si>
    <t>Gislaine Cristina Vagetti</t>
  </si>
  <si>
    <t>As emoções e suas implicações na qualidade de vida de idosos estudantes em uma universidade aberta à pessoa idosa</t>
  </si>
  <si>
    <t>038/2022</t>
  </si>
  <si>
    <t>PBA2022011000246</t>
  </si>
  <si>
    <t>Marcos Clair Bovo</t>
  </si>
  <si>
    <t>Cidades inteligentes e mobilidade urbana da gestão ao planejamento</t>
  </si>
  <si>
    <t>039/2022</t>
  </si>
  <si>
    <t>PBA2022011000181</t>
  </si>
  <si>
    <t>Frank Antônio Mezzomo</t>
  </si>
  <si>
    <t>Jornal impresso como patrimônio cultural: Organização, descrição e digitalização do Jornal Tribuna de Cianorte</t>
  </si>
  <si>
    <t>040/2022</t>
  </si>
  <si>
    <t>PBA2022011000156</t>
  </si>
  <si>
    <t>Adilson Anacleto</t>
  </si>
  <si>
    <t>Produtos Típicos do Litoral do Paraná: uma alternativa possível ao desenvolvimento</t>
  </si>
  <si>
    <t>041/2022</t>
  </si>
  <si>
    <t>PBA2022011000157</t>
  </si>
  <si>
    <t>Camila Juraszeck Machado</t>
  </si>
  <si>
    <t>Zoologia sob enfoque CTS no Ensino Fundamental: Jogo didático como ferramenta para o ensino-aprendizagem e reconhecimento da fauna brasileira</t>
  </si>
  <si>
    <t>042/2022</t>
  </si>
  <si>
    <t>AGE2021201000006</t>
  </si>
  <si>
    <t xml:space="preserve">André Luís Andrade Menolli </t>
  </si>
  <si>
    <t>CP14/2021 – PROGRAMA DE APOIO ÀS AGÊNCIAS PARA O DESENVOLVIMENTO REGIONAL SUSTENTÁVEL E INOVAÇÃO - CONSTITUIÇÃO DA ESTRUTURA FÍSICA DA AGEUNI</t>
  </si>
  <si>
    <t>Adequação de Espaço da UENP para Constituição da Estrutura Física da AGEUNI na UENP</t>
  </si>
  <si>
    <t>043/2022</t>
  </si>
  <si>
    <t>AGE2021201000007</t>
  </si>
  <si>
    <t>Reginaldo Ferreira Santos</t>
  </si>
  <si>
    <t>Apoio e desenvolvimento para constituição da AGEUNI da UNIOESTE</t>
  </si>
  <si>
    <t>044/2022</t>
  </si>
  <si>
    <t>AGE2021201000004</t>
  </si>
  <si>
    <t>Maico Taras Da Cunha</t>
  </si>
  <si>
    <t>Infraestrutura para constituição da AGEUNI/UNICENTRO</t>
  </si>
  <si>
    <t>045/2022</t>
  </si>
  <si>
    <t>AGE2021201000002</t>
  </si>
  <si>
    <t>Miguel Archanjo De Freitas Junior</t>
  </si>
  <si>
    <t>Consolidação da Agência de Inovação e Propriedade Intelectual da UEPG</t>
  </si>
  <si>
    <t>046/2022</t>
  </si>
  <si>
    <t>AGE2021201000001</t>
  </si>
  <si>
    <t xml:space="preserve">Sebastião Cavalcanti Neto </t>
  </si>
  <si>
    <t>Constituição da agência de desenvolvimento regional sustentável e inovação - AGEUNI da UNESPAR</t>
  </si>
  <si>
    <t>047/2022</t>
  </si>
  <si>
    <t>UNIOESTE FRANCISCO BELTRÃO</t>
  </si>
  <si>
    <t>PBA2022011000010</t>
  </si>
  <si>
    <t>Luciano Pessôa Zanetti Candiotto</t>
  </si>
  <si>
    <t>Ciências Humanas / Geografia</t>
  </si>
  <si>
    <t>Perfil da exposição a agrotóxicos e identificação da presença de resíduos em trabalhadores rurais dos municípios de Francisco Beltrão, Marmeleiro e Renascença/PR</t>
  </si>
  <si>
    <t>048/2022</t>
  </si>
  <si>
    <t>PRE2021191000006</t>
  </si>
  <si>
    <t>Marcelo Farid Pereira</t>
  </si>
  <si>
    <t>CP15/2021 - PROGRAMA DE APOIO ÀS AGÊNCIAS PARA O DESENVOLVIMENTO REGIONAL SUSTENTÁVEL E INOVAÇÃO - APOIO AO EMPREENDEDORISMO “SUB PROGRAMA PARANÁ EMPREENDE MAIS”</t>
  </si>
  <si>
    <t>Formação e capacitação de empreendedores e apoio ao desenvolvimento regional "Paraná Empreende mais UEM</t>
  </si>
  <si>
    <t>049/2022</t>
  </si>
  <si>
    <t>PRE2021191000003</t>
  </si>
  <si>
    <t>João Francisco Morozin</t>
  </si>
  <si>
    <t>Paraná Empreende Mais</t>
  </si>
  <si>
    <t>050/2022</t>
  </si>
  <si>
    <t>PRE2021191000007</t>
  </si>
  <si>
    <t>Marli De Lourdes Verni</t>
  </si>
  <si>
    <t xml:space="preserve">Paraná Empreende Mais 2022 </t>
  </si>
  <si>
    <t>051/2022</t>
  </si>
  <si>
    <t>PRE2021191000005</t>
  </si>
  <si>
    <t xml:space="preserve">Carlos Ubiratan Da Costa Schier </t>
  </si>
  <si>
    <t>“Paraná Empreende Mais: Capacitação gerencial à Micros, Pequenos, Médios Empresários e aos Micro Empreendedores Individuais (MEIs), para incentivo ao desenvolvimento socioeconômico e promoção do fortalecimento da produção científica, tecnológica e de inova</t>
  </si>
  <si>
    <t>052/2022</t>
  </si>
  <si>
    <t>PRE2021191000001</t>
  </si>
  <si>
    <t xml:space="preserve">Geysler Rogis Flor Bertolini </t>
  </si>
  <si>
    <t>Paraná Empreende Mais – UNIOESTE</t>
  </si>
  <si>
    <t>053/2022</t>
  </si>
  <si>
    <t>PRE2021191000004</t>
  </si>
  <si>
    <t xml:space="preserve">Fernando Antonio Sorgi </t>
  </si>
  <si>
    <t>Programa de apoio às agências para o desenvolvimento regional sustentável e inovação - apoio ao empreendedorismo “sub programa paraná empreende mais</t>
  </si>
  <si>
    <t>054/2022</t>
  </si>
  <si>
    <t xml:space="preserve">PRE2021191000002 </t>
  </si>
  <si>
    <t xml:space="preserve">Cleverson Molinari Mello  </t>
  </si>
  <si>
    <t xml:space="preserve">Programa Paraná Empreende Mais - Núcleo UNESPAR  </t>
  </si>
  <si>
    <t>055/2022</t>
  </si>
  <si>
    <t xml:space="preserve">MIT2022061000006 </t>
  </si>
  <si>
    <t>Sezinando Luiz Menezes</t>
  </si>
  <si>
    <t>PI02/2022 - PROGRAMA INTERNACIONAL DE MOBILIDADE GLOBALINK RESEARCH INTERNSHIP AWARD CANADÁ E/OU PARANÁ FUNDAÇÃO ARAUCÁRIA_MITACS</t>
  </si>
  <si>
    <t>Açucareiros, agricultores e donos de fábrica na luta pelo poder no Brasil, 1880-1965</t>
  </si>
  <si>
    <t>056/2022</t>
  </si>
  <si>
    <t>MIT2022061000003</t>
  </si>
  <si>
    <t>Luiz Cláudio Garcia</t>
  </si>
  <si>
    <t>Programa Internacional de Mobilidade Globalink Research Internship Award Canadá e/ou Paraná Fundação Araucária_Mitacs - Avaliação de sistemas de consórcio de Vicia faba</t>
  </si>
  <si>
    <t>057/2022</t>
  </si>
  <si>
    <t>MIT2022061000001</t>
  </si>
  <si>
    <t>Flávio Luís Beltrame</t>
  </si>
  <si>
    <t>Regulamentação do Processo de Inexigibilidade de chamada pública nº 02/2022 – mobilidade para alunos de graduação e pós-graduação (Química analítica em whisky e/ou ciência da Cannabis)</t>
  </si>
  <si>
    <t>058/2022</t>
  </si>
  <si>
    <t>MIT2022061000002</t>
  </si>
  <si>
    <t>Brian Alvarez Ribeiro De Melo</t>
  </si>
  <si>
    <t>Prevendo o desfecho de pacientes em unidades de terapia intensiva: uma abordagem estatística e de aprendizado de máquina</t>
  </si>
  <si>
    <t>059/2022</t>
  </si>
  <si>
    <t xml:space="preserve">MIT2022061000009  </t>
  </si>
  <si>
    <t>Elisa Ferreira Roseira Leonardi</t>
  </si>
  <si>
    <t>Contra-mapeamento de dados Covid- 19: visualização de base de dados nas margens</t>
  </si>
  <si>
    <t>060/2022</t>
  </si>
  <si>
    <t>PBA2022011000073</t>
  </si>
  <si>
    <t>Aline Cristina Batista Rodrigues Johann</t>
  </si>
  <si>
    <t>PERFIL E PADRÃO DO USO DE NARGUILÉ NA POPULAÇÃO DE CURITIBA, EFEITOS CLÍNICOS NOS TECIDOS BUCAIS E ASPECTOS GENÉTICOS ASSOCIADOS À DEPENDÊNCIA DO USO</t>
  </si>
  <si>
    <t>061/2022</t>
  </si>
  <si>
    <t>AGE2021201000003</t>
  </si>
  <si>
    <t xml:space="preserve">Ivair Aparecido Dos Santos </t>
  </si>
  <si>
    <t>Implantação e Operacionalização da AGEUNI na Universidade Estadual de Maringá</t>
  </si>
  <si>
    <t>062/2022</t>
  </si>
  <si>
    <t>UNIOESTE CASCAVEL</t>
  </si>
  <si>
    <t>PBA2022011000115</t>
  </si>
  <si>
    <t>Delci Grapegia Dal Vesco</t>
  </si>
  <si>
    <t>A cooperação e a socialização como propulsoras de ativo intangível, e vantagem competitiva</t>
  </si>
  <si>
    <t>063/2022</t>
  </si>
  <si>
    <t>UNIOESTE TOLEDO</t>
  </si>
  <si>
    <t>PBA2022011000026</t>
  </si>
  <si>
    <t>Fernando Rodolfo Espinoza Quiñones</t>
  </si>
  <si>
    <t xml:space="preserve">Engenharias / Engenharia Química / Operações Industriais e Equipamentos para Engenharia Química / Operações de Separação e Mistura  </t>
  </si>
  <si>
    <t>Aplicação e otimização de processos avançados híbridos e/ou integrados, no tratamento de efluentes industriais contendo poluentes orgânicos emergentes</t>
  </si>
  <si>
    <t>064/2022</t>
  </si>
  <si>
    <t>FUNTEF PR</t>
  </si>
  <si>
    <t xml:space="preserve">ETC2021181000010 </t>
  </si>
  <si>
    <t>Rodrigo Eduardo Catai</t>
  </si>
  <si>
    <t xml:space="preserve">Engenharias </t>
  </si>
  <si>
    <t>Programa Institucional de Apoio à Organização e Participação em Eventos Técnico-Científicos da UTFPR - 2022</t>
  </si>
  <si>
    <t>065/2022</t>
  </si>
  <si>
    <t>PBA2022011000260</t>
  </si>
  <si>
    <t>Percy Nohama</t>
  </si>
  <si>
    <t>Investigação em controle de movimentos funcionais por meio de prótese neural híbrida</t>
  </si>
  <si>
    <t>066/2022</t>
  </si>
  <si>
    <t>PBA2022011000072</t>
  </si>
  <si>
    <t>Gervasio Henrique Bechara</t>
  </si>
  <si>
    <t>Ciências Agrárias/ Medicina Veterinária/ Medicina Veterinária Preventiva/ Doenças Parasitárias de Animais</t>
  </si>
  <si>
    <t>Fauna Ixodida e Detecção Molecular de Patógenos em Carrapatos Coletados de Aves Silvestres da Mata Atlântica do Estado do Paraná</t>
  </si>
  <si>
    <t>067/2022</t>
  </si>
  <si>
    <t>PBA2022011000234</t>
  </si>
  <si>
    <t>Leide Da Conceição Sanches</t>
  </si>
  <si>
    <t>Ciência, Arte e Cidadania: as interfaces da educação em saúde e a comunidade</t>
  </si>
  <si>
    <t>068/2022</t>
  </si>
  <si>
    <t>PBA2022011000256</t>
  </si>
  <si>
    <t>Hugo Reuters Schelin</t>
  </si>
  <si>
    <t xml:space="preserve">Engenharias / Engenharia Nuclear / Aplicações de Radioisótopos  </t>
  </si>
  <si>
    <t>Avaliação de doses de radiação e procedimentos radiográficos em pediatria no Hospital Pequeno Príncipe</t>
  </si>
  <si>
    <t>069/2022</t>
  </si>
  <si>
    <t>PBA2022011000276</t>
  </si>
  <si>
    <t>Luciane Regina Cavalli</t>
  </si>
  <si>
    <t>Análise de variantes genéticas e de expressão de miRNAs envolvidos na Síndrome Inflamatória Multissistêmica em pacientes Pediátricos (SIM-P) infectados pelo SARS-CoV-2</t>
  </si>
  <si>
    <t>070/2022</t>
  </si>
  <si>
    <t>IFPR</t>
  </si>
  <si>
    <t>PBA2022011000090</t>
  </si>
  <si>
    <t>Arcangelo Augusto Signor</t>
  </si>
  <si>
    <t>Ciências Agrárias / Aqüicultura/ Piscicultura</t>
  </si>
  <si>
    <t>Hidrolisado proteico de fígado de aves para a tilápia do Nilo: digestibilidade aparente dos nutrientes (proteina, aminoacidos e energia) e desempenho produtivo de larvas</t>
  </si>
  <si>
    <t>071/2022</t>
  </si>
  <si>
    <t>PBA2022011000051</t>
  </si>
  <si>
    <t>Tatiana Colombo Pimentel</t>
  </si>
  <si>
    <t>Matérias-primas regionais: Utilização no desenvolvimento de produto não lácteo probiótico ou como fonte de prebióticos</t>
  </si>
  <si>
    <t>072/2022</t>
  </si>
  <si>
    <t>PBA2022011000243</t>
  </si>
  <si>
    <t>Cintia Mara Ribas De Oliveira</t>
  </si>
  <si>
    <t>EFEITOS ECOTOXICOLÓGICOS EM SOLOS DE PLANTIO ORGÂNICO DECORRENTES DO USO DE PESTICIDAS EM PLANTAÇÕES CIRCUNVIZINHAS: UMA AVALIAÇÃO EM COMUNIDADES REMANESCENTES QUILOMBOLAS DA LAPA, PARANÁ, BRASIL.</t>
  </si>
  <si>
    <t>073/2022</t>
  </si>
  <si>
    <t>PBA2022011000244</t>
  </si>
  <si>
    <t>Clarissa Bueno Wandscheer</t>
  </si>
  <si>
    <t>Neutralização e Crédito de Carbono no Município de Peabiru</t>
  </si>
  <si>
    <t>074/2022</t>
  </si>
  <si>
    <t>PBA2022011000142</t>
  </si>
  <si>
    <t>Claudia Priori</t>
  </si>
  <si>
    <t xml:space="preserve">Lingüística, Letras e Artes / Artes </t>
  </si>
  <si>
    <t>ARTISTAS MULHERES: PRESENÇA E PRODUÇÃO NA HISTÓRIA DA ARTE PARANAENSE (SÉCULO XX)</t>
  </si>
  <si>
    <t>075/2022</t>
  </si>
  <si>
    <t>PBA2022011000253</t>
  </si>
  <si>
    <t xml:space="preserve">Carlos Alexandre Molena Fernandes </t>
  </si>
  <si>
    <t>Ciências da Saúde / Educação Física</t>
  </si>
  <si>
    <t>Efetividade de um programa multiprofissional de tratamento da obesidade no controle da ansiedade e depressão em pacientes adultos atendidos na atenção primária à saúde.</t>
  </si>
  <si>
    <t>076/2022</t>
  </si>
  <si>
    <t xml:space="preserve">PBA2022011000212 </t>
  </si>
  <si>
    <t>Fabricia De Souza Predes</t>
  </si>
  <si>
    <t xml:space="preserve">Respostas histopatológicas à contaminação de Ucides cordatus com arsênio </t>
  </si>
  <si>
    <t>077/2022</t>
  </si>
  <si>
    <t>PBA2022011000231</t>
  </si>
  <si>
    <t>Felipe De Almeida Ribeiro</t>
  </si>
  <si>
    <t xml:space="preserve">Lingüística, Letras e Artes / Artes / Música  </t>
  </si>
  <si>
    <t>Obsolescência tecnológica e de técnicas composicionais: a preservação do pensamento modular e analógico na composição de música eletroacústica digital</t>
  </si>
  <si>
    <t>078/2022</t>
  </si>
  <si>
    <t>PBA2022011000029</t>
  </si>
  <si>
    <t>Carolina Panis</t>
  </si>
  <si>
    <t xml:space="preserve">Ciências da Saúde </t>
  </si>
  <si>
    <t>Assinatura molecular associada à ocorrência de tumores de mama de elevada agressividade em mulheres ocupacionalmente expostas aos pesticidas.</t>
  </si>
  <si>
    <t>079/2022</t>
  </si>
  <si>
    <t>PBA2022011000117</t>
  </si>
  <si>
    <t>Maiara Garcia Blagitz Azevedo</t>
  </si>
  <si>
    <t>Biotecnologia aplicada à saúde animal: Biomarcardores inflamatórios, variabilidade da frequência cardíaca e índices cardiovagal e cardiosimpático (CSI) como ferramentas diagnósticas para predição de mastite bovina.</t>
  </si>
  <si>
    <t>080/2022</t>
  </si>
  <si>
    <t>PBA2022011000126</t>
  </si>
  <si>
    <t>Ana Paula Franco Nobile Brandileone</t>
  </si>
  <si>
    <t>A literatura brasileira contemporânea em tempos de pandemia</t>
  </si>
  <si>
    <t>081/2022</t>
  </si>
  <si>
    <t>PBA2022011000202</t>
  </si>
  <si>
    <t>Fábio Rodrigues Ferreira Seiva</t>
  </si>
  <si>
    <t>A melatonina como potencial opção terapêutica contra o câncer: modelo in vitro de carcinoma hepatocelular</t>
  </si>
  <si>
    <t>082/2022</t>
  </si>
  <si>
    <t>PBA2022011000160</t>
  </si>
  <si>
    <t>Marcos Augusto Alves Da Silva</t>
  </si>
  <si>
    <t>AVALIAÇÃO DOS EFEITOS DA LUZ LED VERMELHA E BRANCA, SOBRE A PRODUÇÃO DE POEDEIRAS COMERCIAIS</t>
  </si>
  <si>
    <t>083/2022</t>
  </si>
  <si>
    <t>PBA2022011000151</t>
  </si>
  <si>
    <t>Lucken Bueno Lucas</t>
  </si>
  <si>
    <t>Educação / Ensino-Aprendizagem/ Avaliação da Aprendizagem</t>
  </si>
  <si>
    <t>Avaliação educacional na formação docente a partir da Axiologia Relacional Pedagógica</t>
  </si>
  <si>
    <t>084/2022</t>
  </si>
  <si>
    <t xml:space="preserve">PBA2022011000094 </t>
  </si>
  <si>
    <t xml:space="preserve">Viviane Sandra Alves </t>
  </si>
  <si>
    <t xml:space="preserve">Bioprospecção de bactérias isoladas de esporos de fungos micorrízicos arbusculares capazes de estimular a colonização micorrízica de raízes de soja. </t>
  </si>
  <si>
    <t>085/2021</t>
  </si>
  <si>
    <t>PBA2022011000281</t>
  </si>
  <si>
    <t>João Paulo Ferreira Schoffen</t>
  </si>
  <si>
    <t xml:space="preserve">Ciências Biológicas / Morfologia / Histologia  </t>
  </si>
  <si>
    <t>Efeitos do extrato de brácteas de Musa paradisíaca sobre o intestino grosso de ratos Wistar</t>
  </si>
  <si>
    <t>086/2022</t>
  </si>
  <si>
    <t xml:space="preserve">PBA2022011000275 </t>
  </si>
  <si>
    <t xml:space="preserve">Oriel Tiago Kölln </t>
  </si>
  <si>
    <t xml:space="preserve">Ciências Agrárias </t>
  </si>
  <si>
    <t xml:space="preserve">Eficiência e resposta do uso de nitrogênio e fósforo em rotação de culturas na região norte pioneiro do Paraná </t>
  </si>
  <si>
    <t>087/2022</t>
  </si>
  <si>
    <t>PBA2022011000216</t>
  </si>
  <si>
    <t>Thales Ricardo Rigo Barreiros</t>
  </si>
  <si>
    <t xml:space="preserve">Ciências Agrárias /  Medicina Veterinária / Reprodução Animal  </t>
  </si>
  <si>
    <t>Eficiência reprodutiva de ovelhas White Dorper submetidas a sincronização do estro aos 45 ou 60 dias pós-parto</t>
  </si>
  <si>
    <t>088/2022</t>
  </si>
  <si>
    <t>PBA2022011000084</t>
  </si>
  <si>
    <t>Rui Gonçalves Marques Elias</t>
  </si>
  <si>
    <t>Efeito agudo e crônico da caminhada, corrida e mobilidade articular sobre a pressão arterial.</t>
  </si>
  <si>
    <t>089/2022</t>
  </si>
  <si>
    <t>PBA2022011000092</t>
  </si>
  <si>
    <t xml:space="preserve">Estratégias de manejo de Crocidosema aporema e Rachiplusia nu na cultura da soja </t>
  </si>
  <si>
    <t>090/2022</t>
  </si>
  <si>
    <t>PBA2022011000201</t>
  </si>
  <si>
    <t>Leticia Jovelina Storto</t>
  </si>
  <si>
    <t xml:space="preserve">Lingüística, Letras e Artes / Lingüística / Lingüística Aplicada  </t>
  </si>
  <si>
    <t>LABORATÓRIO INTEGRADO DE LETRAMENTOS ACADÊMICO-CIENTÍFICOS (LILA)</t>
  </si>
  <si>
    <t>091/2022</t>
  </si>
  <si>
    <t>PBA2022011000152</t>
  </si>
  <si>
    <t>Augusto Seawright Zanatta</t>
  </si>
  <si>
    <t>RIO DAS CINZAS COMO UNIDADE DE CONSERVAÇÃO – ASPECTOS DA ICTIOFAUNA, COMUNIDADE ZOOPLANCTÔNICA E QUALIDADE DA ÁGUA - 2ª ETAPA</t>
  </si>
  <si>
    <t>092/2022</t>
  </si>
  <si>
    <t>PBA2022011000178</t>
  </si>
  <si>
    <t xml:space="preserve">Maria Jose Quina Galdino </t>
  </si>
  <si>
    <t xml:space="preserve">SAÚDE MENTAL DE TRABALHADORES DE ENFERMAGEM ATUANTES NA PANDEMIA COVID-19 </t>
  </si>
  <si>
    <t>093/2022</t>
  </si>
  <si>
    <t>PBA2022011000304</t>
  </si>
  <si>
    <t xml:space="preserve">Leticia Fraga </t>
  </si>
  <si>
    <t xml:space="preserve">Lingüística, Letras e Artes </t>
  </si>
  <si>
    <t xml:space="preserve"> Presença da Lei 11.645/08 nos cursos de Letras do estado do Paraná: a literatura indígena em foco PBA2022011000304</t>
  </si>
  <si>
    <t>094/2022</t>
  </si>
  <si>
    <t>PBA2022011000082</t>
  </si>
  <si>
    <t>Alex Sander Souza Do Carmo</t>
  </si>
  <si>
    <t>Os efeitos das políticas públicas na dinâmica econômica dos municípios paranaenses durante a pandemia do COVID-19.</t>
  </si>
  <si>
    <t>095/2022</t>
  </si>
  <si>
    <t>PBA2022011000223</t>
  </si>
  <si>
    <t>Adriana De Souza Martins</t>
  </si>
  <si>
    <t xml:space="preserve">Ciências Agrárias / Zootecnia / Nutrição e Alimentação Animal / Avaliação de Alimentos para Animais   </t>
  </si>
  <si>
    <t>Suplementação com fonte lipídica na dieta de vacas leiteiras: produção de leite, parâmetros metabólicos e expressão gênica</t>
  </si>
  <si>
    <t>096/2022</t>
  </si>
  <si>
    <t>PBA2022011000249</t>
  </si>
  <si>
    <t>Paulo Eduardo Dias De Mello</t>
  </si>
  <si>
    <t>ALTERIDADE E IDENTIDADE NOS LIVROS DIDÁTICOS REGIONAIS: levantamento, catalogação, digitalização e análise historiográfica.</t>
  </si>
  <si>
    <t>097/2022</t>
  </si>
  <si>
    <t xml:space="preserve">PBA2022011000218 </t>
  </si>
  <si>
    <t xml:space="preserve">José Carlos Ferreira Da Rocha </t>
  </si>
  <si>
    <t>Outra/ Multidisciplinar</t>
  </si>
  <si>
    <t xml:space="preserve">Computação de alto desempenho e aprendizagem de máquina aplicadas ao processamento de dados agrícolas </t>
  </si>
  <si>
    <t>098/2022</t>
  </si>
  <si>
    <t>PBA2022011000143</t>
  </si>
  <si>
    <t>Aline Alberti</t>
  </si>
  <si>
    <t>Desenvolvimento de método rápido por espectroscopia de infravermelho como indicador do tratamento térmico do leite e do índice de maturação em queijos semiduros artesanais.</t>
  </si>
  <si>
    <t>099/2022</t>
  </si>
  <si>
    <t>PBA2022011000227</t>
  </si>
  <si>
    <t>Adriana Scoton Antonio Chinelatto</t>
  </si>
  <si>
    <t>Desenvolvimento e Caracterização de Filamentos para Impressão 3D Modificados com Nanopartículas</t>
  </si>
  <si>
    <t>100/2022</t>
  </si>
  <si>
    <t xml:space="preserve">PBA2022011000208 </t>
  </si>
  <si>
    <t>Priscileila Colerato Ferrari</t>
  </si>
  <si>
    <t xml:space="preserve">Estudo das Doenças Crônicas: Proposta interdisciplinar de pesquisa básica e aplicada </t>
  </si>
  <si>
    <t>101/2022</t>
  </si>
  <si>
    <t>PBA2022011000222</t>
  </si>
  <si>
    <t>Leila Ines Follmann Freire</t>
  </si>
  <si>
    <t>Formação e Competências Docentes para Educação de Qualidade e Equidade nas Ciências e na Matemática</t>
  </si>
  <si>
    <t>102/2022</t>
  </si>
  <si>
    <t>PBA2022011000139</t>
  </si>
  <si>
    <t>Antonio Marcos Batista</t>
  </si>
  <si>
    <t>Fortalecimento do Programa de Pós-Graduação Ciências-Física</t>
  </si>
  <si>
    <t>103/2022</t>
  </si>
  <si>
    <t>PBA2022011000257</t>
  </si>
  <si>
    <t>Eduardo Augusto Agnellos Barbosa</t>
  </si>
  <si>
    <t>Hidrossedimentologia e microbiologia em Latossolo sob plantio direto terraceado nos Campos Gerais do Paraná</t>
  </si>
  <si>
    <t>104/2022</t>
  </si>
  <si>
    <t>UNILA</t>
  </si>
  <si>
    <t>PBA2022011000248</t>
  </si>
  <si>
    <t>Edna Possan</t>
  </si>
  <si>
    <t>Biorecuperação: Estudo da reparação de microfissuras em concreto através da biodeposição</t>
  </si>
  <si>
    <t>105/2022</t>
  </si>
  <si>
    <t xml:space="preserve">PBA2022011000027 </t>
  </si>
  <si>
    <t xml:space="preserve">Ramon Blanco De Freitas </t>
  </si>
  <si>
    <t xml:space="preserve">Descolonizando a Paz: (Re)Pensando a Paz para além da Colonialidade </t>
  </si>
  <si>
    <t>106/2022</t>
  </si>
  <si>
    <t>PBA2022011000031</t>
  </si>
  <si>
    <t>Rafaella Costa Bonugli Santos</t>
  </si>
  <si>
    <t>DESENVOLVIMENTO DE INOCULANTE PARA BIORREMEDIAÇÃO DE SOLOS AGRÍCOLAS BASEADO NA ASSOCIAÇÃO DE FUNGOS E CARVÃO ATIVADO</t>
  </si>
  <si>
    <t>107/2022</t>
  </si>
  <si>
    <t>PBA2022011000194</t>
  </si>
  <si>
    <t>Marcelo Gonçalves Hönnicke</t>
  </si>
  <si>
    <t xml:space="preserve">Ciências Exatas e da Terra / Física / Física Geral / Metrologia, Técnicas Gerais de Laboratório, Sistema de Instrumentação   </t>
  </si>
  <si>
    <t>Desenvolvimento de monocromadores de raios X para experimentos de ultra-alta resolução em energia.</t>
  </si>
  <si>
    <t>108/2022</t>
  </si>
  <si>
    <t>PBA2022011000247</t>
  </si>
  <si>
    <t>Gustavo Adolfo Ronceros Rivas</t>
  </si>
  <si>
    <t>DESENVOLVIMENTO DE UM COLETOR SOLAR DE CALHA PARABÓLICA AUXILIADO POR SISTEMA DE RASTREAMENTO SOLAR</t>
  </si>
  <si>
    <t>109/2022</t>
  </si>
  <si>
    <t>PBA2022011000179</t>
  </si>
  <si>
    <t>Lucas Ribeiro Mesquita</t>
  </si>
  <si>
    <t>Diplomacia Digital e Tecnologias nas Relações Internacionais</t>
  </si>
  <si>
    <t>110/2022</t>
  </si>
  <si>
    <t xml:space="preserve">PBA2022011000270 </t>
  </si>
  <si>
    <t>Marcela Boroski</t>
  </si>
  <si>
    <t xml:space="preserve">Multidisciplinar </t>
  </si>
  <si>
    <t xml:space="preserve">ESTUDO DA CONTAMINAÇÃO DE MANANCIAIS: CASO DO ARROIO DOURADO/FOZ DO IGUAÇU-PR </t>
  </si>
  <si>
    <t>111/2022</t>
  </si>
  <si>
    <t xml:space="preserve">PBA2022011000060 </t>
  </si>
  <si>
    <t xml:space="preserve">Herlander Da Mata Fernandes Lima </t>
  </si>
  <si>
    <t xml:space="preserve">INSERÇÃO DA SUSTENTABILIDADE NA GESTÃO DE RESÍDUOS E USO RACIONAL DA ÁGUA E ENERGIA </t>
  </si>
  <si>
    <t>112/2022</t>
  </si>
  <si>
    <t xml:space="preserve">PBA2022011000279 </t>
  </si>
  <si>
    <t xml:space="preserve">Francisney Nascimento </t>
  </si>
  <si>
    <t>Ciências Biológicas / Farmacologia / Neuropsicofarmacologia</t>
  </si>
  <si>
    <t xml:space="preserve">Investigação clínica com microdoses de canabinóides para tratamento da paralisia cerebral. </t>
  </si>
  <si>
    <t>113/2022</t>
  </si>
  <si>
    <t>PBA2022011000041</t>
  </si>
  <si>
    <t>Silvia Lilian Ferro</t>
  </si>
  <si>
    <t xml:space="preserve">Ciências Sociais Aplicadas / Demografia / Política Pública e População  </t>
  </si>
  <si>
    <t>Mobilidade transfronteiriça por demanda e oferta de serviços de cuidados na Tríplice Fronteira do Paraná.</t>
  </si>
  <si>
    <t>114/2022</t>
  </si>
  <si>
    <t>PBA2022011000277</t>
  </si>
  <si>
    <t>Ricardo Oliveira De Souza</t>
  </si>
  <si>
    <t>MODIFICAÇÃO DE ASFALTOS COM REJEITOS DOMÉSTICOS E/OU INDUSTRIAIS</t>
  </si>
  <si>
    <t>115/2022</t>
  </si>
  <si>
    <t>PBA2022011000300</t>
  </si>
  <si>
    <t>Márcia Regina Becker</t>
  </si>
  <si>
    <t xml:space="preserve">Outra / Fontes Alternativas de Energia </t>
  </si>
  <si>
    <t>Produção de biogás a partir de biomassa vegetal e pré-tratamento biológico</t>
  </si>
  <si>
    <t>116/2022</t>
  </si>
  <si>
    <t>PBA2022011000290</t>
  </si>
  <si>
    <t>Gabriel Rodrigues Da Cunha</t>
  </si>
  <si>
    <t>Tecnologia e Sociedade: teorias e práticas em Arquitetura e Urbanismo. Panorama atual das soluções sustentáveis de moradia empregadas pelas políticas de habitação na América Latina</t>
  </si>
  <si>
    <t>117/2022</t>
  </si>
  <si>
    <t>PBA2022011000284</t>
  </si>
  <si>
    <t>James Humberto Zomighani Júnior</t>
  </si>
  <si>
    <t>TRIPLICE FRONTEIRA BRASIL, ARGENTINA, PARAGUAI: Integração Continental, Desigualdades Regionais e Usos Ilícitos do Território</t>
  </si>
  <si>
    <t>118/2022</t>
  </si>
  <si>
    <t xml:space="preserve">PBA2022011000172 </t>
  </si>
  <si>
    <t xml:space="preserve">Rodrigo Scoczynski Ribeiro </t>
  </si>
  <si>
    <t xml:space="preserve">Avaliação do impacto de novos empreendimentos residenciais na drenagem urbana e na poluição sonora ambiental por meio da Inteligência Artificial: Estudo de Caso em uma Cidade Inteligente. </t>
  </si>
  <si>
    <t>119/2022</t>
  </si>
  <si>
    <t>PBA2022011000164</t>
  </si>
  <si>
    <t>Claudio Leones Bazzi</t>
  </si>
  <si>
    <t>Descoberta de Conhecimento, Predição e Otimização em Dados de Agricultura de Precisão Utilizando Inteligência Artificial</t>
  </si>
  <si>
    <t>120/2022</t>
  </si>
  <si>
    <t>PBA2022011000066</t>
  </si>
  <si>
    <t>Luís Fernando Glasenapp De Menezes</t>
  </si>
  <si>
    <t>DIAGNÓSTICOS DE PRECISÃO DO ESTRESSE DE ANIMAIS NAS CADEIAS PRODUTIVAS</t>
  </si>
  <si>
    <t>121/2022</t>
  </si>
  <si>
    <t>PBA2022011000185</t>
  </si>
  <si>
    <t>Juliana Feijo De Souza Daniel</t>
  </si>
  <si>
    <t>ESTRATÉGIAS REMEDIAÇÃO DE BAIXO IMPACTO AMBIENTAL EM EFLUENTE BENEFICIAMENTO DE MADEIRA</t>
  </si>
  <si>
    <t>122/2022</t>
  </si>
  <si>
    <t>PBA2022011000113</t>
  </si>
  <si>
    <t>Sérgio Augusto Oliveira Da Silva</t>
  </si>
  <si>
    <t xml:space="preserve">Engenharias / Engenharia Elétrica </t>
  </si>
  <si>
    <t>Estudo e Análise de Microrredes de Energia CA Interconectadas por Conversores Bidirecionais ao Sistema Elétrico de Potência.</t>
  </si>
  <si>
    <t>123/2022</t>
  </si>
  <si>
    <t>PBA2022011000097</t>
  </si>
  <si>
    <t>Paulo Rodrigo Stival Bittencourt</t>
  </si>
  <si>
    <t>Estudos sobre óleos vegetais para obtenção de alternativas biotecnológicas e renováveis para a indústria de alimentos, materiais poliméricos e isolantes elétricos</t>
  </si>
  <si>
    <t>124/2022</t>
  </si>
  <si>
    <t xml:space="preserve">PBA2022011000259 </t>
  </si>
  <si>
    <t xml:space="preserve">Tangriani Simioni Assmann </t>
  </si>
  <si>
    <t xml:space="preserve">INFRAVERMELHO NA REGIÃO DO PRÓXIMO (NIR) ESPECTRÔMETRO PORTÁTIL – UMA ALTERNATIVA ACESSÍVEL PARA A CARACTERIZAÇÃO QUÍMICA DE AMOSTRAS AGRONÔMICAS E AMBIENTAIS IN LOCO </t>
  </si>
  <si>
    <t>125/2022</t>
  </si>
  <si>
    <t>PBA2022011000213</t>
  </si>
  <si>
    <t>Paula Cristina Rodrigues</t>
  </si>
  <si>
    <t xml:space="preserve">Ciências Exatas e da Terra / Química </t>
  </si>
  <si>
    <t>NOVOS MATERIAIS E PROCESSOS PARA GERAÇÃO DE ENERGIA LIMPA E RENOVÁVEL</t>
  </si>
  <si>
    <t>126/2022</t>
  </si>
  <si>
    <t>PBA2022011000153</t>
  </si>
  <si>
    <t>Mayka Reghiany Pedrao</t>
  </si>
  <si>
    <t>Obtenção de antimicrobianos naturais por cultivo de diferentes leveduras: caracterização e produção de microencapsulados para aplicação na conservação de produtos cárneos</t>
  </si>
  <si>
    <t>127/2022</t>
  </si>
  <si>
    <t xml:space="preserve">PBA2022011000303 </t>
  </si>
  <si>
    <t xml:space="preserve">Moeses Andrigo Danner </t>
  </si>
  <si>
    <t xml:space="preserve">Obtenção de antioxidantes coloridos naturais extraídos de plantas com potencial de uso na indústria de alimentos </t>
  </si>
  <si>
    <t>128/2022</t>
  </si>
  <si>
    <t xml:space="preserve">PBA2022011000182 </t>
  </si>
  <si>
    <t xml:space="preserve">Michele Potrich </t>
  </si>
  <si>
    <t xml:space="preserve">Ciências Ambientais </t>
  </si>
  <si>
    <t xml:space="preserve">Potenciais impactos da aplicação de biofertilizantes de dejeto animal em sistemas de produção agrícola: uma abordagem One Health </t>
  </si>
  <si>
    <t>129/2022</t>
  </si>
  <si>
    <t>PBA2022011000120</t>
  </si>
  <si>
    <t xml:space="preserve">Thiago Antonini Alves </t>
  </si>
  <si>
    <t xml:space="preserve">Engenharia Mecânica / Engenharia Térmica </t>
  </si>
  <si>
    <t xml:space="preserve">REDES NEURAIS NA PREVISÃO DO DESEMPENHO TÉRMICO DE COLETORES SOLARES DE TUBOS EVACUADOS ASSISTIDOS POR TERMOSSIFÕES COM NANOFLUIDO DE ÓXIDO DE GRAFENO </t>
  </si>
  <si>
    <t>130/2022</t>
  </si>
  <si>
    <t xml:space="preserve">PBA2022011000065 </t>
  </si>
  <si>
    <t>Odinei Hess Gonçalves</t>
  </si>
  <si>
    <t xml:space="preserve">PRODUÇÃO E CARACTERIZAÇÃO DE PONTOS QUÂNTICOS PARA APLICAÇÃO COMO NANOSENSORES </t>
  </si>
  <si>
    <t>131/2022</t>
  </si>
  <si>
    <t>UCR2022051000001</t>
  </si>
  <si>
    <t xml:space="preserve">Danúbia Frasson Furtado </t>
  </si>
  <si>
    <t xml:space="preserve">CP 09/2022 - PROGRAMA DE ACOLHIDA A CIENTISTAS UCRANIANOS  </t>
  </si>
  <si>
    <t xml:space="preserve">Análise e Modelagem Numérica de Sistemas de Energia para a Captação de Energias Residuais (Energy Harvesting) </t>
  </si>
  <si>
    <t>132/2022</t>
  </si>
  <si>
    <t>PBA2022011000271</t>
  </si>
  <si>
    <t>Rosangela Bergamasco</t>
  </si>
  <si>
    <t>Utilização de biossorventes naturais provenientes da agroindústria para o tratamento de águas contaminadas</t>
  </si>
  <si>
    <t>133/2022</t>
  </si>
  <si>
    <t>PBA2022011000268</t>
  </si>
  <si>
    <t>Eduardo Jorge Pilau</t>
  </si>
  <si>
    <t>Aplicação de ferramentas baseadas em Espectrometria de Massas na compreensão de doenças da Soja</t>
  </si>
  <si>
    <t>134/2022</t>
  </si>
  <si>
    <t>PBA2022011000267</t>
  </si>
  <si>
    <t xml:space="preserve">Andrelson Wellington Rinaldi </t>
  </si>
  <si>
    <t xml:space="preserve">Ciências Exatas e da Terra  / Química Inorgânica </t>
  </si>
  <si>
    <t xml:space="preserve">Desenvolvimento de materiais inteligentes multifuncionais </t>
  </si>
  <si>
    <t>135/2022</t>
  </si>
  <si>
    <t xml:space="preserve">PBA2022011000261 </t>
  </si>
  <si>
    <t xml:space="preserve">Vânia Ramos Sela Da Silva </t>
  </si>
  <si>
    <t xml:space="preserve">Atividade antitumoral e potencial antimetastático do artepillin C em células de câncer de mama em modelo de cultura celular 3D </t>
  </si>
  <si>
    <t>136/2022</t>
  </si>
  <si>
    <t>PBA2022011000228</t>
  </si>
  <si>
    <t>Luis Carlos Malacarne</t>
  </si>
  <si>
    <t xml:space="preserve">Ciências Exatas e da Terra / Química Inorgânica </t>
  </si>
  <si>
    <t xml:space="preserve">Produção e caracterização de vidros silicatos de sódio e cálcio dopados com Ce3+, Eu2+,3+ e Yb3+ para geração de luz branca e fotoconversores para células fotovoltaicas </t>
  </si>
  <si>
    <t>137/2022</t>
  </si>
  <si>
    <t>PBA2022011000219</t>
  </si>
  <si>
    <t>Evanilde Benedito</t>
  </si>
  <si>
    <t>Influência do uso da terra sobre a cadeia alimentar em riachos da Mata Atlântica: efeitos sobre o desenvolvimento sustentável regional e serviços ecossistêmicos</t>
  </si>
  <si>
    <t>138/2022</t>
  </si>
  <si>
    <t>PBA2022011000217</t>
  </si>
  <si>
    <t>Francielle Sato</t>
  </si>
  <si>
    <t xml:space="preserve">Ciências Exatas e da Terra / Física / Física da Matéria Condensada / Prop. Óticas e Espectrosc. da Mat. Condens; Outras Inter. da Mat. com Rad. e Part.  / Prop. Óticas e Espectrosc. da Mat. Condens; Outras Inter. da Mat. com Rad. e Part.  </t>
  </si>
  <si>
    <t>Produção de nanocompósitos a base de fosfato de cálcio e seu uso combinado com Plasma Rico em Plaquetas (PRP) para a regeneração óssea</t>
  </si>
  <si>
    <t>139/2022</t>
  </si>
  <si>
    <t>PBA2022011000215</t>
  </si>
  <si>
    <t>Angelica Marquetotti Salcedo Vieira</t>
  </si>
  <si>
    <t xml:space="preserve">Ciências Agrárias / Ciência e Tecnologia de Alimentos </t>
  </si>
  <si>
    <t>Obtenção de compostos de alto valor agregado a partir de resíduos da indústria de sucos utilizando membranas poliméricas funcionalizadas superficialmente.</t>
  </si>
  <si>
    <t>140/2022</t>
  </si>
  <si>
    <t>PBA2022011000096</t>
  </si>
  <si>
    <t>Mayra Costa Da Cruz Galo De Carvalho</t>
  </si>
  <si>
    <t>Identificação molecular da cepa de Penicillium sp e de seus metabólitos ativos na supressão de Phakopsora pachyrhizi</t>
  </si>
  <si>
    <t>141/2022</t>
  </si>
  <si>
    <t>PBA2022011000278</t>
  </si>
  <si>
    <t>Marina Da Rosa Kaizer</t>
  </si>
  <si>
    <t>Uso inovador de partículas de alumina esféricas recobertas por sílica no jateamento com mínimo dano e silicatização das novas zircônias monolíticas translúcidas de uso em odontologia digital</t>
  </si>
  <si>
    <t>142/2022</t>
  </si>
  <si>
    <t>PBA2022011000282</t>
  </si>
  <si>
    <t>Luciano De Andrade</t>
  </si>
  <si>
    <t>Aplicação de realidade aumentada para promover o uso de telemedicina em emergência médica.</t>
  </si>
  <si>
    <t>143/2022</t>
  </si>
  <si>
    <t>PBA2022011000034</t>
  </si>
  <si>
    <t>Angela Maria Endlich</t>
  </si>
  <si>
    <t xml:space="preserve">Ciências Humanas / Geografia </t>
  </si>
  <si>
    <t>O Estatuto da Cidade duas décadas depois: alcances e limites da política urbana nos municípios da Região Imediata de Maringá</t>
  </si>
  <si>
    <t>144/2022</t>
  </si>
  <si>
    <t>PBA2022011000200</t>
  </si>
  <si>
    <t>Erika Cosendey Toledo De Mello Peixoto</t>
  </si>
  <si>
    <t>ÓLEOS ESSENCIAIS COMO ESTRATÉGIA NATURAL ALTERNATIVA AO USO DE PESTICIDAS SINTÉTICOS</t>
  </si>
  <si>
    <t>145/2022</t>
  </si>
  <si>
    <t>PBA2022011000033</t>
  </si>
  <si>
    <t xml:space="preserve">Ednaldo Aparecido Ribeiro </t>
  </si>
  <si>
    <t xml:space="preserve">Ciências Humanas / Ciência Política / Comportamento Político / Atitude e Ideologias Políticas </t>
  </si>
  <si>
    <t xml:space="preserve">Valores emancipatórios, pós-materialismo e contexto pandêmico: efeitos da pandemia de Covid-19 sobre valores e atitudes em perspectiva comparada. </t>
  </si>
  <si>
    <t>146/2022</t>
  </si>
  <si>
    <t>PBA2022011000036</t>
  </si>
  <si>
    <t xml:space="preserve">Fabiana Andrade Machado </t>
  </si>
  <si>
    <t xml:space="preserve">Potência pico ou crítica: qual é o melhor preditor de desempenho em prova contrarrelógio de 20 km? Uma proposta para a prescrição de treinamento em ciclistas de endurance recreacionais. </t>
  </si>
  <si>
    <t xml:space="preserve">Aguardando Assinatura </t>
  </si>
  <si>
    <t>147/2022</t>
  </si>
  <si>
    <t>PBA2022011000064</t>
  </si>
  <si>
    <t>Paula Toshimi Matumoto Pintro</t>
  </si>
  <si>
    <t xml:space="preserve">Tecnologias / Tecnologias para o Desenvolvimento Sustentável </t>
  </si>
  <si>
    <t>VALORIZAÇÃO DAS OLIVEIRAS NO ESTADO DO PARANÁ: AS FOLHAS COMO SUBPRODUTO.</t>
  </si>
  <si>
    <t xml:space="preserve">148/2022 </t>
  </si>
  <si>
    <t>PBA2022011000070</t>
  </si>
  <si>
    <t>Rosilene Fressatti Cardoso</t>
  </si>
  <si>
    <t xml:space="preserve">Ciências Biológicas / Microbiologia / Microbiologia Aplicada / Microbiologia Médica  </t>
  </si>
  <si>
    <t>Potencial imunomodulador in vitro de nanopartículas de piperina e eupomatenóide-5 para o tratamento de tuberculose</t>
  </si>
  <si>
    <t>149/2022</t>
  </si>
  <si>
    <t>PBA2022011000081</t>
  </si>
  <si>
    <t>Lucio Cardozo Filho</t>
  </si>
  <si>
    <t>Valorização dos produtos de sementes de crambe via tecnologia de fluidos pressurizados</t>
  </si>
  <si>
    <t>150/2022</t>
  </si>
  <si>
    <t>PBA2022011000106</t>
  </si>
  <si>
    <t>Magali Soares Dos Santos Pozza</t>
  </si>
  <si>
    <t xml:space="preserve">Uso de gel natural fototerapêutico: uma perspectiva efetiva e de baixo custo para prevenção da mastite. </t>
  </si>
  <si>
    <t>151/2022</t>
  </si>
  <si>
    <t>PBA2022011000111</t>
  </si>
  <si>
    <t>Mauro Antonio Da Silva Sá Ravagnani</t>
  </si>
  <si>
    <t>Integração inteligente de energia nas formas de calor e trabalho em processos industriais</t>
  </si>
  <si>
    <t>152/2022</t>
  </si>
  <si>
    <t>PBA2022011000114</t>
  </si>
  <si>
    <t>Alessandro Lucca Braccini</t>
  </si>
  <si>
    <t>Avaliação da pré e da coinoculação com Bradyrhizobium spp e Azospirillum brasilense na nodulação das plantas e produtividade da cultura da soja</t>
  </si>
  <si>
    <t>153/2022</t>
  </si>
  <si>
    <t>PBA2022011000121</t>
  </si>
  <si>
    <t>Debora Cristina Baldoqui</t>
  </si>
  <si>
    <t>Estudo de elicitação e de biotransformação utilizando fungos endofíticos associados à espécies de Asteraceae: estratégias para a diversificação do metabolismo especializado</t>
  </si>
  <si>
    <t>154/2022</t>
  </si>
  <si>
    <t>PBA2022011000137</t>
  </si>
  <si>
    <t>Antonio Carlos Saraiva Da Costa</t>
  </si>
  <si>
    <t>Remineralizadores do solo como um novo paradigma da produção vegetal</t>
  </si>
  <si>
    <t>155/2022</t>
  </si>
  <si>
    <t>PBA2022011000144</t>
  </si>
  <si>
    <t>João Fábio Bertonha</t>
  </si>
  <si>
    <t>Eoin O’Duffy, o voluntariado como forma de radicalização política e as guerras fascistas, 1935-1945</t>
  </si>
  <si>
    <t>156/2022</t>
  </si>
  <si>
    <t>PBA2022011000148</t>
  </si>
  <si>
    <t>Grasiele Scaramal Madrona</t>
  </si>
  <si>
    <t>Encapsulação: uma proposta de aplicação de compostos bioativos de frutos regionais no desenvolvimento de alimentos funcionais e embalagens ativas</t>
  </si>
  <si>
    <t xml:space="preserve">157/2022 </t>
  </si>
  <si>
    <t>PBA2022011000154</t>
  </si>
  <si>
    <t>Ciências Exatas e da Terra</t>
  </si>
  <si>
    <t>Complexo de Centrais de Apoio à Pesquisa da UEM (COMCAP-UEM): um centro multidisciplinar e multiusuário de excelência no apoio à pesquisa básica e aplicada</t>
  </si>
  <si>
    <t>158/2022</t>
  </si>
  <si>
    <t>PBA2022011000162</t>
  </si>
  <si>
    <t>Roberto Kenji Nakamura Cuman</t>
  </si>
  <si>
    <t xml:space="preserve">Ciências da Saúde / Farmácia </t>
  </si>
  <si>
    <t>EFEITO DO TRATAMENTO COM OS TERPENOS β–MIRCENO E γ–TERPINENO SOBRE A RESPOSTA INFLAMATÓRIA SISTÊMICA EM MODELO DE SEPSE EXPERIMENTAL</t>
  </si>
  <si>
    <t>159/2022</t>
  </si>
  <si>
    <t>PBA2022011000163</t>
  </si>
  <si>
    <t>Marcos Luciano Bruschi</t>
  </si>
  <si>
    <t xml:space="preserve">Ciências da Saúde / Farmácia / Farmacotecnia  </t>
  </si>
  <si>
    <t>Pesquisa e desenvolvimento de sistemas mucoadesivos nasais para entrega de agentes bioativos no sistema nervoso central</t>
  </si>
  <si>
    <t>160/2022</t>
  </si>
  <si>
    <t>PBA2022011000170</t>
  </si>
  <si>
    <t>Rosane Marina Peralta</t>
  </si>
  <si>
    <t xml:space="preserve">Ciências Biológicas / Bioquímica </t>
  </si>
  <si>
    <t>Valorização de resíduos e sub-produtos alimentares e agrícolas: obtenção de compostos promotores da saúde</t>
  </si>
  <si>
    <t>161/2022</t>
  </si>
  <si>
    <t>PBA2022011000077</t>
  </si>
  <si>
    <t>Rosilene Luciana Delariva</t>
  </si>
  <si>
    <t xml:space="preserve">Ciências Biológicas / Ecologia / Ecologia de Ecossistemas  </t>
  </si>
  <si>
    <t>Bioindicação e Avaliação integrativa de Microplásticos em riachos de uma bacia de alta relevância ambiental e econômica (rio Iguaçu)</t>
  </si>
  <si>
    <t>162/2022</t>
  </si>
  <si>
    <t>PBA2022011000176</t>
  </si>
  <si>
    <t>Jerry Adriani Johann</t>
  </si>
  <si>
    <t>Monitoramento de safras agrícolas sob a ótica da Ciência de Dados e Geotecnologias</t>
  </si>
  <si>
    <t>163/2022</t>
  </si>
  <si>
    <t>PBA2022011000055</t>
  </si>
  <si>
    <t>Samuel Nelson Melegari De Souza</t>
  </si>
  <si>
    <t xml:space="preserve">Ciências Agrárias / Engenharia Agrícola / Energização Rural  </t>
  </si>
  <si>
    <t>Performance energética de motor gerador a biogás em propriedade de suínos</t>
  </si>
  <si>
    <t>164/2022</t>
  </si>
  <si>
    <t>PBA2022011000190</t>
  </si>
  <si>
    <t>Conversão do Motor a Combustão de um Trator Agrícola para Elétrico</t>
  </si>
  <si>
    <t>165/2022</t>
  </si>
  <si>
    <t>PBA2022011000013</t>
  </si>
  <si>
    <t>Gladson Ricardo Flor Bertolini</t>
  </si>
  <si>
    <t>Ultrassom terapêutico associado à mobilização passiva na remobilização articular em ratos Wistar</t>
  </si>
  <si>
    <t>166/2022</t>
  </si>
  <si>
    <t>PBA2022011000236</t>
  </si>
  <si>
    <t>Clodis Boscarioli</t>
  </si>
  <si>
    <t>Formação e/em Práticas com Pensamento Computacional e Tecnologias Digitais para Professores que Ensinam Matemática</t>
  </si>
  <si>
    <t>167/2022</t>
  </si>
  <si>
    <t>PBA2022011000250</t>
  </si>
  <si>
    <t>Silvio César Sampaio</t>
  </si>
  <si>
    <t>Aplicação de argilas bentonitas modificadas na remoção de atrazina de sistema aquoso</t>
  </si>
  <si>
    <t>168/2022</t>
  </si>
  <si>
    <t>PBA2022011000042</t>
  </si>
  <si>
    <t>Neucir Szinwelski</t>
  </si>
  <si>
    <t xml:space="preserve">Ciências Biológicas / Ecologia / Ecologia Aplicada  </t>
  </si>
  <si>
    <t>Preenchendo as lacunas de conhecimento Linneano e Wallaceano do maior fragmento de Mata Atlântica de Interior do Brasil</t>
  </si>
  <si>
    <t>169/2022</t>
  </si>
  <si>
    <t>PBA2022011000014</t>
  </si>
  <si>
    <t>Vladimir Pavan Margarido</t>
  </si>
  <si>
    <t>Taxonomia integrativa e delimitação de espécies para estimação da biodiversidade críptica ictiofaunística, com ênfase nos complexos de espécies</t>
  </si>
  <si>
    <t>170/2022</t>
  </si>
  <si>
    <t>MIT2022061000017</t>
  </si>
  <si>
    <t>Angelica Beate Winter Boldt</t>
  </si>
  <si>
    <t xml:space="preserve">Biologia sintética: uso da engenharia metabólica para a produção de moléculas vegetais valiosas </t>
  </si>
  <si>
    <t>171/2022</t>
  </si>
  <si>
    <t xml:space="preserve">MIT2022061000014 </t>
  </si>
  <si>
    <t>Roberta Ekuni De Souza</t>
  </si>
  <si>
    <t>Como a domesticação afeta o cérebro?</t>
  </si>
  <si>
    <t xml:space="preserve">172/2022 </t>
  </si>
  <si>
    <t xml:space="preserve">MIT2022061000012 </t>
  </si>
  <si>
    <t>Fabio Antonio Neia Martini</t>
  </si>
  <si>
    <t>Conception of low-cost tools for human movement analysis in industrial and occupational work environments</t>
  </si>
  <si>
    <t>173/2022</t>
  </si>
  <si>
    <t xml:space="preserve">MIT2022061000015 </t>
  </si>
  <si>
    <t xml:space="preserve">Marco Antonio Valentim </t>
  </si>
  <si>
    <t>Cura e Simbolismo em Montaigne</t>
  </si>
  <si>
    <t>174/2022</t>
  </si>
  <si>
    <t xml:space="preserve">MIT2022061000016 </t>
  </si>
  <si>
    <t xml:space="preserve">Rodrigo Eduardo Botelho Francisco </t>
  </si>
  <si>
    <t>Engajamento e comunidades online: Promovendo uma cultura de ajudar a quem necessita</t>
  </si>
  <si>
    <t xml:space="preserve">175/2022 </t>
  </si>
  <si>
    <t xml:space="preserve">MIT2022061000007 </t>
  </si>
  <si>
    <t>Erika Amano</t>
  </si>
  <si>
    <t>Infecção pelo vírus da encefalite japonesa no hospedeiro amplificador natural durante a gravidez: implicações para o surgimento de variantes virais mais patogênicas</t>
  </si>
  <si>
    <t xml:space="preserve">176/2022 </t>
  </si>
  <si>
    <t>MIT2022061000010</t>
  </si>
  <si>
    <t>Jaqueline Carvalho De Oliveira</t>
  </si>
  <si>
    <t>Papel do SOCS1 em Câncer de Cólon e Inflamação</t>
  </si>
  <si>
    <t xml:space="preserve">177/2022 </t>
  </si>
  <si>
    <t xml:space="preserve">MIT2022061000011 </t>
  </si>
  <si>
    <t xml:space="preserve">João Carlos Bespalhok Filho </t>
  </si>
  <si>
    <t>Sequestro biológico de carbono por ecossistemas florestais e agrícolas no programa Carbone boreal</t>
  </si>
  <si>
    <t xml:space="preserve">178/2022 </t>
  </si>
  <si>
    <t xml:space="preserve">MIT2022061000005 </t>
  </si>
  <si>
    <t>Patricia Ayub Da Costa</t>
  </si>
  <si>
    <t>Políticas das Cortes Internacionais</t>
  </si>
  <si>
    <t xml:space="preserve">179/2022 </t>
  </si>
  <si>
    <t>MIT2022061000013</t>
  </si>
  <si>
    <t xml:space="preserve">Eduardo Goiano Da Silva </t>
  </si>
  <si>
    <t>Transformação Digital: um estudo de caso</t>
  </si>
  <si>
    <t>180/2022</t>
  </si>
  <si>
    <t>UCR2022051000003</t>
  </si>
  <si>
    <t xml:space="preserve">Maria Cristina Muller </t>
  </si>
  <si>
    <t xml:space="preserve">Acolhimento de pesquisador ucraniano no Programa de Pós-graduação em Filosofia da UEL </t>
  </si>
  <si>
    <t xml:space="preserve">181/2022 </t>
  </si>
  <si>
    <t>MIT2022061000008</t>
  </si>
  <si>
    <t>Éliton Fontana</t>
  </si>
  <si>
    <t>Óleos aprimorados com nanopartículas para novas aplicações automotivas com eficiência de combustível</t>
  </si>
  <si>
    <t>182/2022</t>
  </si>
  <si>
    <t>UCR2022051000004</t>
  </si>
  <si>
    <t>Fabio Rogerio Longen</t>
  </si>
  <si>
    <t>Programa de Acolhida a Cientista Ucraniana na UTFPR/Campus Medianeira</t>
  </si>
  <si>
    <t>183/2022</t>
  </si>
  <si>
    <t>AGE2021201000005</t>
  </si>
  <si>
    <t>Agência De Desenvolvimento Regional Sustentável E De Inovação (Ageuni) Da Universidade Estadual De Londrina</t>
  </si>
  <si>
    <t xml:space="preserve"> Agência de Desenvolvimento Regional Sustentável e de Inovação (AGEUNI) da Universidade Estadual de Londrina</t>
  </si>
  <si>
    <t>184/2022</t>
  </si>
  <si>
    <t>SAN2021251000007</t>
  </si>
  <si>
    <t>Alesandro Bail</t>
  </si>
  <si>
    <t>CP17/2021 - PROGRAMA PARANAENSE DE PESQUISAS EM SANEAMENTO AMBIENTAL (PPPSA) Fundação Araucária  Sanepar</t>
  </si>
  <si>
    <t xml:space="preserve">Engenharias / Engenharia Sanitária / Saneamento Ambiental  </t>
  </si>
  <si>
    <t>Hidroconversão de lodos em bioenergia: uma abordagem inter-loop para produção de hidrocarvões e aplicação no tratamento de água, efluentes e refino do biogás</t>
  </si>
  <si>
    <t xml:space="preserve">185/2022 </t>
  </si>
  <si>
    <t>MIT2022061000004</t>
  </si>
  <si>
    <t xml:space="preserve">Tânia Lobo Muniz </t>
  </si>
  <si>
    <t>Crescimento da prisão processual: uma comparação internacional</t>
  </si>
  <si>
    <t>186/2022</t>
  </si>
  <si>
    <t>SAN2021251000024</t>
  </si>
  <si>
    <t>Edson Tavares De Camargo</t>
  </si>
  <si>
    <t>Monitoramento em tempo real da qualidade da água através de dispositivos eletrônicos de baixo custo no contexto de Internet das Coisas</t>
  </si>
  <si>
    <t xml:space="preserve">187/2022 </t>
  </si>
  <si>
    <t>SAN2021251000005</t>
  </si>
  <si>
    <t>Murilo Cesar Lucas</t>
  </si>
  <si>
    <t xml:space="preserve">Engenharias/ Engenharia Civil / Engenharia Hidráulica/ Hidrologia   </t>
  </si>
  <si>
    <t>Previsão antecipada do risco de seca hidrológica no sistema de abastecimento integrado de Curitiba e Região Metropolitana</t>
  </si>
  <si>
    <t>188/2022</t>
  </si>
  <si>
    <t>SAN2021251000032</t>
  </si>
  <si>
    <t>Ana Claudia Barana</t>
  </si>
  <si>
    <t>Avaliação de reatores de leito fixo com aeração intermitente para remoção de DQO, nitrogênio total e redução de ecotoxicidade de esgoto sanitário</t>
  </si>
  <si>
    <t>189/2022</t>
  </si>
  <si>
    <t>FUNPAR/UFPR</t>
  </si>
  <si>
    <t>SAN2021251000013</t>
  </si>
  <si>
    <t>Tobias Bernward Bleninger</t>
  </si>
  <si>
    <t>FotoÁgua - Efeitos de sistemas fotovoltaicas flutuantes sobre processos de transferência na interface ar-água e alterações para qualidade de água</t>
  </si>
  <si>
    <t>190/2022</t>
  </si>
  <si>
    <t>PBA2022011000191</t>
  </si>
  <si>
    <t>Terezinha Oliveira</t>
  </si>
  <si>
    <t>EDUCAÇÃO, MEIO AMBIENTE E POPULAÇÃO IDOSA: CONTRIBUIÇÕES PARA A ORGANIZAÇÃO DE CIDADES INTELIGENTES</t>
  </si>
  <si>
    <t>191/2022</t>
  </si>
  <si>
    <t>SAN2021251000002</t>
  </si>
  <si>
    <t>Marcelo Pedrosa Gomes</t>
  </si>
  <si>
    <t>Sistema Fígado Verde para a remoção de antimicrobianos de efluentes de estação de esgoto</t>
  </si>
  <si>
    <t>192/2022</t>
  </si>
  <si>
    <t>SAN2021251000040</t>
  </si>
  <si>
    <t>Carlos Emmanuel Ribeiro Lautenschlager</t>
  </si>
  <si>
    <t xml:space="preserve">Engenharias / Engenharia Sanitária / Tratamento de Águas de Abastecimento e Residuárias  </t>
  </si>
  <si>
    <t>Economia Circular em Estações de Tratamento de Água visando a Recuperação de Coagulante e Destinação Adequada de Lodo</t>
  </si>
  <si>
    <t xml:space="preserve">193/2022 </t>
  </si>
  <si>
    <t>PBA2022011000177</t>
  </si>
  <si>
    <t>Erika Seki Kioshima Cotica</t>
  </si>
  <si>
    <t>Oxadiazólicos: A luta contra fungos patogênicos emergentes e negligenciados</t>
  </si>
  <si>
    <t>194/2022</t>
  </si>
  <si>
    <t>PBA2022011000017</t>
  </si>
  <si>
    <t>Ciro Alberto De Oliveira Ribeiro</t>
  </si>
  <si>
    <t>Inovação tecnológica aplicada na avaliação da qualidade da água e educação científica, como peças-chaves importantes para o desenvolvimento sustentável - ITEC</t>
  </si>
  <si>
    <t>195/2022</t>
  </si>
  <si>
    <t>PBA2022011000018</t>
  </si>
  <si>
    <t>Geysler Rogis Flor Bertolini</t>
  </si>
  <si>
    <t>FATORES COMPORTAMENTAIS E INTENCIONAIS DOS AGRICULTORES FAMILIARES PELA DIVERSIFICAÇÃO DA PRODUÇÃO</t>
  </si>
  <si>
    <t>196/2022</t>
  </si>
  <si>
    <t>PBA2022011000058</t>
  </si>
  <si>
    <t>Dantielli Assumpção Garcia</t>
  </si>
  <si>
    <t>Sujeito On na Sociedade Conectada: um modo de constituição na contemporaneidade</t>
  </si>
  <si>
    <t>197/2022</t>
  </si>
  <si>
    <t>PBA2022011000063</t>
  </si>
  <si>
    <t>Reinaldo Aparecido Bariccatti</t>
  </si>
  <si>
    <t>Utilização de substâncias naturais para otimização das propriedades do biodiesel</t>
  </si>
  <si>
    <t>198/2022</t>
  </si>
  <si>
    <t>PBA2022011000079</t>
  </si>
  <si>
    <t>Edson Antonio Da Silva</t>
  </si>
  <si>
    <t>Desenvolvimento de produtos a partir de Pereskia aculeata Miller (ora-pro-nóbis) empregando técnicas de extração, hidrólise enzimática e eletrofiação</t>
  </si>
  <si>
    <t>199/2022</t>
  </si>
  <si>
    <t>PBA2022011000083</t>
  </si>
  <si>
    <t>Carlos Eduardo Borba</t>
  </si>
  <si>
    <t>Estudo do enriquecimento do biogás pelo processo de adsorção com modulação de pressão</t>
  </si>
  <si>
    <t>200/2022</t>
  </si>
  <si>
    <t>UNIOESTE MARECHAL CÂNDIDO RONDON</t>
  </si>
  <si>
    <t>PBA2022011000085</t>
  </si>
  <si>
    <t>Carla Luciana Souza Da Silva</t>
  </si>
  <si>
    <t>Expropriados de Itaipu quatro décadas depois: história e memória</t>
  </si>
  <si>
    <t>201/2022</t>
  </si>
  <si>
    <t>PBA2022011000116</t>
  </si>
  <si>
    <t>Altevir Signor</t>
  </si>
  <si>
    <t>Avaliação de hidrolisado proteico de peixes em dietas para alevinos de tilápia do Nilo em sistemas de criação de bioflocos</t>
  </si>
  <si>
    <t>202/2022</t>
  </si>
  <si>
    <t>PBA2022011000134</t>
  </si>
  <si>
    <t xml:space="preserve">Silvia Renata Machado Coelho </t>
  </si>
  <si>
    <t>Utilização de radiação UV-C na redução da contaminação fúngica em grãos armazenados</t>
  </si>
  <si>
    <t>203/2022</t>
  </si>
  <si>
    <t>PBA2022011000287</t>
  </si>
  <si>
    <t>Danyelle Stringari</t>
  </si>
  <si>
    <t>Percepção da Comunidade Litorânea do Estado do Paraná sobre Mudanças Climáticas</t>
  </si>
  <si>
    <t>204/2022</t>
  </si>
  <si>
    <t>SAN2021251000009</t>
  </si>
  <si>
    <t xml:space="preserve">Emília Kiyomi Kuroda </t>
  </si>
  <si>
    <t>APLICAÇÃO DA ADSORÇÃO E DESSORÇÃO DE CONTAMINANTES EMERGENTES NO TRATAMENTO DE ÁGUAS</t>
  </si>
  <si>
    <t>205/2022</t>
  </si>
  <si>
    <t>SAN2021251000035</t>
  </si>
  <si>
    <t xml:space="preserve">Vania Aparecida Vicente </t>
  </si>
  <si>
    <t xml:space="preserve">Prospecção e monitoramento epidemiológico do SARS-CoV-2 no esgoto da cidade de Curitiba e Região Metropolitana/PR por meio de sequenciamento de última geração. </t>
  </si>
  <si>
    <t>206/2022</t>
  </si>
  <si>
    <t xml:space="preserve">PBA2022011000297 </t>
  </si>
  <si>
    <t>Odair Alberton</t>
  </si>
  <si>
    <t xml:space="preserve">Ciências Agrárias / Agronomia </t>
  </si>
  <si>
    <t>Caracterização química e atividades biológicas de plantas e microrganismos de interesse biotecnológico</t>
  </si>
  <si>
    <t>207/2022</t>
  </si>
  <si>
    <t>PBA2022011000132</t>
  </si>
  <si>
    <t>Emília Kiyomi Kuroda</t>
  </si>
  <si>
    <t>TRATAMENTO COMPLEMENTAR DE ÁGUAS POR ADSORÇÃO E FILTRAÇÃO POR MEMBRANAS VISANDO A REMOÇÃO DE CONTAMINANTES EMERGENTES E OBTENÇÃO DE PARÂMETROS TÉCNICOS DE APLICAÇÃO EM SISTEMAS DE ABASTECIMENTO EM ESCALA REAL</t>
  </si>
  <si>
    <t>208/2022</t>
  </si>
  <si>
    <t>PBA2022011000001</t>
  </si>
  <si>
    <t>Bruno Bogaz Zarpelão</t>
  </si>
  <si>
    <t>Mineração de Fluxos Contínuos de Dados para Detecção de Ataques em Redes de Comunicações</t>
  </si>
  <si>
    <t>209/2022</t>
  </si>
  <si>
    <t>PBA2022011000302</t>
  </si>
  <si>
    <t>Izabel Cristina Meister Coelho</t>
  </si>
  <si>
    <t xml:space="preserve">Ciências da Saúde / Medicina </t>
  </si>
  <si>
    <t>Produção de Material Didático e para apoio em Impressão 3D para o Ensino Médico.</t>
  </si>
  <si>
    <t>210/2022</t>
  </si>
  <si>
    <t>PBA2022011000204</t>
  </si>
  <si>
    <t>Alessandro Dourado Loguercio</t>
  </si>
  <si>
    <t xml:space="preserve">Ciências da Saúde / Odontologia / Materiais Odontológicos  </t>
  </si>
  <si>
    <t>Potencial de primers contendo diferentes concentrações do extrato de Terminalia Catappa Linn nas propriedades microbiológicas, mecânicas e adesivas à dentina modificada</t>
  </si>
  <si>
    <t>211/2022</t>
  </si>
  <si>
    <t>PBA2022011000264</t>
  </si>
  <si>
    <t>Giovana Kátie Wiecheteck</t>
  </si>
  <si>
    <t xml:space="preserve">Engenharias / Engenharia Sanitária </t>
  </si>
  <si>
    <t>Caracterização Socioambiental da Represa de Alagados, Campos Gerais (PR): Sustentabilidade e Proteção do Patrimônio Natural</t>
  </si>
  <si>
    <t>212/2022</t>
  </si>
  <si>
    <t>PBA2022011000071</t>
  </si>
  <si>
    <t>Robson Zazula</t>
  </si>
  <si>
    <t>Experiências adversas na infância, epigenética e resiliência</t>
  </si>
  <si>
    <t>213/2022</t>
  </si>
  <si>
    <t>PBA2022011000166</t>
  </si>
  <si>
    <t>Gerson Nakazato</t>
  </si>
  <si>
    <t>Atividade antibacteriana de formulações contendo nanopartículas de prata biogênicas (“verdes”) contra bactérias multirresistentes</t>
  </si>
  <si>
    <t>214/2022</t>
  </si>
  <si>
    <t>PBA2022011000171</t>
  </si>
  <si>
    <t xml:space="preserve">Lucy Megumi Yamauchi Lioni </t>
  </si>
  <si>
    <t>Desenvolvimento de nanocarreadores usados para transporte/entrega de compostos naturais com efeito antiviral, infecção por SARS-CoV2 e a avaliação da resposta imunológica em camundongos BALB/c</t>
  </si>
  <si>
    <t xml:space="preserve"> </t>
  </si>
  <si>
    <t>215/2022</t>
  </si>
  <si>
    <t>PBA2022011000133</t>
  </si>
  <si>
    <t xml:space="preserve">Graziela Scalianti Ceravolo </t>
  </si>
  <si>
    <t>Avaliação de efeitos adversos imediatos e tardios sobre parâmetros metabólicos e cardiovasculares em ratos tratados com topiramato durante infância ou adolescência</t>
  </si>
  <si>
    <t>216/2022</t>
  </si>
  <si>
    <t>PBA2022011000150</t>
  </si>
  <si>
    <t>Daniela Cristina Ceccatto Gerardin Cantamessa</t>
  </si>
  <si>
    <t>Exposição materna à cloroquina: avaliação dos parâmetros reprodutivos e comportamentais na prole de ratas</t>
  </si>
  <si>
    <t>217/2022</t>
  </si>
  <si>
    <t>PBA2022011000155</t>
  </si>
  <si>
    <t>Saulo Fabiano Amâncio Vieira</t>
  </si>
  <si>
    <t>Implantação de Projetos de Biogás: proposição de um modelo de análise de viabilidade nas perspectivas ambiental, social e econômica utilizando métodos multicritérios de apoio à tomada de decisão</t>
  </si>
  <si>
    <t>218/2022</t>
  </si>
  <si>
    <t>PBA2022011000183</t>
  </si>
  <si>
    <t>Pedro Rogério Segi Gomes</t>
  </si>
  <si>
    <t>Teorias Efetivas para Fases Exóticas da Matéria</t>
  </si>
  <si>
    <t>219/2022</t>
  </si>
  <si>
    <t>PBA2022011000184</t>
  </si>
  <si>
    <t>Fabio Yamashita</t>
  </si>
  <si>
    <t>Materiais biodegradáveis de baixo custo produzidos a partir de blendas de amido e poliésteres biodegradáveis</t>
  </si>
  <si>
    <t>220/2022</t>
  </si>
  <si>
    <t xml:space="preserve">PBA2022011000188 </t>
  </si>
  <si>
    <t xml:space="preserve">Denilson De Castro Teixeira </t>
  </si>
  <si>
    <t>EFEITOS AGUDOS DA DUPLA TAREFA COGNITIVA ASSOCIADA COM EXERCICÍO FÍSICO AERÓBICO SOBRE OS NÍVEIS SÉRICOS DO FATOR BDNF E DESEMPENHO COGNITIVO DE IDOSOS</t>
  </si>
  <si>
    <t>221/2022</t>
  </si>
  <si>
    <t>PBA2022011000199</t>
  </si>
  <si>
    <t>Silvia Helena Sofia</t>
  </si>
  <si>
    <t xml:space="preserve">Duas abordagens aplicadas à avaliação da diversidade de abelhas (Hymenoptera, Apidae) presentes em uma área remanescente de Mata Atlântica e áreas agrícolas no Norte do Paraná </t>
  </si>
  <si>
    <t>222/2022</t>
  </si>
  <si>
    <t>PBA2022011000207</t>
  </si>
  <si>
    <t xml:space="preserve">Andréa Name Colado Simão </t>
  </si>
  <si>
    <t>Investigação do NLRP3 e TLR4 como biomarcadores de suscetibilidade e prognóstico de Artrite Reumatoide: uma abordagem imunogenética com enfoque na medicina de precisão.</t>
  </si>
  <si>
    <t>223/2022</t>
  </si>
  <si>
    <t>PBA2022011000211</t>
  </si>
  <si>
    <t xml:space="preserve">Deize Dias Lopes </t>
  </si>
  <si>
    <t>Valorização dos resíduos da indústria de fécula de mandioca em sistema anaeróbio de duas fases com imobilização celular em material lignocelulósico</t>
  </si>
  <si>
    <t>224/2022</t>
  </si>
  <si>
    <t>PBA2022011000237</t>
  </si>
  <si>
    <t>Wilma Aparecida Spinosa</t>
  </si>
  <si>
    <t>Mel e produtos de abelhas nativas: Avaliação de métodos de conservação e diversificação de produtos.</t>
  </si>
  <si>
    <t>225/2022</t>
  </si>
  <si>
    <t xml:space="preserve">PBA2022011000272 </t>
  </si>
  <si>
    <t xml:space="preserve">Regina Mitsuka Bregano </t>
  </si>
  <si>
    <t xml:space="preserve">PERFIL CLÍNICO-EPIDEMIOLÓGICO E DIAGNÓSTICO LABORATORIAL DOS CÃES ATENDIDOS PELO SETOR DE PRONTO SOCORRO EM MOLÉSTIAS INFECCIOSAS DO HOSPITAL VETERINÁRIO DA UNIVERSIDADE ESTADUAL DE LONDRINA </t>
  </si>
  <si>
    <t>226/2022</t>
  </si>
  <si>
    <t>PBA2022011000280</t>
  </si>
  <si>
    <t>Marcio Antonio Jorge Da Silva</t>
  </si>
  <si>
    <t xml:space="preserve">Ciências Exatas e da Terra / Matemática / Análise / Equações Diferenciais Parciais   </t>
  </si>
  <si>
    <t>Efeitos Termoelásticos em Sistemas de Vigas Arqueadas e Planas</t>
  </si>
  <si>
    <t>227/2022</t>
  </si>
  <si>
    <t xml:space="preserve">PBA2022011000307 </t>
  </si>
  <si>
    <t>Marcelo Marcondes Seneda</t>
  </si>
  <si>
    <t>Impacto de disruptores endócrinos na competência de gametas: avaliação por técnicas in vitro de alto desempenho</t>
  </si>
  <si>
    <t>228/2022</t>
  </si>
  <si>
    <t xml:space="preserve">PBA2022011000002 </t>
  </si>
  <si>
    <t xml:space="preserve">César Ricardo Teixeira Tarley   </t>
  </si>
  <si>
    <t>Desenvolvimento de Novas Metodologias Analíticas Baseadas em Tecnologia de Impressão Química</t>
  </si>
  <si>
    <t>229/2022</t>
  </si>
  <si>
    <t>PBA2022011000003</t>
  </si>
  <si>
    <t xml:space="preserve">Marcos Hirata Soares </t>
  </si>
  <si>
    <t>AVALIAÇÃO DAS PROPRIEDADES PSICOMÉTRICAS DO INSTRUMENTO DE DEPRESSÃO E DOS IMPULSOS SUICIDAS EM ADULTOS JOVENS</t>
  </si>
  <si>
    <t>230/2022</t>
  </si>
  <si>
    <t>PBA2022011000005</t>
  </si>
  <si>
    <t>Mariana Gava Segatelli</t>
  </si>
  <si>
    <t>Desenvolvimento de nanocompósitos cerâmicos porosos de oxicarbeto de silício e nanoestruturas de carbono (SiCO/NC) a partir da pirólise assistida por metais de transição e avaliação como materiais eletródicos em medidas voltamétricas</t>
  </si>
  <si>
    <t>231/2022</t>
  </si>
  <si>
    <t>PBA2022011000006</t>
  </si>
  <si>
    <t>Estefania Gastaldello Moreira</t>
  </si>
  <si>
    <t>Alterações no sistema endocanabinoide e marcadores inflamatórios estariam envolvidos na neurotoxicidade do desenvolvimento induzida pelo paracetamol?</t>
  </si>
  <si>
    <t>232/2022</t>
  </si>
  <si>
    <t>PBA2022011000009</t>
  </si>
  <si>
    <t>Halley Caixeta De Oliveira</t>
  </si>
  <si>
    <t>Inoculação com pool de bactérias associativas como uma estratégia para o aumento da tolerância de espécies arbóreas neotropicais ao déficit hídrico</t>
  </si>
  <si>
    <t>233/2022</t>
  </si>
  <si>
    <t xml:space="preserve">PBA2022011000020 </t>
  </si>
  <si>
    <t>Taufik Abrão</t>
  </si>
  <si>
    <t xml:space="preserve">Eficiência, Confiabilidade e Conectividade em Sistemas 5G e 6G: XL-MIMO, RIS, Cell-Free, Acesso Aleatório e Aprendizagem de Máquinas </t>
  </si>
  <si>
    <t>234/2022</t>
  </si>
  <si>
    <t>PBA2022011000023</t>
  </si>
  <si>
    <t>Renata Katsuko Takayama Kobayashi</t>
  </si>
  <si>
    <t>Controle de colibacilose em frangos de corte por meio de metodologias alternativas ao uso de antibióticos: Nanotecnologia e produtos naturais</t>
  </si>
  <si>
    <t>235/2022</t>
  </si>
  <si>
    <t>PBA2022011000024</t>
  </si>
  <si>
    <t>Rozinaldo Antonio Miani</t>
  </si>
  <si>
    <t xml:space="preserve">A disputa de hegemonias no campo da Comunicação por meio de publicações populares impressas: uma análise da revista Caros Amigos e do jornal Brasil de Fato </t>
  </si>
  <si>
    <t>236/2022</t>
  </si>
  <si>
    <t>PBA2022011000028</t>
  </si>
  <si>
    <t>Elen Julciléia Romão Sartori</t>
  </si>
  <si>
    <t xml:space="preserve">Ciências Exatas e da Terra / Química / Química Analítica / Eletroanalítica   </t>
  </si>
  <si>
    <t>Desenvolvimento de Biossensores Eletroquímicos para Determinação de Compostos Fenólicos Empregando Biomateriais de Botryosphaeria rhodina MAMB-05</t>
  </si>
  <si>
    <t>237/2022</t>
  </si>
  <si>
    <t>PBA2022011000030</t>
  </si>
  <si>
    <t>Karen Brajão De Oliveira</t>
  </si>
  <si>
    <t>Variantes polimórficas de PDCD1 e expressão de miRNAs: associação com risco, progressão e prognóstico no câncer de colo de útero</t>
  </si>
  <si>
    <t>238/2022</t>
  </si>
  <si>
    <t xml:space="preserve">PBA2022011000040 </t>
  </si>
  <si>
    <t xml:space="preserve">Marta de Toledo Benassi   </t>
  </si>
  <si>
    <t>Híbridos intervarietais de Coffea canephora: correlação entre composição, percepção de características sensoriais e aceitação</t>
  </si>
  <si>
    <t>239/2022</t>
  </si>
  <si>
    <t>PBA2022011000047</t>
  </si>
  <si>
    <t xml:space="preserve">Deise Fabiana Ely </t>
  </si>
  <si>
    <t xml:space="preserve">Índices de extremos de precipitação como suporte para a segurança hídrica no Paraná (Brasil). </t>
  </si>
  <si>
    <t>240/2022</t>
  </si>
  <si>
    <t>PBA2022011000048</t>
  </si>
  <si>
    <t>José Luís Olivan Birindelli</t>
  </si>
  <si>
    <t>Revelando a Biodiversidade Brasileira através da descrição de espécies novas de peixes anostomídeos (Characiformes, Anostomidae)</t>
  </si>
  <si>
    <t>241/2022</t>
  </si>
  <si>
    <t>PBA2022011000118</t>
  </si>
  <si>
    <t>João Luis Garcia</t>
  </si>
  <si>
    <t>Avaliação do uso de vacina de DNA e de proteínas recombinantes para diminuir a eliminação de oocistos de Toxoplasma gondii em gatos domésticos</t>
  </si>
  <si>
    <t>242/2022</t>
  </si>
  <si>
    <t>PBA2022011000122</t>
  </si>
  <si>
    <t>Sandra Regina Georgetti</t>
  </si>
  <si>
    <t xml:space="preserve">Avaliação tecnológica e pré-clínica de nanoemulsão a base de óleo de linhaça e adicionada de extrato café verde contra danos oxidativos na pele </t>
  </si>
  <si>
    <t>243/2022</t>
  </si>
  <si>
    <t>PBA2022011000123</t>
  </si>
  <si>
    <t>Roberta Antigo Medeiros</t>
  </si>
  <si>
    <t xml:space="preserve">Ciências Exatas e da Terra/ Química / Química Analítica / Eletroanalítica   </t>
  </si>
  <si>
    <t>Desenvolvimento de sensores eletroquímicos impressos de baixo custo para monitoramento de contaminantes emergentes</t>
  </si>
  <si>
    <t>244/2022</t>
  </si>
  <si>
    <t>FIOTEC/FIOCRUZ</t>
  </si>
  <si>
    <t>PBA2022011000255</t>
  </si>
  <si>
    <t>Dalila Luciola Zanette</t>
  </si>
  <si>
    <t>Subpopulações linfocitárias e microRNAs como biomarcadores do tratamento da Leucemia Mielóide Crônica com inibidores de tirosina-quinase</t>
  </si>
  <si>
    <t>245/2022</t>
  </si>
  <si>
    <t xml:space="preserve">PBA2022011000049 </t>
  </si>
  <si>
    <t>Frederico Augusto Garcia Fernandes</t>
  </si>
  <si>
    <t>Covid-19: Experiências e Relatos</t>
  </si>
  <si>
    <t>246/2022</t>
  </si>
  <si>
    <t>PBA2022011000295</t>
  </si>
  <si>
    <t>Tatiana De Arruda Campos Brasil De Souza</t>
  </si>
  <si>
    <t>Metodologia para interactoma diferencial utilizando apoptose em Trypanosoma cruzi como modelo de estudo</t>
  </si>
  <si>
    <t>247/2022</t>
  </si>
  <si>
    <t xml:space="preserve">UCR2022051000010 </t>
  </si>
  <si>
    <t xml:space="preserve">Lucy Megumi Yamauchi Lioni   </t>
  </si>
  <si>
    <t>Experiência de uma Cientista Ucraniana: Avaliação do potencial antifúngico de substâncias naturais e sintéticas sobre células planctônicas e sésseis de Candida spp. e Cryptococcus spp.</t>
  </si>
  <si>
    <t>248/2022</t>
  </si>
  <si>
    <t xml:space="preserve">PBA2022011000004 </t>
  </si>
  <si>
    <t xml:space="preserve">Rafael Deminice </t>
  </si>
  <si>
    <t>Exercício resistido como tratamento da caquexia do câncer: um estudo dos mecanismos envolvidos usando abordagem translacional</t>
  </si>
  <si>
    <t>249/2022</t>
  </si>
  <si>
    <t>PBA2022011000011</t>
  </si>
  <si>
    <t>Marcos Doederlein Polito</t>
  </si>
  <si>
    <t xml:space="preserve">Ciências da Saúde / Educação Física </t>
  </si>
  <si>
    <t>EXPECTATIVA DA RESPOSTA VERSUS EXPECTATIVA DO ESTÍMULO: EFEITO DA PERCEPÇÃO DA SUPLEMENTAÇÃO AGUDA DE CAFEÍNA E PLACEBO EM TESTE DE CORRIDA DE 4 KM</t>
  </si>
  <si>
    <t>250/2022</t>
  </si>
  <si>
    <t xml:space="preserve">PBA2022011000198 </t>
  </si>
  <si>
    <t xml:space="preserve">Rubia Casagrande </t>
  </si>
  <si>
    <t>Maresina 2, protectina D1 e resolvina D5: avaliação terapêutica sistêmica e tópica em modelo de danos cutâneos causados pela radiação UVB</t>
  </si>
  <si>
    <t>251/2022</t>
  </si>
  <si>
    <t>PBA2022011000067</t>
  </si>
  <si>
    <t xml:space="preserve">Nelson Mauricio Lopera Barrero </t>
  </si>
  <si>
    <t xml:space="preserve">Efeito das frequências alimentares e da inclusão de β-glucana + Mananoligossacarídeo na dieta do Astronotus ocellatus </t>
  </si>
  <si>
    <t>252/2022</t>
  </si>
  <si>
    <t xml:space="preserve">PBA2022011000074 </t>
  </si>
  <si>
    <t>Ligia Carla Faccin Galhardi</t>
  </si>
  <si>
    <t xml:space="preserve">Isolamento e adaptação de SARS-CoV-2 de espécimes clínicos para produção de biobanco </t>
  </si>
  <si>
    <t>253/2022</t>
  </si>
  <si>
    <t>PBA2022011000080</t>
  </si>
  <si>
    <t>Tony Honorato</t>
  </si>
  <si>
    <t>Ação municipal e educação no Brasil: processo de escolarização em Londrina/PR (1949-1992)</t>
  </si>
  <si>
    <t>254/2022</t>
  </si>
  <si>
    <t>PBA2022011000087</t>
  </si>
  <si>
    <t>Nilton Syogo Arakawa</t>
  </si>
  <si>
    <t>Biotransformação Fúngica do ácido caurenóico a partir de fungos do gênero Aspergillus e Cunninghamella e verificação da atividade antimicrobiana de seus análogos</t>
  </si>
  <si>
    <t>255/2022</t>
  </si>
  <si>
    <t>PBA2022011000088</t>
  </si>
  <si>
    <t>Claudia Bueno Dos Reis Martinez</t>
  </si>
  <si>
    <t>Nanobiopesticidas e a saúde dos peixes: bases para uma agricultura mais sustentável.</t>
  </si>
  <si>
    <t>256/2022</t>
  </si>
  <si>
    <t>UCR2022051000011</t>
  </si>
  <si>
    <t>Renato Nozaki Sugahara</t>
  </si>
  <si>
    <t>Acolhimento de pesquisadora ucraniana no Programa de Pós-graduação em Economia Regional UEL</t>
  </si>
  <si>
    <t>257/2022</t>
  </si>
  <si>
    <t xml:space="preserve">UCR2022051000002 </t>
  </si>
  <si>
    <t xml:space="preserve">Nadia Maria Guariza </t>
  </si>
  <si>
    <t xml:space="preserve"> "Fenômeno patriotismo: Individual e Estado"</t>
  </si>
  <si>
    <t>258/2022</t>
  </si>
  <si>
    <t>PBA2022011000021</t>
  </si>
  <si>
    <t>Hugo Pacheco De Freitas Fraga</t>
  </si>
  <si>
    <t>Micropropagação de orquídeas nativas do Paraná com potencial ornamental e alimentício</t>
  </si>
  <si>
    <t>Cancelado</t>
  </si>
  <si>
    <t>259/2022</t>
  </si>
  <si>
    <t xml:space="preserve">PBA2022011000022 </t>
  </si>
  <si>
    <t xml:space="preserve">Andréa Emilia Marques Stinghen </t>
  </si>
  <si>
    <t>Análise de biomarcadores em vesículas extracelulares circulantes isoladas de pacientes com doença renal crônica</t>
  </si>
  <si>
    <t>260/2022</t>
  </si>
  <si>
    <t>PBA2022011000050</t>
  </si>
  <si>
    <t>Henrique Da Silva Silveira Duarte</t>
  </si>
  <si>
    <t>Agentes de controle biológico e fungicidas no controle do mofo cinzento (Botrytis cinerea) em morangueiro e em videira.</t>
  </si>
  <si>
    <t>261/2022</t>
  </si>
  <si>
    <t>PBA2022011000054</t>
  </si>
  <si>
    <t>Daniela Leme</t>
  </si>
  <si>
    <t>Ações para assegurar a saúde humana: nova estratégia de multi-biomarcadores para avaliação de desregulação endócrina química</t>
  </si>
  <si>
    <t>262/2022</t>
  </si>
  <si>
    <t xml:space="preserve">PBA2022011000056 </t>
  </si>
  <si>
    <t xml:space="preserve">Marcio Fernando Bergamini </t>
  </si>
  <si>
    <t>Desenvolvimento de sensores eletroquímicos descartáveis e portáteis para determinação de coronavírus em amostras biológicas empregando nanomateriais.</t>
  </si>
  <si>
    <t>263/2022</t>
  </si>
  <si>
    <t>PBA2022011000057</t>
  </si>
  <si>
    <t>Identificação de novos lncRNAs mapeados em regiões ultraconservadas transcritas com importância clínica no câncer</t>
  </si>
  <si>
    <t>264/2022</t>
  </si>
  <si>
    <t xml:space="preserve">PBA2022011000061 </t>
  </si>
  <si>
    <t xml:space="preserve">Alexander Welker Biondo </t>
  </si>
  <si>
    <t>Estudo sorológico de anticorpos anti-Toxoplasma gondii em comunidades indígenas do Paraná (Kaingang e M’byá-guarani), seus animais de companhia e profissionais de saúde de contato.</t>
  </si>
  <si>
    <t>265/2022</t>
  </si>
  <si>
    <t>PBA2022011000101</t>
  </si>
  <si>
    <t>Marcio Eduardo Vidotti Miyata</t>
  </si>
  <si>
    <t>Tratamento de resíduos da agroindústria e da saúde utilizando pirólise em atmosfera de vapor de álcoois para a obtenção de subprodutos de alto valor agregado</t>
  </si>
  <si>
    <t>266/2022</t>
  </si>
  <si>
    <t>PBA2022011000145</t>
  </si>
  <si>
    <t>Cícero Naves De Ávila Neto</t>
  </si>
  <si>
    <t>Melhoria das propriedades físico-químicas do bio-óleo através de hidrodesoxigenação catalítica heterogênea</t>
  </si>
  <si>
    <t>267/2022</t>
  </si>
  <si>
    <t xml:space="preserve">PBA2022011000146 </t>
  </si>
  <si>
    <t xml:space="preserve">Samir Paulo Jasper </t>
  </si>
  <si>
    <t xml:space="preserve"> Resiliência do solo submetido a rotação de culturas no subtrópico brasileiro PBA2022011000146</t>
  </si>
  <si>
    <t>268/2022</t>
  </si>
  <si>
    <t>PBA2022011000210</t>
  </si>
  <si>
    <t>Marcos Rogério Mafra</t>
  </si>
  <si>
    <t>Soluções sustentáveis para o desenvolvimento de processos de obtenção de compostos bioativos a partir de espécies vegetais da flora regional.</t>
  </si>
  <si>
    <t>269/2022</t>
  </si>
  <si>
    <t>PBA2022011000214</t>
  </si>
  <si>
    <t xml:space="preserve">Emanuel Maltempi De Souza </t>
  </si>
  <si>
    <t>Promoção da produtividade e sustentabilidade agrícola pelo uso de rizobactérias fixadoras de nitrogênio</t>
  </si>
  <si>
    <t>270/2022</t>
  </si>
  <si>
    <t>PBA2022011000221</t>
  </si>
  <si>
    <t>Elias Fernando Berra</t>
  </si>
  <si>
    <t>Sistema de monitoramento do crescimento sustentável da agricultura no Paraná com múltiplos satélites de observação da Terra</t>
  </si>
  <si>
    <t>271/2022</t>
  </si>
  <si>
    <t xml:space="preserve">PBA2022011000233 </t>
  </si>
  <si>
    <t xml:space="preserve">Silvio Marques Zanata </t>
  </si>
  <si>
    <t>Uso de biblioteca metagenômica da Mata Atlântica Paranaense como fonte de novas moléculas bioativas</t>
  </si>
  <si>
    <t>272/2022</t>
  </si>
  <si>
    <t>PBA2022011000273</t>
  </si>
  <si>
    <t xml:space="preserve">Jairo Calderari De Oliveira Junior </t>
  </si>
  <si>
    <t>Uso de drones para tomada de decisão em áreas de plantio de pupunha para palmito</t>
  </si>
  <si>
    <t>273/2022</t>
  </si>
  <si>
    <t xml:space="preserve">PBA2022011000283 </t>
  </si>
  <si>
    <t xml:space="preserve">Anderson Zampier Ulbrich </t>
  </si>
  <si>
    <t>ASPECTOS FUNCIONAIS E COMPORTAMENTAIS DE PACIENTES COM DOENÇAS CARDIOVASCULARES: UM ESTUDO DE SEGUIMENTO</t>
  </si>
  <si>
    <t>274/2022</t>
  </si>
  <si>
    <t>PBA2022011000294</t>
  </si>
  <si>
    <t>Aida Maris Peres</t>
  </si>
  <si>
    <t>Desafios e oportunidades da Rede de Atenção à Saúde em tempos de Título do Projeto pandemia COVID-19: informação, organização e acesso às práticas de saúde</t>
  </si>
  <si>
    <t>275/2022</t>
  </si>
  <si>
    <t>PBA2022011000174</t>
  </si>
  <si>
    <t xml:space="preserve">Marcia Cristina Furlaneto </t>
  </si>
  <si>
    <t>Peptídeos bioativos e nanopartículas biogênicas obtidas a partir de bactérias ácido lácticas: novas estratégias para o controle de crescimento e virulência microbiano.</t>
  </si>
  <si>
    <t>276/2022</t>
  </si>
  <si>
    <t>PBA2022011000098</t>
  </si>
  <si>
    <t xml:space="preserve">Waldiceu Aparecido Verri Junior </t>
  </si>
  <si>
    <t>Efeito e mecanismos de ação da resolvina D5 em modelos de artrite em camundongos</t>
  </si>
  <si>
    <t>277/2022</t>
  </si>
  <si>
    <t>PBA2022011000099</t>
  </si>
  <si>
    <t xml:space="preserve">Suzana Mali De Oliveira </t>
  </si>
  <si>
    <t>Valorização de resíduos da agroindústria para obtenção de ingredientes multifuncionais ricos em fibras a serem aplicados na nutrição humana e animal</t>
  </si>
  <si>
    <t>278/2022</t>
  </si>
  <si>
    <t>PBA2022011000104</t>
  </si>
  <si>
    <t>Ivete Conchon Costa</t>
  </si>
  <si>
    <t>Avaliação do efeito imunomodulador e indutor de suscetibilidade do estímulo hiperglicêmico crônico em macrófagos derivados de células THP-1 frente a infecção por Leishmania (Leishmania) amazonensis</t>
  </si>
  <si>
    <t>279/2022</t>
  </si>
  <si>
    <t>PBA2022011000108</t>
  </si>
  <si>
    <t>Eduardo Jose De Almeida Araujo</t>
  </si>
  <si>
    <t>Efeitos da dieta hiperproteica sobre a retocolite ulcerativa experimental em camundongos</t>
  </si>
  <si>
    <t>280/2022</t>
  </si>
  <si>
    <t>PBA2022011000109</t>
  </si>
  <si>
    <t>Josiane Alessandra Vignoli</t>
  </si>
  <si>
    <t>Processo de produção, extração e purificação de fenazinas de Pseudomonas aeruginosa e avaliação do potencial antioxidante</t>
  </si>
  <si>
    <t>281/2022</t>
  </si>
  <si>
    <t>PBA2022011000110</t>
  </si>
  <si>
    <t>Doumit Camilios Neto</t>
  </si>
  <si>
    <t xml:space="preserve">Ciências Biológicas / Bioquímica / Bioquímica dos Microorganismos  </t>
  </si>
  <si>
    <t>Nano-emulsões a base de ramnolipídeos e óleos essenciais para aplicação antimicrobiana</t>
  </si>
  <si>
    <t>282/2022</t>
  </si>
  <si>
    <t>18.843.804-0</t>
  </si>
  <si>
    <t>José Abramo Marchese</t>
  </si>
  <si>
    <t>PI06/2022 NAPI SUDOESTE</t>
  </si>
  <si>
    <t>CONSOLIDAÇÃO DO NOVO ARRANJO DE PESQUISA EM SUSTENTABILIDADE E QUALIDADE DE VIDA (NAPI SUDOESTE)</t>
  </si>
  <si>
    <t>283/2022</t>
  </si>
  <si>
    <t>Francielle Follador</t>
  </si>
  <si>
    <t>284/2022</t>
  </si>
  <si>
    <t>18.470.998-8</t>
  </si>
  <si>
    <t>Roberto Cândido</t>
  </si>
  <si>
    <t>PI03/2022 NAPI SOLAR</t>
  </si>
  <si>
    <t>Metodologia de Auditoria em Sistemas Fotovoltaícos no âmbito do Programa RENOVA-PR</t>
  </si>
  <si>
    <t>285/2022</t>
  </si>
  <si>
    <t>Glaucio Pedro De Alcântara</t>
  </si>
  <si>
    <t>286/2022</t>
  </si>
  <si>
    <t>Luiz Alfonso Gallego Pareja</t>
  </si>
  <si>
    <t>287/2022</t>
  </si>
  <si>
    <t>BOS2021221000003</t>
  </si>
  <si>
    <t>André Schneider De Oliveira</t>
  </si>
  <si>
    <t>CP16/2021 - BOSCH</t>
  </si>
  <si>
    <t>Programa de Bolsas FA/Bosch - Proposta da Universidade Tecnológica Federal do Paraná (UTFPR) - 2022</t>
  </si>
  <si>
    <t>288/2022</t>
  </si>
  <si>
    <t>PBA2022011000007</t>
  </si>
  <si>
    <t>Julio Cesar Paisani</t>
  </si>
  <si>
    <t>Articulação entre depósitos de encosta naturais e artificiais gerados por fluxos com diferentes concentrações de sedimentos – bases sedimentológicas para previsibilidade de resiliência de estruturas antrópicas a desastres naturais</t>
  </si>
  <si>
    <t>289/2022</t>
  </si>
  <si>
    <t>PBA2022011000053</t>
  </si>
  <si>
    <t>Lirane Elize Defante Ferreto</t>
  </si>
  <si>
    <t>Prevalência e fatores associados à infecção latente da tuberculose (ILTB) em agentes penitenciários do Paraná</t>
  </si>
  <si>
    <t>290/2022</t>
  </si>
  <si>
    <t xml:space="preserve">PBA2022011000229 </t>
  </si>
  <si>
    <t xml:space="preserve">Douglas Cardoso Dragunski   </t>
  </si>
  <si>
    <t>Curativos produzidos a partir de nanofibras de PVA contendo cloranfenicol</t>
  </si>
  <si>
    <t>291/2022</t>
  </si>
  <si>
    <t>PBA2022011000230</t>
  </si>
  <si>
    <t>Jefferson Andronio Ramundo Staduto</t>
  </si>
  <si>
    <t>Mortalidade por câncer de próstata de trabalhadores agrícolas expostos a agrotóxicos</t>
  </si>
  <si>
    <t>292/2022</t>
  </si>
  <si>
    <t>PBA2022011000296</t>
  </si>
  <si>
    <t>Josiane Caetano Dragunski</t>
  </si>
  <si>
    <t>Fotoeletrocatálise de poluentes ambientais usando fotoeletrodo a base de Quitosana/Polianilina/TiO2 obtido por eletrofiação</t>
  </si>
  <si>
    <t>293/2022</t>
  </si>
  <si>
    <t xml:space="preserve">PBA2022011000149 </t>
  </si>
  <si>
    <t>Glaucio Valdameri</t>
  </si>
  <si>
    <t xml:space="preserve">Identificação de novos inibidores do transportador ABCG2: triagem e mecanismo bioquímico e molecular de inibição </t>
  </si>
  <si>
    <t>294/2022</t>
  </si>
  <si>
    <t>PBA2022011000169</t>
  </si>
  <si>
    <t>Ricardo Henrique Moreton Godoi</t>
  </si>
  <si>
    <t>Inventário de Material Particulado Fino em Mesorregiões: Emergência Climática no Estado do Paraná</t>
  </si>
  <si>
    <t>295/2022</t>
  </si>
  <si>
    <t>PBA2022011000193</t>
  </si>
  <si>
    <t>Marcia Holsbach Beltrame</t>
  </si>
  <si>
    <t xml:space="preserve">Genética e Saúde: combatendo desigualdades com foco em populações quilombolas e pessoas negras em situação de vulnerabilidade no Paraná </t>
  </si>
  <si>
    <t>296/2022</t>
  </si>
  <si>
    <t>PBA2022011000195</t>
  </si>
  <si>
    <t>Alessandro Jefferson Sato</t>
  </si>
  <si>
    <t>Inovação do agronegócio brasileiro com cultivo de lúpulo</t>
  </si>
  <si>
    <t xml:space="preserve">297/2022 </t>
  </si>
  <si>
    <t xml:space="preserve">PBA2022011000008 </t>
  </si>
  <si>
    <t xml:space="preserve">Yohandra Reyes Torres </t>
  </si>
  <si>
    <t>Investigação da composição química da Geoprópolis de abelhas sem ferrão através de análise Metabolômica e Lipidômica utilizando espectrometria de massas de alta resolução (Orbitrap)</t>
  </si>
  <si>
    <t>298/2022</t>
  </si>
  <si>
    <t>PBA2022011000012</t>
  </si>
  <si>
    <t>Marcos Roberto Queiroga</t>
  </si>
  <si>
    <t>Efeito de diferentes modalidades de exercício físico na sintomatologia associada ao tratamento quimioterápico em pacientes oncológicos</t>
  </si>
  <si>
    <t>299/2022</t>
  </si>
  <si>
    <t>PBA2022011000015</t>
  </si>
  <si>
    <t xml:space="preserve">Heloisa Godoi Bertagnon </t>
  </si>
  <si>
    <t>Efeito do probiótico na saúde intestinal e do trato respiratório de bezerras vacinadas contra complexo respiratório bovino</t>
  </si>
  <si>
    <t>300/2022</t>
  </si>
  <si>
    <t xml:space="preserve">PBA2022011000025 </t>
  </si>
  <si>
    <t xml:space="preserve">Sueli Pércio Quináia </t>
  </si>
  <si>
    <t xml:space="preserve">Avaliação da bioacessibilidade de íons metálicos e capacidade redutora em chás de Miconia albicans e de Senna alexandrina </t>
  </si>
  <si>
    <t>301/2022</t>
  </si>
  <si>
    <t>PBA2022011000032</t>
  </si>
  <si>
    <t xml:space="preserve">Sandro Rautenberg </t>
  </si>
  <si>
    <t>Desenvolvimento do Tesauro Brasileiro de Gestão do Conhecimento</t>
  </si>
  <si>
    <t>302/2022</t>
  </si>
  <si>
    <t>PBA2022011000037</t>
  </si>
  <si>
    <t>Marco Aurelio Romano</t>
  </si>
  <si>
    <t>Avaliação da toxicidade reprodutiva masculina após a exposição ao contaminante ambiental glifosato</t>
  </si>
  <si>
    <t>303/2022</t>
  </si>
  <si>
    <t>PBA2022011000038</t>
  </si>
  <si>
    <t>Renata Marino Romano</t>
  </si>
  <si>
    <t>A glândula tireoide como potencial alvo do contaminante ambiental glifosato</t>
  </si>
  <si>
    <t>304/2022</t>
  </si>
  <si>
    <t>PBA2022011000039</t>
  </si>
  <si>
    <t>Márcia Da Silva</t>
  </si>
  <si>
    <t xml:space="preserve">Ciências Humanas / Geografia / Geografia Humana  </t>
  </si>
  <si>
    <t>Materialidades e intencionalidades do reordenamento territorial no Sul do Brasil e a incorporação de micromunicípios</t>
  </si>
  <si>
    <t>305/2022</t>
  </si>
  <si>
    <t>PBA2022011000043</t>
  </si>
  <si>
    <t>Maria Cleci Venturini</t>
  </si>
  <si>
    <t>Memórias ameaçadas/confrontadas/ressignificadas/apagadas em Museus e Memoriais sobre o Holocausto</t>
  </si>
  <si>
    <t>306/2022</t>
  </si>
  <si>
    <t>PBA2022011000044</t>
  </si>
  <si>
    <t>Adriana Knob</t>
  </si>
  <si>
    <t>Diversidade de Sclerotinia sclerotiorum e potencial de Trichoderma spp. no controle do mofo branco na cultura de soja</t>
  </si>
  <si>
    <t>307/2022</t>
  </si>
  <si>
    <t xml:space="preserve">PBA2022011000059 </t>
  </si>
  <si>
    <t>Nincia Cecilia Ribas Borges Teixeira</t>
  </si>
  <si>
    <t xml:space="preserve">LEIA, CRIANÇA! </t>
  </si>
  <si>
    <t>308/2022</t>
  </si>
  <si>
    <t>PBA2022011000062</t>
  </si>
  <si>
    <t>Marcos Roberto Kuhl</t>
  </si>
  <si>
    <t>INOVAÇÃO E SUSTENTABILIDADE NAS EMPRESAS PARANAENSES</t>
  </si>
  <si>
    <t>309/2022</t>
  </si>
  <si>
    <t>PBA2022011000069</t>
  </si>
  <si>
    <t>Loremi Loregian Penkal</t>
  </si>
  <si>
    <t>Contato Linguístico do Português com línguas de imigração</t>
  </si>
  <si>
    <t>310/2022</t>
  </si>
  <si>
    <t>PBA2022011000078</t>
  </si>
  <si>
    <t xml:space="preserve">Cristiane Malinoski Pianaro Angelo </t>
  </si>
  <si>
    <t xml:space="preserve">Flexibilização curricular em Língua Portuguesa para alunos com transtornos do neurodesenvolvimento </t>
  </si>
  <si>
    <t>311/2022</t>
  </si>
  <si>
    <t>PBA2022011000091</t>
  </si>
  <si>
    <t>Aliandra Cristina Mesomo Lira</t>
  </si>
  <si>
    <t>Meninos e meninas brincando na casinha: reinvenção da vida, aprendizagem e pesquisa na brinquedoteca</t>
  </si>
  <si>
    <t>312/2022</t>
  </si>
  <si>
    <t>PBA2022011000089</t>
  </si>
  <si>
    <t>Luciano Farinha Watzlawick</t>
  </si>
  <si>
    <t>ATRIBUTOS FUNCIONAIS E O EQUILIBRIO COM A DINÂMICA EM FLORESTA OMBRÓFILA MISTA EM SISTEMA FAXINAL</t>
  </si>
  <si>
    <t>313/2022</t>
  </si>
  <si>
    <t>PBA2022011000095</t>
  </si>
  <si>
    <t>Valdirlei Fernandes Freitas</t>
  </si>
  <si>
    <t>Perovskitas Magnetoelétricas Fotovoltaicas: Síntese, Propriedades e Aplicação.</t>
  </si>
  <si>
    <t>314/2022</t>
  </si>
  <si>
    <t>PBA2022011000103</t>
  </si>
  <si>
    <t>Rubiana Mara Mainardes</t>
  </si>
  <si>
    <t>DESENVOLVIMENTO DE NANOPARTÍCULAS PARA CO-ADMINISTRAÇÃO ORAL DE INSULINA E LIRAGLUTIDA PARA O TRATAMENTO DO DIABETES TIPO II</t>
  </si>
  <si>
    <t>315/2022</t>
  </si>
  <si>
    <t>PBA2022011000105</t>
  </si>
  <si>
    <t>Carla Luciane Blum Vestena</t>
  </si>
  <si>
    <t>: IDENTIFICAÇÃO, AVALIAÇÃO E INTERVENÇÃO PEDAGÓGICA PARA POTENCIALIZAÇÃO DE TALENTOS</t>
  </si>
  <si>
    <t>316/2022</t>
  </si>
  <si>
    <t>PBA2022011000119</t>
  </si>
  <si>
    <t>Adriano Silvério</t>
  </si>
  <si>
    <t xml:space="preserve">Ciências Biológicas / Botânica / Morfologia Vegetal / Palinologia   </t>
  </si>
  <si>
    <t>Palinologia de Myrtaceae do estado do Paraná</t>
  </si>
  <si>
    <t>317/2022</t>
  </si>
  <si>
    <t>PBA2022011000127</t>
  </si>
  <si>
    <t>Edivaldo Lopes Thomaz</t>
  </si>
  <si>
    <t xml:space="preserve">Ciências Exatas e da Terra / Geociências / Geografia Física  </t>
  </si>
  <si>
    <t>Erodibilidade e estabilidade de agregados em Latossolo Amarelo da Amazonia Ocidental</t>
  </si>
  <si>
    <t>318/2022</t>
  </si>
  <si>
    <t xml:space="preserve">PBA2022011000129 </t>
  </si>
  <si>
    <t xml:space="preserve">Eduardo Da Silva Lopes </t>
  </si>
  <si>
    <t xml:space="preserve">RISCOS ERGONÔMICOS EM AMBIENTES DA EXPLORAÇÃO DE MADEIRA NA AMAZÔNIA MERIDIONAL </t>
  </si>
  <si>
    <t>319/2022</t>
  </si>
  <si>
    <t>PBA2022011000130</t>
  </si>
  <si>
    <t>Evandro Vagner Tambarussi</t>
  </si>
  <si>
    <t>Produtividade e qualidade fisiológica de miniestacas de clones selecionados de Corymbia manejados em sistema de canaletões</t>
  </si>
  <si>
    <t>320/2022</t>
  </si>
  <si>
    <t xml:space="preserve">PBA2022011000135 </t>
  </si>
  <si>
    <t xml:space="preserve">Paulo Roberto Da Silva </t>
  </si>
  <si>
    <t>História evolutiva de Curitiba prismatica (D. Legrand) Salywon &amp; Landrum, uma espécie ameaçada de extinção e endêmica da Floresta com Araucária</t>
  </si>
  <si>
    <t>321/2022</t>
  </si>
  <si>
    <t>PBA2022011000141</t>
  </si>
  <si>
    <t>Taiana Gabriela Moretti Bonadio</t>
  </si>
  <si>
    <t>Biomateriais de Quarta Geração Produzidos por Fiação por Sopro</t>
  </si>
  <si>
    <t>322/2022</t>
  </si>
  <si>
    <t xml:space="preserve">PBA2022011000158 </t>
  </si>
  <si>
    <t xml:space="preserve">Juliana Sartori Bonini </t>
  </si>
  <si>
    <t xml:space="preserve">LONGEVIDADE SAUDÁVEL: UM ESTUDO INTERVENTIVO PARA PREVENÇÃO À DOENÇA DE ALZHEIMER </t>
  </si>
  <si>
    <t>323/2022</t>
  </si>
  <si>
    <t>PBA2022011000159</t>
  </si>
  <si>
    <t>Adriana Massaê Kataoka</t>
  </si>
  <si>
    <t>: Educação Ambiental e Crise Climática: uma abordagem complexa para o ensino</t>
  </si>
  <si>
    <t>324/2022</t>
  </si>
  <si>
    <t>PBA2022011000203</t>
  </si>
  <si>
    <t xml:space="preserve">Daiana Novello </t>
  </si>
  <si>
    <t xml:space="preserve">Pesquisa alimentar e nutricional: uma proposta interdisciplinar para a prevenção da obesidade infantil </t>
  </si>
  <si>
    <t>325/2022</t>
  </si>
  <si>
    <t>PBA2022011000205</t>
  </si>
  <si>
    <t>Juliane Sachser Angnes</t>
  </si>
  <si>
    <t xml:space="preserve">Ciências Sociais Aplicadas / Administração </t>
  </si>
  <si>
    <t>MEMÓRIAS DE RESISTÊNCIAS: GESTÃO ORDINÁRIA NUM PROJETO DE INOVAÇÃO SOCIAL PROPOSTO PARA MULHERES EM SITUAÇÃO DE PROSTITUIÇÃO</t>
  </si>
  <si>
    <t>326/2022</t>
  </si>
  <si>
    <t>PBA2022011000220</t>
  </si>
  <si>
    <t>Desenvolvimento de indutores de haploidia gimnogenética em milho (fase inicial)</t>
  </si>
  <si>
    <t>327/2022</t>
  </si>
  <si>
    <t>PBA2022011000226</t>
  </si>
  <si>
    <t>Najeh Maissar Khalil</t>
  </si>
  <si>
    <t>Desenvolvimento e avalição antifúngica por método alternativo de sistema nanoestruturado contendo voriconazol</t>
  </si>
  <si>
    <t>328/2022</t>
  </si>
  <si>
    <t>PBA2022011000235</t>
  </si>
  <si>
    <t>Marcelo Cruz Mendes</t>
  </si>
  <si>
    <t>Estudo da época de semeadura de linhagens promissoras de cevada nas características qualitativas e quantitativas do grão para malte</t>
  </si>
  <si>
    <t>329/2022</t>
  </si>
  <si>
    <t>PBA2022011000238</t>
  </si>
  <si>
    <t>Carlos Magno De Sousa Vidal</t>
  </si>
  <si>
    <t>Sustentabilidade e inovação na gestão de efluente da indústria têxtil: tratamento em eletrobiorreator de membranas para produção de água de reuso.</t>
  </si>
  <si>
    <t>330/2022</t>
  </si>
  <si>
    <t>PBA2022011000240</t>
  </si>
  <si>
    <t>Jackson Kawakami</t>
  </si>
  <si>
    <t>Otimização do desempenho a campo de minitubérculos de batata produzidos em aeroponia para cultivo orgânico</t>
  </si>
  <si>
    <t>331/2022</t>
  </si>
  <si>
    <t>PBA2022011000241</t>
  </si>
  <si>
    <t>Ana Paula Dassie Leite</t>
  </si>
  <si>
    <t>DOSE DE USO DE VOZ EM PROFESSORES UNIVERSITÁRIOS</t>
  </si>
  <si>
    <t>332/2022</t>
  </si>
  <si>
    <t>PBA2022011000245</t>
  </si>
  <si>
    <t>Jo Klanovicz</t>
  </si>
  <si>
    <t xml:space="preserve">Ciências Humanas / História </t>
  </si>
  <si>
    <t>Agriculturas da incerteza: mudanças ambientais e sociais na fruticultura de clima temperado e na sojicultura no tempo presente (EUA, Brasil, Argentina e África do Sul)</t>
  </si>
  <si>
    <t>333/2022</t>
  </si>
  <si>
    <t>PBA2022011000252</t>
  </si>
  <si>
    <t>Silvio Roberto Stefani</t>
  </si>
  <si>
    <t>Objetivos do Desenvolvimento Sustentável - Agenda 2030, ODS 11 Cidades Inteligentes e Sustentáveis no Estado do Paraná</t>
  </si>
  <si>
    <t>334/2022</t>
  </si>
  <si>
    <t>PBA2022011000258</t>
  </si>
  <si>
    <t>Cacilda Marcia Duarte Rios Faria</t>
  </si>
  <si>
    <t>Basidiomicetos no Manejo de Fitonematoides</t>
  </si>
  <si>
    <t>335/2022</t>
  </si>
  <si>
    <t>PBA2022011000263</t>
  </si>
  <si>
    <t>Leandro Rampim</t>
  </si>
  <si>
    <t xml:space="preserve">Ciências Agrárias / Engenharia Agrícola / Engenharia de Água e Solo / Conservação de Solo e Água   </t>
  </si>
  <si>
    <t>Indicadores Físicos do Solo em sistemas de manejo e conservação do solo na região Centro-Sul do Paraná (Mesorregião 3).</t>
  </si>
  <si>
    <t>336/2022</t>
  </si>
  <si>
    <t>PBA2022011000285</t>
  </si>
  <si>
    <t>Marcelo Marques Lopes Muller</t>
  </si>
  <si>
    <t>Indicadores químicos do solo, do escoamento superficial e da água do rio em função de sistemas de manejo e conservação do solo</t>
  </si>
  <si>
    <t>337/2022</t>
  </si>
  <si>
    <t>PBA2022011000286</t>
  </si>
  <si>
    <t xml:space="preserve">Emerson Carraro </t>
  </si>
  <si>
    <r>
      <rPr>
        <sz val="10"/>
        <color theme="1"/>
        <rFont val="Arial Narrow"/>
        <charset val="134"/>
      </rPr>
      <t>Investigac</t>
    </r>
    <r>
      <rPr>
        <sz val="10"/>
        <color theme="1"/>
        <rFont val="Times New Roman"/>
        <charset val="134"/>
      </rPr>
      <t>̧</t>
    </r>
    <r>
      <rPr>
        <sz val="10"/>
        <color theme="1"/>
        <rFont val="Arial Narrow"/>
        <charset val="134"/>
      </rPr>
      <t>a</t>
    </r>
    <r>
      <rPr>
        <sz val="10"/>
        <color theme="1"/>
        <rFont val="Times New Roman"/>
        <charset val="134"/>
      </rPr>
      <t>̃</t>
    </r>
    <r>
      <rPr>
        <sz val="10"/>
        <color theme="1"/>
        <rFont val="Arial Narrow"/>
        <charset val="134"/>
      </rPr>
      <t>o de fatores gene</t>
    </r>
    <r>
      <rPr>
        <sz val="10"/>
        <color theme="1"/>
        <rFont val="Times New Roman"/>
        <charset val="134"/>
      </rPr>
      <t>́</t>
    </r>
    <r>
      <rPr>
        <sz val="10"/>
        <color theme="1"/>
        <rFont val="Arial Narrow"/>
        <charset val="134"/>
      </rPr>
      <t>ticos relacionados a</t>
    </r>
    <r>
      <rPr>
        <sz val="10"/>
        <color theme="1"/>
        <rFont val="Times New Roman"/>
        <charset val="134"/>
      </rPr>
      <t>̀</t>
    </r>
    <r>
      <rPr>
        <sz val="10"/>
        <color theme="1"/>
        <rFont val="Arial Narrow"/>
        <charset val="134"/>
      </rPr>
      <t xml:space="preserve"> obesidade como fatores de risco para complicac</t>
    </r>
    <r>
      <rPr>
        <sz val="10"/>
        <color theme="1"/>
        <rFont val="Times New Roman"/>
        <charset val="134"/>
      </rPr>
      <t>̧</t>
    </r>
    <r>
      <rPr>
        <sz val="10"/>
        <color theme="1"/>
        <rFont val="Arial Narrow"/>
        <charset val="134"/>
      </rPr>
      <t>a</t>
    </r>
    <r>
      <rPr>
        <sz val="10"/>
        <color theme="1"/>
        <rFont val="Times New Roman"/>
        <charset val="134"/>
      </rPr>
      <t>̃</t>
    </r>
    <r>
      <rPr>
        <sz val="10"/>
        <color theme="1"/>
        <rFont val="Arial Narrow"/>
        <charset val="134"/>
      </rPr>
      <t>o em pacientes com COVID-19</t>
    </r>
  </si>
  <si>
    <t>338/2022</t>
  </si>
  <si>
    <t>PBA2022011000288</t>
  </si>
  <si>
    <t>Renato Vasconcelos Botelho</t>
  </si>
  <si>
    <t>Araucária enxertada em sistemas agrosilvopastoris: aspectos agroecológicos</t>
  </si>
  <si>
    <t>339/2022</t>
  </si>
  <si>
    <t>PBA2022011000293</t>
  </si>
  <si>
    <t>Cleber Daniel De Goes Maciel</t>
  </si>
  <si>
    <t xml:space="preserve">Identificação de períodos críticos de matointerferência e viabilidade do manejo químico de plantas daninhas no início do desenvolvimento da erva-mate </t>
  </si>
  <si>
    <t>340/2022</t>
  </si>
  <si>
    <t>PBA2022011000306</t>
  </si>
  <si>
    <t>Kátia Alexsandra Dos Santos</t>
  </si>
  <si>
    <t xml:space="preserve">Ciências Humanas / Psicologia </t>
  </si>
  <si>
    <t>Dimensões da violência contra as mulheres: mapeamento do fenômeno na região de Irati-PR</t>
  </si>
  <si>
    <t>341/2022</t>
  </si>
  <si>
    <t>PBA2022011000045</t>
  </si>
  <si>
    <t>Marcia Regina Calegari</t>
  </si>
  <si>
    <t>EFEITO DA BIOTURBAÇÃO NA DISTRIBUIÇÃO DE SÍLICA FITOGÊNICA EM SOLOS: IMPACTOS NOS ESTUDOS DE RECONSTITUIÇÃO PALEOAMBIENTAL</t>
  </si>
  <si>
    <t>342/2022</t>
  </si>
  <si>
    <t>PBA2022011000093</t>
  </si>
  <si>
    <t>Ricardo Vianna Nunes</t>
  </si>
  <si>
    <t xml:space="preserve">Ciências Agrárias / Zootecnia / Nutrição e Alimentação Animal  </t>
  </si>
  <si>
    <t>Uso de extratos herbais associado a nanopartículas biogênicas de prata, microencapsulados por spray drying, em dietas de frangos de corte</t>
  </si>
  <si>
    <t xml:space="preserve">343/2022 </t>
  </si>
  <si>
    <t>PBA2022011000197</t>
  </si>
  <si>
    <t>Marta Margarete Cestari</t>
  </si>
  <si>
    <t>Aplicação bactericida de Nanopartículas de ZnO dopadas com terras raras e o seu efeito ecotoxicológico.</t>
  </si>
  <si>
    <t>344/2022</t>
  </si>
  <si>
    <t>PBA2022011000192</t>
  </si>
  <si>
    <t>Cláudia Eliana Marino Zarbin</t>
  </si>
  <si>
    <t xml:space="preserve">Tecnologias / Nanotecnologia e Novos Materiais </t>
  </si>
  <si>
    <t>Obtenção e caracterização de depósitos metálicos com efeito bactericida sobre ligas metálicas empregadas como materiais biocompatíveis</t>
  </si>
  <si>
    <t>345/2022</t>
  </si>
  <si>
    <t>PBA2022011000175</t>
  </si>
  <si>
    <t>Francinete Ramos Campos</t>
  </si>
  <si>
    <t>Projeto InterEpiMet: Integrando marcadores metabólicos e epigenéticos com possível efeito intergeracional predisponente a síndrome metabólica, na presença ou ausência de doença celíaca.</t>
  </si>
  <si>
    <t xml:space="preserve"> 346/2022</t>
  </si>
  <si>
    <t>PBA2022011000180</t>
  </si>
  <si>
    <t>Rita De Cassia Dos Anjos</t>
  </si>
  <si>
    <t xml:space="preserve">Ciências Exatas e da Terra / Física / Física das Partículas Elementares e Campos / Teorias Específicas e Modelos de Interação; Sistemática de Partículas; Raios Cósmicos  </t>
  </si>
  <si>
    <t>Cosmologia de neutrinos e implicações em física de raios cósmicos</t>
  </si>
  <si>
    <t>347/2022</t>
  </si>
  <si>
    <t>PBA2022011000168</t>
  </si>
  <si>
    <t>Graciela Ines Bolzon De Muniz</t>
  </si>
  <si>
    <t>Compósitos poliméricos multifuncionais à base de nanocelulose/nanoquitosana como plataforma tecnológica para o desenvolvimento de novos produtos</t>
  </si>
  <si>
    <t>348/2022</t>
  </si>
  <si>
    <t>PBA2022011000173</t>
  </si>
  <si>
    <t>Carla Forte Maiolino Molento</t>
  </si>
  <si>
    <t>Leucócitos como indicadores na avaliação de bem-estar de animais utilizados para produção de alimentos</t>
  </si>
  <si>
    <t>349/2022</t>
  </si>
  <si>
    <t>PBA2022011000052</t>
  </si>
  <si>
    <t>Daniel Pacheco Bruschi</t>
  </si>
  <si>
    <t xml:space="preserve">Ciências Biológicas / Genética / Genética Humana e Médica  </t>
  </si>
  <si>
    <t>Investigação de casos clínicos complexos em neoplasias hematopoéticas agudas mielóides e linfoides na projeção de um painel integrado de diagnóstico</t>
  </si>
  <si>
    <t>350/2022</t>
  </si>
  <si>
    <t>PBA2022011000068</t>
  </si>
  <si>
    <t>Chirlei Glienke</t>
  </si>
  <si>
    <t xml:space="preserve">Ciências Biológicas / Genética / Genética Molecular e de Microorganismos  </t>
  </si>
  <si>
    <t>Criação de banco de dados genômicos e bioprospecção de microrganismos da coleção de culturas CMRP do NAPI Taxonline</t>
  </si>
  <si>
    <t>351/2022</t>
  </si>
  <si>
    <t>PBA2022011000298</t>
  </si>
  <si>
    <t>Vania Aparecida Vicente</t>
  </si>
  <si>
    <t>Prospecção do potencial antimicrobiano e de resistência do acervo das Coleções Microbiológicas da Rede Paranaense-Taxonline</t>
  </si>
  <si>
    <t>352/2022</t>
  </si>
  <si>
    <t>PBA2022011000131</t>
  </si>
  <si>
    <t>Fernando Fernandes</t>
  </si>
  <si>
    <t>CO-DIGESTÃO ANAERÓBIA DE RESÍDUOS ORGÂNICOS VISANDO A GERAÇÃO DE ENERGIA ELÉTRICA – DA BANCADA À ESCALA REAL</t>
  </si>
  <si>
    <t>353/2022</t>
  </si>
  <si>
    <t>PBA2022011000128</t>
  </si>
  <si>
    <t>José Ricardo Cezar Salgado</t>
  </si>
  <si>
    <t xml:space="preserve">Ciências Exatas e da Terra / Química / Físico-Química / Eletroquímica   </t>
  </si>
  <si>
    <t>Eletrocatalisadores para as reações em células a combustível de baixa temperatura</t>
  </si>
  <si>
    <t>354/2022</t>
  </si>
  <si>
    <t>PBA2022011000206</t>
  </si>
  <si>
    <t>Juliana Reichert Assunção Tonelli</t>
  </si>
  <si>
    <t>Praxiologias colaborativas na educação linguística (em línguas adicionais) com crianças</t>
  </si>
  <si>
    <t>355/2022</t>
  </si>
  <si>
    <t>PBA2022011000224</t>
  </si>
  <si>
    <t>Wander Rogerio Pavanelli</t>
  </si>
  <si>
    <t>IDENTIFICAÇÃO, SÍNTESE E AVALIAÇÃO DO POTENCIAL LEISHMANICIDA E IMUNOMODULADOR DE NOVOS PEPTÍDEOS: ESTUDO IN SÍLICO, IN VITRO E IN VIVO</t>
  </si>
  <si>
    <t>356/2022</t>
  </si>
  <si>
    <t>PBA2022011000269</t>
  </si>
  <si>
    <t>Pedro Rodolfo Siqueira Vendrame</t>
  </si>
  <si>
    <t>Identificação de classes de solos através de espectroscopia Vis-NIR</t>
  </si>
  <si>
    <t>357/2022</t>
  </si>
  <si>
    <t>ECT2022041000005</t>
  </si>
  <si>
    <t>CP 03/2022 - PROGRAMA DE APOIO INSTITUCIONAL PARA ORGANIZAÇÃO, REALIZAÇÃO E PARTICIPAÇÃO DOS ENCONTROS ANUAIS DE INICIAÇÃO CIENTÍFICA E INICIAÇÃO TECNOLÓGICA E INOVAÇÃO - EAIC &amp; EAITI 2022</t>
  </si>
  <si>
    <t>EAIC &amp; EAITI Unespar 2022</t>
  </si>
  <si>
    <t>358/2022</t>
  </si>
  <si>
    <t>EAX2022031000003</t>
  </si>
  <si>
    <t>Sandra Maria Scheffer</t>
  </si>
  <si>
    <t>CP 04/2022 - PROGRAMA DE APOIO INSTITUCIONAL PARA ORGANIZAÇÃO, REALIZAÇÃO E PARTICIPAÇÃO DOS ENCONTROS ANUAIS DE EXTENSÃO UNIVERSITÁRIA – EAEX 2026</t>
  </si>
  <si>
    <t>20º Encontro Conversando Sobre a Extensão - CONEX 5º Encontro Anual de Extensão Universitária - EAEX</t>
  </si>
  <si>
    <t xml:space="preserve">359/2022 </t>
  </si>
  <si>
    <t>EAX2022031000007</t>
  </si>
  <si>
    <t>5º ENCONTRO ANUAL DE EXTENSÃO UNIVERSITÁRIA E 11º SIMPÓSIO DE EXTENSÃO DA UEL - POR EXTENSO</t>
  </si>
  <si>
    <t xml:space="preserve">360/2022 </t>
  </si>
  <si>
    <t>EAX2022031000004</t>
  </si>
  <si>
    <t>Sérgio Carrazedo Dantas</t>
  </si>
  <si>
    <t>V Encontro Anual de Extensão e Cultura da Unespar</t>
  </si>
  <si>
    <t xml:space="preserve">361/2022 </t>
  </si>
  <si>
    <t>COM2022101000002</t>
  </si>
  <si>
    <t>PI05/2022 - REGULAMENTAÇÃO DO PROGRAMA DE ESTRUTURAÇÃO E IMPLEMENTAÇÃO DO CENTRO DE INOVAÇÃO DO COMÉRCIO</t>
  </si>
  <si>
    <t>ESTRUTURAÇÃO E IMPLEMENTAÇÃO DO CENTRO DE INOVAÇÃO DO COMÉRCIO DE LONDRINA</t>
  </si>
  <si>
    <t>362/2022</t>
  </si>
  <si>
    <t>ECT2022041000006</t>
  </si>
  <si>
    <t>XXXI Encontro Anual de Iniciação Científica e XII Encontro Anual de Iniciação Tecnológica e Inovação</t>
  </si>
  <si>
    <t>363/2022</t>
  </si>
  <si>
    <t>PBA2022011000125</t>
  </si>
  <si>
    <t>César De Castro Martins</t>
  </si>
  <si>
    <t>O Antropoceno na Baia de Paranaguá: múltiplos indicadores da qualidade ambiental no presente e no passado</t>
  </si>
  <si>
    <t>364/2022</t>
  </si>
  <si>
    <t>EAX2022031000002</t>
  </si>
  <si>
    <t>Breno Ferraz De Oliveira</t>
  </si>
  <si>
    <t>5º Encontro Anual de Extensão Universitária - UEM - 2021</t>
  </si>
  <si>
    <t>365/2022</t>
  </si>
  <si>
    <t>ECT2022041000007</t>
  </si>
  <si>
    <t>XXXI Encontro Anual de Iniciação Científica e 12o. Encontro Anual de Iniciação Tecnológica e Inovação na Universidade Estadual de Ponta Gross</t>
  </si>
  <si>
    <t>366/2022</t>
  </si>
  <si>
    <t>ECT2022041000002</t>
  </si>
  <si>
    <t xml:space="preserve"> 31º ENCONTRO ANUAL DE INICIAÇÃO CIENTÍFICA - EAIC, 11º EAIC JÚNIOR E 12º ENCONTRO ANUAL DE INICIAÇÃO TECNOLÓGICA E INOVAÇÃ</t>
  </si>
  <si>
    <t>367/2022</t>
  </si>
  <si>
    <t>UCR2022051000008</t>
  </si>
  <si>
    <t>Marcos De Souza</t>
  </si>
  <si>
    <t>Formação de propriedades termofísicas em elementos de proteção térmica para a indústria brasileira, por meio do controle da transferência de calor e de massa em estruturas porosas</t>
  </si>
  <si>
    <t>Rescindida e Finalizada pelo Tomador</t>
  </si>
  <si>
    <t>368/2022</t>
  </si>
  <si>
    <t>UNIOESTE FOZ DO IGUAÇU</t>
  </si>
  <si>
    <t>UCR2022051000007</t>
  </si>
  <si>
    <t>Fábio Lopes Alves</t>
  </si>
  <si>
    <t>Internacionalização do PPGSCF - Programa de Pós-Graduação em Sociedade, Cultura e Fronteiras - UNIOESTE: programa de acolhida a cientistas ucranianos</t>
  </si>
  <si>
    <t>369/2022</t>
  </si>
  <si>
    <t>UCR2022051000005</t>
  </si>
  <si>
    <t>Fernando De Brito Alves</t>
  </si>
  <si>
    <t>Política Criminal da União Europeia</t>
  </si>
  <si>
    <t>370/2022</t>
  </si>
  <si>
    <t>PBA2022011000136</t>
  </si>
  <si>
    <t>Fauze Jacó Anaissi</t>
  </si>
  <si>
    <t xml:space="preserve">Ciências Exatas e da Terra / Química / Química Inorgânica  </t>
  </si>
  <si>
    <t>Óxidos Porosos Nanoparticulados Para Tratamento de Águas Residuarias e Seu Reuso como Pigmentos Inorgânicos</t>
  </si>
  <si>
    <t>371/2022</t>
  </si>
  <si>
    <t>UCR2022051000009</t>
  </si>
  <si>
    <t>Maria Alejandra Nicolás</t>
  </si>
  <si>
    <t>A profissionalização do serviço público e as Tecnologias de Informação e Comunicação (TIC´s)</t>
  </si>
  <si>
    <t>372/2022</t>
  </si>
  <si>
    <t>PBA2022011000102</t>
  </si>
  <si>
    <t>Antonio Stabelini Neto</t>
  </si>
  <si>
    <t>Efeitos de um programa para promoção da atividade física com exercícios de alta intensidade nos indicadores de saúde mental de adolescentes.</t>
  </si>
  <si>
    <t xml:space="preserve">373/2022 </t>
  </si>
  <si>
    <t>EAX2022031000001</t>
  </si>
  <si>
    <t xml:space="preserve">Outra / Multidisciplinar </t>
  </si>
  <si>
    <t>V Encontro Anual de Extensão da UENP</t>
  </si>
  <si>
    <t>374/2022</t>
  </si>
  <si>
    <t>ECT2022041000001</t>
  </si>
  <si>
    <t>Christiane Luciana Da Costa</t>
  </si>
  <si>
    <t>Tecnologias</t>
  </si>
  <si>
    <t>Encontro Anual de Iniciação Científica da UENP – 2022</t>
  </si>
  <si>
    <t>375/2022</t>
  </si>
  <si>
    <t>PBA2022011000019</t>
  </si>
  <si>
    <t>Edilson Serpeloni Cyrino</t>
  </si>
  <si>
    <t>IMPACTO DE UM ANO DE INTERVENÇÃO COM TREINAMENTO RESISTIDO SOBRE A FORÇA MUSCULAR, COMPOSIÇÃO CORPORAL E BIOMARCADORES DE RISCO CARDIOMETABÓLICO EM MULHERES PÓS-MENOPAUSADAS: ESTUDO LONGITUDINAL ENVELHECIMENTO ATIVO</t>
  </si>
  <si>
    <t>376/2022</t>
  </si>
  <si>
    <t>PBA2022011000035</t>
  </si>
  <si>
    <t>Phileno Pinge Filho</t>
  </si>
  <si>
    <t>Sepse polimicrobiana na síndrome metabólica murina: efeito da aspirina sobre a formação de armadilhas extracelulares de neutrófilos (NETs), marcadores inflamatórios e parâmetros cardiovasculares.</t>
  </si>
  <si>
    <t>377/2022</t>
  </si>
  <si>
    <t>PBA2022011000112</t>
  </si>
  <si>
    <t>Marli Cardoso Martins Pinge</t>
  </si>
  <si>
    <t xml:space="preserve">Ciências Biológicas / Fisiologia </t>
  </si>
  <si>
    <t>Participação das isoformas da NO-sintase e, da angiotensina II nos aspectos cardiovasculares, autonômicos e oxidativos de ratos machos e fêmeas com parkinsonismo induzido por 6-hidroxidopamina</t>
  </si>
  <si>
    <t>378/2022</t>
  </si>
  <si>
    <t>PBA2022011000086</t>
  </si>
  <si>
    <t>Valdemir Antoneli</t>
  </si>
  <si>
    <t>O Sistema faxinal: desestruturação e impactos nos serviços ecossistêmicos</t>
  </si>
  <si>
    <t>379/2022</t>
  </si>
  <si>
    <t>PBA2022011000138</t>
  </si>
  <si>
    <t>Paulo Rogério Pinto Rodrigues</t>
  </si>
  <si>
    <t>CÉLULAS SOLARES DE 3ª GERAÇÃO: FTO/ TiO2, Nb2O5/ I-, corante/Pt/FTO</t>
  </si>
  <si>
    <t>380/2022</t>
  </si>
  <si>
    <t>UCR2022051000013</t>
  </si>
  <si>
    <t>Leonimer Flavio De Melo</t>
  </si>
  <si>
    <t>Acolhimento de pesquisadora ucraniana nos Programas de Pós-graduação de Mestrado e Doutorado em Engenharia Elétrica da UEL</t>
  </si>
  <si>
    <t>381/2022</t>
  </si>
  <si>
    <t>UCR2022051000015</t>
  </si>
  <si>
    <t>Angelo Rondina Neto</t>
  </si>
  <si>
    <t>Acolhimento de pesquisador ucraniano no Programa de Pós-Graduação em Economia Regional UEL</t>
  </si>
  <si>
    <t>382/2022</t>
  </si>
  <si>
    <t>ECT2022041000004</t>
  </si>
  <si>
    <t>Organização e Realização do 31º Encontro Anual de Iniciação Científica (EAIC-2022) e participação no XII Encontro Anual de Iniciação Tecnológica e Inovação (EAITI-2022)</t>
  </si>
  <si>
    <t>383/2022</t>
  </si>
  <si>
    <t>ECT2022041000003</t>
  </si>
  <si>
    <t>Douglas Cardoso Dragunski</t>
  </si>
  <si>
    <t>8º Encontro Anual de Iniciação Científica, Tecnológica e Inovação - 8º EAICTI</t>
  </si>
  <si>
    <t>384/2022</t>
  </si>
  <si>
    <t>EAX2022031000005</t>
  </si>
  <si>
    <t>Lucélia De Souza</t>
  </si>
  <si>
    <t xml:space="preserve">Ciências Humanas / Educação </t>
  </si>
  <si>
    <t>XV Encontro Anual de Extensão Universitária da UNICENTRO</t>
  </si>
  <si>
    <t>385/2022</t>
  </si>
  <si>
    <t>UCR2022051000006</t>
  </si>
  <si>
    <t>EDUCAÇÃO E DIREITOS HUMANOS: BEM-ESTAR E MELHORA DA QUALIDADE DE VIDA NA ESCOLA E NA COMUNIDADE</t>
  </si>
  <si>
    <t>386/2022</t>
  </si>
  <si>
    <t>PBA2022011000100</t>
  </si>
  <si>
    <t>Leandro Redin Vestena</t>
  </si>
  <si>
    <t>Mapeamento e avaliação do risco de inundação na área urbana de Guarapuava/PR: uma proposta para o ordenamento territorial</t>
  </si>
  <si>
    <t>387/2022</t>
  </si>
  <si>
    <t>APEC UNIPAR</t>
  </si>
  <si>
    <t>PBA2022011000274</t>
  </si>
  <si>
    <t>Leonardo Garcia Velasquez</t>
  </si>
  <si>
    <t>ATIVIDADE PROTETORA E IMUNOMODULADORA DA Cúrcuma Longa EM ANIMAIS SADIOS EXPOSTOS A DOSES TERAPÊUTICAS DE DOCETAXEL</t>
  </si>
  <si>
    <t>388/2022</t>
  </si>
  <si>
    <t>FAUEL</t>
  </si>
  <si>
    <t>COM2022101000001</t>
  </si>
  <si>
    <t>Rubia Lourenço Da Silva</t>
  </si>
  <si>
    <t>Estruturação e Implementação do Centro de Inovação do Comércio</t>
  </si>
  <si>
    <t>389/2022</t>
  </si>
  <si>
    <t>PBA2022011000291</t>
  </si>
  <si>
    <t>Veronica Elisa Pimenta Vicentini</t>
  </si>
  <si>
    <t xml:space="preserve">Tecnologias / Biotecnologia </t>
  </si>
  <si>
    <t>USO DA BIORREMEDIAÇÃO POR FUNGOS NA REDUÇÃO DA GENOTOXICIDADE DE CORANTE TÊXTIL NO AMBIENTE AQUÁTICO</t>
  </si>
  <si>
    <t>390/2022</t>
  </si>
  <si>
    <t>PBA2022011000265</t>
  </si>
  <si>
    <t>Luis Fernando Cerri</t>
  </si>
  <si>
    <t>Transição Digital nos Programas de Ciências Humanas e Sociais da UEPG e no Museu Campos Gerais</t>
  </si>
  <si>
    <t xml:space="preserve">391/2022 </t>
  </si>
  <si>
    <t>UCR2022051000014</t>
  </si>
  <si>
    <t>Leandro Rafael Pinto</t>
  </si>
  <si>
    <t>Investigação e verificação experimental da aplicação do modelo de formação profissional de nível de mestrado em relação ao desenvolvimento da suscetibilidade ao novo</t>
  </si>
  <si>
    <t>392/2022</t>
  </si>
  <si>
    <t>EAX2022031000006</t>
  </si>
  <si>
    <t>XXI Seminário de Extensão da Unioeste</t>
  </si>
  <si>
    <t>393/2022</t>
  </si>
  <si>
    <t>PBA2022011000124</t>
  </si>
  <si>
    <t>Aline Pomari Fernandes</t>
  </si>
  <si>
    <t>Aspectos fitotécnicos e fitossanitários na produção integrada de milho e abóbora em plantio direto orgânico com diferentes densidades de semeadura de adubação verde</t>
  </si>
  <si>
    <t>394/2022</t>
  </si>
  <si>
    <t>PBA2022011000299</t>
  </si>
  <si>
    <t>Daniela Dib Gonçalves</t>
  </si>
  <si>
    <t>Staphylococcus spp. em ambiente hospitalar e diferentes espécies de animais e humanos</t>
  </si>
  <si>
    <t>395/2022</t>
  </si>
  <si>
    <t>PBA2022011000161</t>
  </si>
  <si>
    <t>Maria Isabel Moura Nascimento</t>
  </si>
  <si>
    <t>O projeto educacional dos intelectuais paranaenses na primeira República: a educação de negros e imigrantes europeus no Paraná</t>
  </si>
  <si>
    <t xml:space="preserve">396/2022 </t>
  </si>
  <si>
    <t>FUNESPAR</t>
  </si>
  <si>
    <t>BOT2021241000002</t>
  </si>
  <si>
    <t>Franciane M Pellizzari</t>
  </si>
  <si>
    <t>PI27/2021 - TEIA DE SOLUÇÕES  CAMP OCEANO Fundação Grupo Boticário de Proteção à Natureza e a Fundação Araucária de Apoio ao Desenvolvimento Científico e Tecnológico do Paraná</t>
  </si>
  <si>
    <t>Igaú - Biorremediação e usos de macroalgas estuarinas por comunidades tradicionais do litoral do Paraná</t>
  </si>
  <si>
    <t>397/2022</t>
  </si>
  <si>
    <t xml:space="preserve">INESCO </t>
  </si>
  <si>
    <t>EAS2022121000001</t>
  </si>
  <si>
    <t>Marcio José De Almeida</t>
  </si>
  <si>
    <t>CP 08/2022 - PROGRAMA DE APOIO À ORGANIZAÇÃO DE EVENTOS DAS ASSOCIAÇÕES OU SOCIEDADES TÉCNICO-CIENTÍFICAS E INSTITUTOS DE PESQUISA</t>
  </si>
  <si>
    <t xml:space="preserve">6º Congresso Paranaense de Saúde Pública/Coletiva, 8a Mostra Paranaense de Pesquisas e de Relatos de Experiências em Saúde &amp; 7º Prêmio Inova Saúde Paraná - online </t>
  </si>
  <si>
    <t>Finalizada pelo Tomador</t>
  </si>
  <si>
    <t>398/2022</t>
  </si>
  <si>
    <t>EAS2022121000008</t>
  </si>
  <si>
    <t>Gutemberg Ribeiro</t>
  </si>
  <si>
    <t>I Simpósio de Propriedade Intelectual do IFPR</t>
  </si>
  <si>
    <t>399/2022</t>
  </si>
  <si>
    <t>EAS2022121000003</t>
  </si>
  <si>
    <t>Eduardo Da Silva Lopes</t>
  </si>
  <si>
    <t xml:space="preserve">Ciências Agrárias/Recursos Florestais e Engenharia Florestal </t>
  </si>
  <si>
    <t>XI SIMPÓSIO BRASILEIRO DE PÓS-GRADUAÇÃO EM CIÊNCIAS FLORESTAIS</t>
  </si>
  <si>
    <t>400/2022</t>
  </si>
  <si>
    <t>IDR-PARANÁ</t>
  </si>
  <si>
    <t>EAS2022121000006</t>
  </si>
  <si>
    <t>Carolina Maria Gaspar De Oliveira</t>
  </si>
  <si>
    <t>XXX SEMINÁRIO DO PROGRAMA DE INICIAÇÃO CIENTÍFICA DO IDR-Paraná e XII SEMINÁRIO DO PROGRAMA EM DESENVOLVIMENTO TECNOLÓGICO E INOVAÇÃO DO IDR-Paraná.</t>
  </si>
  <si>
    <t>401/2022</t>
  </si>
  <si>
    <t>FUNDETEC</t>
  </si>
  <si>
    <t>EAS2022121000004</t>
  </si>
  <si>
    <t>Frederico Lovato</t>
  </si>
  <si>
    <t xml:space="preserve">Ciências Agrárias/Ciência e Tecnologia de Alimentos </t>
  </si>
  <si>
    <t>9 SEMINARIO MERCOSUL DE BEBIDAS</t>
  </si>
  <si>
    <t>402/2022</t>
  </si>
  <si>
    <t>IPEC</t>
  </si>
  <si>
    <t>19.089.336-7</t>
  </si>
  <si>
    <t>PI 07/2022 - NAPI GENOMA</t>
  </si>
  <si>
    <t>“GENOMAS PARANÁ”</t>
  </si>
  <si>
    <t>403/2022</t>
  </si>
  <si>
    <t xml:space="preserve">MUL2022201000052 </t>
  </si>
  <si>
    <t xml:space="preserve">Roberta Letícia Kruger   </t>
  </si>
  <si>
    <t xml:space="preserve">CP 02/2022 - PROGRAMA MULHERES PARANAENSES: EMPODERAMENTO E LIDERANÇA (ETAPA 3 - SUBMISSÃO INDIVIDUAL DE PROJETO APROVADO) </t>
  </si>
  <si>
    <t>Capacitação em produtos de panificação, conservas e doces</t>
  </si>
  <si>
    <t>404/2022</t>
  </si>
  <si>
    <t>Emerson Carraro</t>
  </si>
  <si>
    <t>PI07/2022 - GENOMAS PARANÁ</t>
  </si>
  <si>
    <t>GENOMAS PARANÁ</t>
  </si>
  <si>
    <t>405/2022</t>
  </si>
  <si>
    <t>Márcia Helena Baldani Pinto</t>
  </si>
  <si>
    <t xml:space="preserve">406/2022 </t>
  </si>
  <si>
    <t>PBA2022011000232</t>
  </si>
  <si>
    <t>Fabio Lanza</t>
  </si>
  <si>
    <t>Os Documentos Inéditos dos Arquivos do SNI (Paraná-BR), do Projeto Opening The Archives e da CIA (EUA)</t>
  </si>
  <si>
    <t>407/2022</t>
  </si>
  <si>
    <t>PBA2022011000165</t>
  </si>
  <si>
    <t>Eiko Nakagawa Itano</t>
  </si>
  <si>
    <t>Avaliação de formas planctônica e de biofilme dos fungos patogênicos Paracoccidioides brasiliensis, P. lutzii e Arthrographis kalrae na suseptibilidade a agentes antifúngicos, produção de componentes antigênicos/imunogênicos e interação com as célul</t>
  </si>
  <si>
    <t>408/2022</t>
  </si>
  <si>
    <t xml:space="preserve">UCR2022051000016 </t>
  </si>
  <si>
    <t>Corpus linguistics into language acquisition and language learning processes - Linguística de corpus: aquisição e processos de aprendizagem de língua</t>
  </si>
  <si>
    <t>409/2022</t>
  </si>
  <si>
    <t>UCR2022151000001</t>
  </si>
  <si>
    <t>Miguel Sanches Neto</t>
  </si>
  <si>
    <t>CP 10/2022 - PROGRAMA INSTITUCIONAL UNIVERSIDADES AMIG@S: ACOLHIMENTO EXTENSIONISTA AOS CIENTISTAS UCRANIANOS - 1ª DEMANDA ADICIONAL</t>
  </si>
  <si>
    <t>DIVULGAÇÃO CIENTÍFICA – DOCUMENTÁRIO SOBRE O PROGRAMA DE ACOLHIDA A CIENTISTAS UCRANIANAS</t>
  </si>
  <si>
    <t>410/2022</t>
  </si>
  <si>
    <t>EAS2022121000005</t>
  </si>
  <si>
    <t>Luciane Marinoni</t>
  </si>
  <si>
    <t>XXXIV CONGRESSO BRASILEIRO DE ZOOLOGIA</t>
  </si>
  <si>
    <t>411/2022</t>
  </si>
  <si>
    <t>PBA2022011000266</t>
  </si>
  <si>
    <t>Christiana Andrade Pessoa</t>
  </si>
  <si>
    <t>Materiais para um Desenvolvimento Sustentável: Aplicações tecnológicas e inovadoras nas áreas da saúde, ambiental e de energias renováveis</t>
  </si>
  <si>
    <t>412/2022</t>
  </si>
  <si>
    <t>EAS2022121000009</t>
  </si>
  <si>
    <t>Leandro Augusto Toigo</t>
  </si>
  <si>
    <t>XVI Congresso ANPCONT</t>
  </si>
  <si>
    <t>Formalizada</t>
  </si>
  <si>
    <t>413/2022</t>
  </si>
  <si>
    <t>FUNDECAMP</t>
  </si>
  <si>
    <t>19.161.893-9</t>
  </si>
  <si>
    <t>Douglas André Roesler</t>
  </si>
  <si>
    <t>PI 09/2022 - NAPI POD</t>
  </si>
  <si>
    <t>Governança Interinstitucional para Promoção de Pesquisa Aplicada e Inovação no Território do Oeste do Paraná - Brasil</t>
  </si>
  <si>
    <t>414/2022</t>
  </si>
  <si>
    <t>Sidgley Camargo de Andrade</t>
  </si>
  <si>
    <t>415/2022</t>
  </si>
  <si>
    <t>Renato Lada Guerreiro</t>
  </si>
  <si>
    <t>PROGRAMA DE GOVERNANÇA INTERINSTITUCIONAL PARA PROMOÇÃO DE
PESQUISA APLICADA E INOVAÇÃO NO TERRITÓRIO DO OESTE DO PARANÁ – BRASIL (NAPI POD)</t>
  </si>
  <si>
    <t>416/2022</t>
  </si>
  <si>
    <t>Silvia Cristina Osak</t>
  </si>
  <si>
    <t>417/2022</t>
  </si>
  <si>
    <t>418/2022</t>
  </si>
  <si>
    <t>PBX2022091000015</t>
  </si>
  <si>
    <t xml:space="preserve">Paulo Antonio Liboni Filho </t>
  </si>
  <si>
    <t>CP 07/2022 - PROGRAMA INSTITUCIONAL DE BOLSAS DE EXTENSÃO UNIVERSITÁRIA - PIBEX 202</t>
  </si>
  <si>
    <t xml:space="preserve">PROGRAMA PIBEX UEL - 2022/2023 </t>
  </si>
  <si>
    <t>419/2022</t>
  </si>
  <si>
    <t xml:space="preserve">UCR2022131000002 </t>
  </si>
  <si>
    <t>CP 10/2022 - PROGRAMA INSTITUCIONAL UNIVERSIDADES AMIG@S: ACOLHIMENTO EXTENSIONISTA AOS CIENTISTAS UCRANIANOS</t>
  </si>
  <si>
    <t>PROGRAMA DE APOIO AOS CIENTISTAS UCRANIANOS UNIOESTE 2022</t>
  </si>
  <si>
    <t>420/2022</t>
  </si>
  <si>
    <t xml:space="preserve">EAS2022181000008 </t>
  </si>
  <si>
    <t xml:space="preserve">Fernando Schutz </t>
  </si>
  <si>
    <t>CP 15/2022 - PROGRAMA DE APOIO À ORGANIZAÇÃO DE EVENTOS DAS ASSOCIAÇÕES OU SOCIEDADES TÉCNICO-CIENTÍFICAS E INSTITUTOS DE PESQUISA - Edição 2</t>
  </si>
  <si>
    <t>Nacional</t>
  </si>
  <si>
    <t xml:space="preserve">Link Iguassu Valley 2022 </t>
  </si>
  <si>
    <t>421/2022</t>
  </si>
  <si>
    <t>IFL</t>
  </si>
  <si>
    <t xml:space="preserve">PBX2022091000010 </t>
  </si>
  <si>
    <t>Leandro Henrique Magalhães</t>
  </si>
  <si>
    <t>Bolsas de Extensão 202</t>
  </si>
  <si>
    <t>422/2022</t>
  </si>
  <si>
    <t>PIB2022071000001</t>
  </si>
  <si>
    <t>Clevison Luiz Giacobbo</t>
  </si>
  <si>
    <t>CP 05/2022 - PROGRAMA DE BOLSAS DE INICIAÇÃO CIENTÍFICA E INICIAÇÃO EM DESENVOLVIMENTO TECNOLÓGICO E INOVAÇÃO - PIBIC &amp; PIBIT</t>
  </si>
  <si>
    <t>Iniciação Científica e Tecnológica na UFFS/2022</t>
  </si>
  <si>
    <t>423/2022</t>
  </si>
  <si>
    <t>PIB2022071000015</t>
  </si>
  <si>
    <t xml:space="preserve">Bolsas de Iniciação Científica 2022 </t>
  </si>
  <si>
    <t>424/2022</t>
  </si>
  <si>
    <t xml:space="preserve">PIB2022071000006 </t>
  </si>
  <si>
    <t>Larissa Liz Odreski Ramina</t>
  </si>
  <si>
    <t>INICIAÇÃO CIENTÍFICA E INICIAÇÃO EM DESENVOLVIMENTO TECNOLÓGICO E INOVAÇÃO 2022/2023</t>
  </si>
  <si>
    <t>425/2022</t>
  </si>
  <si>
    <t xml:space="preserve">EAS2022181000005 </t>
  </si>
  <si>
    <t xml:space="preserve">Aparecido Ribeiro De Andrade </t>
  </si>
  <si>
    <t>XV SIMPÓSIO BRASILEIRO DE CLIMATOLOGIA GEOGRÁFICA - Climatologia, Crises Socioambientais e Justiça Climática: ações e desafios da sustentabilidade</t>
  </si>
  <si>
    <t>426/2022</t>
  </si>
  <si>
    <t xml:space="preserve">PBX2022091000001 </t>
  </si>
  <si>
    <t xml:space="preserve">Vania Gryczak </t>
  </si>
  <si>
    <t>Programa Institucional de Bolsas de Extensão Universitária na Unicentro 2022-2023</t>
  </si>
  <si>
    <t>427/2022</t>
  </si>
  <si>
    <t>FUNTEF PR / IFPR</t>
  </si>
  <si>
    <t xml:space="preserve">WSH2022111000001 </t>
  </si>
  <si>
    <t xml:space="preserve">Luciano Rudnik </t>
  </si>
  <si>
    <t>PI 04/2022 - REGULAMENTAÇÃO DO PROCESSO DE INEXIGIBILIDADE DO PROGRAMA WASH NO ESTADO DO PARANÁ</t>
  </si>
  <si>
    <t xml:space="preserve">Projeto WASH no Estado do Paraná 2021 - Novas Cidades </t>
  </si>
  <si>
    <t>428/2022</t>
  </si>
  <si>
    <t xml:space="preserve">PBX2022091000005 </t>
  </si>
  <si>
    <t xml:space="preserve">Sérgio Carrazedo Dantas </t>
  </si>
  <si>
    <t>PIBEX UNESPAR 2022/2023</t>
  </si>
  <si>
    <t>429/2022</t>
  </si>
  <si>
    <t>19.311.894-1</t>
  </si>
  <si>
    <t>PI 08/2022 NAPI REDE AGROBIOALIMENTAR</t>
  </si>
  <si>
    <t>Criação da Rede Luso Brasileira de Cooperação Internacional de Pesquisas na Área
Agrobioalimentar entre a Universidade Tecnológica Federal do Paraná e o Instituto
Politécnico de Bragança</t>
  </si>
  <si>
    <t>430/2022</t>
  </si>
  <si>
    <t xml:space="preserve">PBS2022081000006 </t>
  </si>
  <si>
    <t xml:space="preserve">CP 06/2022 - PROGRAMA INSTITUCIONAL DE APOIO À INCLUSÃO SOCIAL PESQUISA E EXTENSÃO UNIVERSITÁRIA – PIBIS 2022 </t>
  </si>
  <si>
    <t>PIBIS UNESPAR 2022/2023</t>
  </si>
  <si>
    <t>431/2022</t>
  </si>
  <si>
    <t xml:space="preserve">BIM2022161000003 </t>
  </si>
  <si>
    <t xml:space="preserve">Adalberto Dias De Souza </t>
  </si>
  <si>
    <t>CP 12/2022 - PROGRAMA DE APOIO ÀS AGÊNCIAS DE INOVAÇÃO PARA ..</t>
  </si>
  <si>
    <t>Modernização de ferramentas para a elaboração de projetos nas áreas de engenharias e arquitetura para a Unespar e para prefeituras de municípios de pequeno porte do estado do Paraná, em regiões de abrangência da Unespar</t>
  </si>
  <si>
    <t>432/2022</t>
  </si>
  <si>
    <t xml:space="preserve">EAS2022181000002 </t>
  </si>
  <si>
    <t xml:space="preserve">Manoel Dourado Bastos </t>
  </si>
  <si>
    <t>IX Encontro da Ulepicc-Brasil</t>
  </si>
  <si>
    <t>433/2022</t>
  </si>
  <si>
    <t xml:space="preserve">PIB2022071000012 </t>
  </si>
  <si>
    <t xml:space="preserve">Thaís Gaspar Mendes Da Silva </t>
  </si>
  <si>
    <t>PIBIC &amp; PIBITI Unespar 2022-2023</t>
  </si>
  <si>
    <t>434/2022</t>
  </si>
  <si>
    <t xml:space="preserve">PBS2022081000014 </t>
  </si>
  <si>
    <t xml:space="preserve">Patricia Romagnolli </t>
  </si>
  <si>
    <t>Apoio à Inclusão Social, a Pesquisa e a Extensão Universitária na Universidade Federal da Fronteira Sul</t>
  </si>
  <si>
    <t>435/2022</t>
  </si>
  <si>
    <t xml:space="preserve">PBX2022091000003 </t>
  </si>
  <si>
    <t xml:space="preserve">Luiza Tatiana Forte </t>
  </si>
  <si>
    <t>BOLSAS PROJETOS DE EXTENSÃO 2022</t>
  </si>
  <si>
    <t>436/2022</t>
  </si>
  <si>
    <t>PBS2022081000016</t>
  </si>
  <si>
    <t>Paulo Vinicius Baptista da Silva</t>
  </si>
  <si>
    <t>PROGRAMA INSTITUCIONAL DE APOIO A INCLUSAO SOCIAL, PESQUISA E EXTENSAO UNIVERSITARIA UFPR</t>
  </si>
  <si>
    <t>437/2022</t>
  </si>
  <si>
    <t xml:space="preserve">PBX2022091000011  </t>
  </si>
  <si>
    <t>Mayara Elita Braz Carneiro</t>
  </si>
  <si>
    <t>Acolhimento de pesquisador ucraniano no Programa de Pós-graduação em Engenharia Civil da UEL</t>
  </si>
  <si>
    <t>438/2022</t>
  </si>
  <si>
    <t xml:space="preserve">PBS2022081000002 </t>
  </si>
  <si>
    <t xml:space="preserve">Luciano Farinha Watzlawick </t>
  </si>
  <si>
    <t xml:space="preserve"> Programa Institucional de Apoio à Inclusão Social Pesquisa e Extensão Universitária da UNICENTRO / 2022 -2023</t>
  </si>
  <si>
    <t>439/2022</t>
  </si>
  <si>
    <t xml:space="preserve">UCR2022051000022 </t>
  </si>
  <si>
    <t xml:space="preserve">Berenice Martins Toralles </t>
  </si>
  <si>
    <t>440/2022</t>
  </si>
  <si>
    <t xml:space="preserve">BIM2022161000004 </t>
  </si>
  <si>
    <t xml:space="preserve">GIOVANNA PATRICIA GAVA OYAMADA </t>
  </si>
  <si>
    <t xml:space="preserve">Escritório de Engenharia Projetek Unioeste </t>
  </si>
  <si>
    <t>441/2022</t>
  </si>
  <si>
    <t xml:space="preserve">UCR2022131000003 </t>
  </si>
  <si>
    <t xml:space="preserve">Rui Gonçalves Marques Elias </t>
  </si>
  <si>
    <t xml:space="preserve">CP 10/2022 - PROGRAMA INSTITUCIONAL UNIVERSIDADES AMIG@S: AC... </t>
  </si>
  <si>
    <t>ACOLHIMENTO EXTENSIONISTA AOS CIENTISTAS UCRANIANOS NO NORTE DO PARANÁ</t>
  </si>
  <si>
    <t>442/2022</t>
  </si>
  <si>
    <t xml:space="preserve">PBX2022091000006 </t>
  </si>
  <si>
    <t xml:space="preserve">Breno Ferraz De Oliveira </t>
  </si>
  <si>
    <t>PROGRAMA INSTITUCIONAL DE BOLSAS DE EXTENSÃO UNIVERSITÁRIA – FA_x0002_SETI/PIBEX UEM – 2022/23</t>
  </si>
  <si>
    <t>443/2022</t>
  </si>
  <si>
    <t xml:space="preserve">UCR2022051000021 </t>
  </si>
  <si>
    <t>Marcos Leandro Klipan</t>
  </si>
  <si>
    <t>FORMAÇÃO EM TERAPIA CENTRADA NO CLIENTE</t>
  </si>
  <si>
    <t>444/2022</t>
  </si>
  <si>
    <t xml:space="preserve">UCR2022051000019 </t>
  </si>
  <si>
    <t xml:space="preserve"> Desenvolvimento de membranas de PLA produzidas em Impressora 3D e aplicação para a remoção de contaminantes emergentes (pesticidas e fármacos)</t>
  </si>
  <si>
    <t>445/2022</t>
  </si>
  <si>
    <t xml:space="preserve">PBS2022081000005 </t>
  </si>
  <si>
    <t xml:space="preserve">Maria Rosa Machado Prado </t>
  </si>
  <si>
    <t>Bolsas para Iniciação Científica - Programa de Apoio à Inclusão Social, Pesquisa e Extensão Universitária - PIBIS/2022</t>
  </si>
  <si>
    <t>446/2022</t>
  </si>
  <si>
    <t xml:space="preserve">PIB2022071000009 </t>
  </si>
  <si>
    <t xml:space="preserve">Daniele Maria Ferreira </t>
  </si>
  <si>
    <t>BOLSAS DE INICIAÇÃO CIENTÍFICA E INICIAÇÃO EM DESENVOLVIMENTO TECNOLÓGICO E INOVAÇÃO PIBIC &amp; PIBIT - FPP 2022</t>
  </si>
  <si>
    <t>447/2022</t>
  </si>
  <si>
    <t xml:space="preserve">PIB2022071000002 </t>
  </si>
  <si>
    <t xml:space="preserve">Carolina Maria Gaspar de Oliveira   </t>
  </si>
  <si>
    <t>Programa de Bolsas de Iniciação Científica PIBIC/PIBIT (IDR-Paraná – 2022/23)</t>
  </si>
  <si>
    <t>448/2022</t>
  </si>
  <si>
    <t xml:space="preserve">PIB2022071000004 </t>
  </si>
  <si>
    <t xml:space="preserve">Luciano Farinha Watzlawick   </t>
  </si>
  <si>
    <t>PROGRAMA DE BOLSAS D E INICIAÇÃO CIENTÍFICA E INICIAÇÃO EM DESENVOLVIMENTO TECNOLÖGICO E INOVAÇÄO DA UNICENTRO / 2022-2023</t>
  </si>
  <si>
    <t>449/2022</t>
  </si>
  <si>
    <t xml:space="preserve">UCR2022131000007 </t>
  </si>
  <si>
    <t xml:space="preserve">Clodogil Fabiano Ribeiro Dos Santos </t>
  </si>
  <si>
    <t>AÇÕES DE FORTALECIMENTO DA IDENTIDADE CULTURAL UCRANIANA NO CENÁRIO PARANAENSE</t>
  </si>
  <si>
    <t>450/2022</t>
  </si>
  <si>
    <t>19.810.961-4</t>
  </si>
  <si>
    <t>PI 20/2022 - NAPI PROTEÍNAS ALTERNATIVAS</t>
  </si>
  <si>
    <t>NAPI PA - Novo Arranjo de Pesquisa e Inovação em Proteínas Alternativas</t>
  </si>
  <si>
    <t xml:space="preserve">451/2022 </t>
  </si>
  <si>
    <t xml:space="preserve"> Paula Toshimi Matumoto Pintro</t>
  </si>
  <si>
    <t>452/2022</t>
  </si>
  <si>
    <t>Renata Ernlund Freitas de Macedo</t>
  </si>
  <si>
    <t>453/2022</t>
  </si>
  <si>
    <t xml:space="preserve">PBX2022091000018 </t>
  </si>
  <si>
    <t xml:space="preserve">Olívia Alves Gomes Pessoa   </t>
  </si>
  <si>
    <t>Os programas de extensão como instrumento de transformação social</t>
  </si>
  <si>
    <t>454/2022</t>
  </si>
  <si>
    <t xml:space="preserve">NIT2022221000007 </t>
  </si>
  <si>
    <t xml:space="preserve">RODRIGO SIMIONATO </t>
  </si>
  <si>
    <t xml:space="preserve">CP 17/2022 - PROGRAMA DE APOIO À MANUTENÇÃO E CONSOLIDAÇÃO DE NÚCLEOS DE INOVAÇÃO TECNOLÓGICA/AGÊNCIAS DE INOVAÇÃO NO ESTADO DO PARANÁ </t>
  </si>
  <si>
    <t>Consolidação da Agência de Inovação e Propriedade Intelectual da Universidade Estadual de Ponta Grossa</t>
  </si>
  <si>
    <t>455/2022</t>
  </si>
  <si>
    <t>PBX2022091000019</t>
  </si>
  <si>
    <t xml:space="preserve">BRAULIO HENRIQUE MAGNANI BRANCO   </t>
  </si>
  <si>
    <t>Universidade Promotora da Saúde na reabilitação biopsicossocial pós COVID-19: ações de extensão comunitária e pesquisa científica</t>
  </si>
  <si>
    <t>456/2022</t>
  </si>
  <si>
    <t xml:space="preserve">PIB2022071000022 </t>
  </si>
  <si>
    <t xml:space="preserve">IVAN DIAS DA MOTTA   </t>
  </si>
  <si>
    <t>Programa Institucional de Bolsas de Iniciação Científica (PIBIC/FA-ICETI-UniCesumar)</t>
  </si>
  <si>
    <t>457/2022</t>
  </si>
  <si>
    <t xml:space="preserve">SEN2022191000006 </t>
  </si>
  <si>
    <t xml:space="preserve"> Gilberto Santos Andrade</t>
  </si>
  <si>
    <t>CP 13/2022 - PROGRAMA DA REDE PARANAENSE DE APOIO À AGRO PESQUISA E FORMAÇÃO APLICADA (COMPLEXO DE ENFEZAMENTO DO MILHO – CEM)</t>
  </si>
  <si>
    <t xml:space="preserve">Aprimoramento da tecnologia de aplicação e eficiência de inseticidas químicos e biológicos no manejo de Dalbulus maidis (DeLong &amp; Wolcott) (Hemiptera: Cicadellidae) (REDE eixo 3). </t>
  </si>
  <si>
    <t>Cancelado o número 457/22 ano passado e mudou para 046/23</t>
  </si>
  <si>
    <t xml:space="preserve">458/2022 </t>
  </si>
  <si>
    <t>UFP2022251000029</t>
  </si>
  <si>
    <t xml:space="preserve">PI 13/2022 - PESQUISA BÁSICA E APLICADA – UNIVERSIDADE FEDERAL DO PARANÁ (UFPR)  </t>
  </si>
  <si>
    <t>458/2022 – até 549/2022</t>
  </si>
  <si>
    <t>Não utilizado</t>
  </si>
  <si>
    <t>550/2022</t>
  </si>
  <si>
    <t xml:space="preserve">PBS2022081000004 </t>
  </si>
  <si>
    <t xml:space="preserve">Gutemberg Ribeiro   </t>
  </si>
  <si>
    <t>Programa Institucional de Apoio à Inclusão Social, Pesquisa, Inovação e Extensão do IFPR</t>
  </si>
  <si>
    <t>551/2022</t>
  </si>
  <si>
    <t xml:space="preserve">PBX2022091000016 </t>
  </si>
  <si>
    <t xml:space="preserve">Carolina Maria Gaspar De Oliveira </t>
  </si>
  <si>
    <t>Programa de Bolsas de Iniciação em Extensão PIBEX (IDR-Paraná - 2022/2023)</t>
  </si>
  <si>
    <t>552/2022</t>
  </si>
  <si>
    <t xml:space="preserve">PIB2022071000014 </t>
  </si>
  <si>
    <t xml:space="preserve">Eduardo Jose De Almeida Araujo </t>
  </si>
  <si>
    <t>Programa de Bolsas de Iniciação Científica e Iniciação em Desenvolvimento Tecnológico e Inovação – 2022-2023</t>
  </si>
  <si>
    <t>553/2022</t>
  </si>
  <si>
    <t xml:space="preserve">PIB2022071000008 </t>
  </si>
  <si>
    <t>Programa Institucional de Bolsas de Iniciação Científica e Iniciação em Desenvolvimento Tecnológico e Inovação do IFPR</t>
  </si>
  <si>
    <t>554/2022</t>
  </si>
  <si>
    <t xml:space="preserve">PBX2022091000004 </t>
  </si>
  <si>
    <t xml:space="preserve">Sandra Maria Scheffer </t>
  </si>
  <si>
    <t>PROGRAMA INSTITUCIONAL DE BOLSAS DE EXTENSÃO UNIVERSITÁRIA NA UEPG - PIBEX - 2022</t>
  </si>
  <si>
    <t>555/2022</t>
  </si>
  <si>
    <t xml:space="preserve">PBX2022091000007 </t>
  </si>
  <si>
    <t xml:space="preserve">Flávio Haragushiku Otomura   </t>
  </si>
  <si>
    <t>Programa Institucional de Bolsas de Iniciação a Extensão da UENP- PIBEX</t>
  </si>
  <si>
    <t>556/2022</t>
  </si>
  <si>
    <t xml:space="preserve">PBX2022091000002 </t>
  </si>
  <si>
    <t xml:space="preserve">Mônica Luiza Simião Pinto </t>
  </si>
  <si>
    <t>Programa Institucional de Bolsas de Extensão do IFPR - Modalidade Graduação</t>
  </si>
  <si>
    <t>557/2022</t>
  </si>
  <si>
    <t xml:space="preserve">UNILIVRE </t>
  </si>
  <si>
    <t xml:space="preserve">EAS2022181000006 </t>
  </si>
  <si>
    <t xml:space="preserve">Celso Romero Kloss </t>
  </si>
  <si>
    <t>REDE EXECUTIVA DE ESG PARANÁ</t>
  </si>
  <si>
    <t>558/2022</t>
  </si>
  <si>
    <t xml:space="preserve">MUL2022201000032 </t>
  </si>
  <si>
    <t xml:space="preserve">Jefferson Olivatto da Silva   </t>
  </si>
  <si>
    <t>O protagonismo das professoras da infância e as relações étnico-raciais: proposições lúdicas a partir de jogos, brinquedos, brincadeiras e hora do conto</t>
  </si>
  <si>
    <t>559/2022</t>
  </si>
  <si>
    <t xml:space="preserve">MUL2022201000025 </t>
  </si>
  <si>
    <t xml:space="preserve">Sonia Regina Vargas Mansano </t>
  </si>
  <si>
    <t>Ativismo e liderança de mulheres em causas sociais e ambientais: criando espaços de potencialização afetiva</t>
  </si>
  <si>
    <t>560/2022</t>
  </si>
  <si>
    <t xml:space="preserve">MUL2022201000044 </t>
  </si>
  <si>
    <t xml:space="preserve">Maria Bernadete De Morais França </t>
  </si>
  <si>
    <t>Incentivando meninas para as áreas de STEM através da cultura maker</t>
  </si>
  <si>
    <t>561/2022</t>
  </si>
  <si>
    <t xml:space="preserve">MUL2022201000021 </t>
  </si>
  <si>
    <t xml:space="preserve">Alessandra Lourenço Cecchini Armani </t>
  </si>
  <si>
    <t>MENINAS NA CIÊNCIA: MÓDULO SAÚDE-DOENÇA</t>
  </si>
  <si>
    <t>562/2022</t>
  </si>
  <si>
    <t xml:space="preserve">MUL2022201000063 </t>
  </si>
  <si>
    <t xml:space="preserve">Karina Janz Woitowicz </t>
  </si>
  <si>
    <t>Alô mulheres! O empoderamento de mulheres da ocupação Ericson Duarte em Ponta Grossa via práticas sociais de comunicação na instrumentalização da garantia aos direitos humanos e do cumprimento de políticas públicas</t>
  </si>
  <si>
    <t>563/2022</t>
  </si>
  <si>
    <t xml:space="preserve">MUL2022201000038 </t>
  </si>
  <si>
    <t xml:space="preserve">Patrícia Mathias Döll Boscardin </t>
  </si>
  <si>
    <t>SAÚDE ESTÉTICA: ESTRATÉGIA DE EMPODERAMENTO, LIDERANÇA E RENDA ÀS MULHERES DOS CAMPOS GERAIS DO PARANÁ E DO VALE DO RIBEIRA</t>
  </si>
  <si>
    <t>564/2022</t>
  </si>
  <si>
    <t xml:space="preserve">MUL2022201000080 </t>
  </si>
  <si>
    <t xml:space="preserve">Ilton Cesar Martins </t>
  </si>
  <si>
    <t>Memória, História e Prática educativas: a cultura como possibilidade de empoderamento de estudantes adolescentes de escolas da periferia de Ponta Grossa</t>
  </si>
  <si>
    <t>565/2022</t>
  </si>
  <si>
    <t xml:space="preserve">MUL2022201000077 </t>
  </si>
  <si>
    <t xml:space="preserve">Fabiana Bucholdz Teixeira Alves   </t>
  </si>
  <si>
    <t>Comunicação comunitaria feminina para o fortalecimento dos cuidados da primeira infância - O começo da Família</t>
  </si>
  <si>
    <t>566/2022</t>
  </si>
  <si>
    <t xml:space="preserve">MUL2022201000031 </t>
  </si>
  <si>
    <t xml:space="preserve">Reidy Rolim de Moura   </t>
  </si>
  <si>
    <t>MULHERES NA ECONOMIA SOLIDÁRIA: PERSPECTIVAS DE EMPODERAMENTO NA CIDADE DE PONTA GROSSA E REGIÃO</t>
  </si>
  <si>
    <t>567/2022</t>
  </si>
  <si>
    <t xml:space="preserve">MUL2022201000018 </t>
  </si>
  <si>
    <t xml:space="preserve">Marcio Jose Ornat </t>
  </si>
  <si>
    <t>Formação de lideranças e empoderamento de mulheres através da construção de projetos de desenvolvimento urbano e regional de municípios com IDH Baixo no Estado do Paraná, por meio da elaboração / revisão de seus Planos Diretores Participativos</t>
  </si>
  <si>
    <t>568/2022</t>
  </si>
  <si>
    <t xml:space="preserve">MUL2022201000037 </t>
  </si>
  <si>
    <t xml:space="preserve">Franciele Machado de Souza   </t>
  </si>
  <si>
    <t>As mulheres no Conselho de Administração e a Responsabilidade Social Corporativa: Como estão as empresas paranaenses?</t>
  </si>
  <si>
    <t>569/2022</t>
  </si>
  <si>
    <t xml:space="preserve">MUL2022201000085 </t>
  </si>
  <si>
    <t xml:space="preserve">CAROLINA FORDELLONE ROSA CRUZ   </t>
  </si>
  <si>
    <t>EMPODERAMENTO DE MULHERES EM SEUS DIREITOS SEXUAIS E REPRODUTIVO</t>
  </si>
  <si>
    <t>570/2022</t>
  </si>
  <si>
    <t xml:space="preserve">MUL2022201000012 </t>
  </si>
  <si>
    <t xml:space="preserve">Flávia Évelin Bandeira Lima Valério </t>
  </si>
  <si>
    <t>MULHER DINÂMICA-UENP</t>
  </si>
  <si>
    <t>571/2022</t>
  </si>
  <si>
    <t xml:space="preserve">MUL2022201000015 </t>
  </si>
  <si>
    <t xml:space="preserve">Laíse Da Silveira Pontes </t>
  </si>
  <si>
    <t>Sócio-eco-eficiência e capacitação de mulheres em sistemas integrados de produção agropecuária no Paraná</t>
  </si>
  <si>
    <t>572/2022</t>
  </si>
  <si>
    <t xml:space="preserve">MUL2022201000028 </t>
  </si>
  <si>
    <t xml:space="preserve">Mara Lucy Castilho </t>
  </si>
  <si>
    <t xml:space="preserve"> Liderança feminina e Economia Solidária: geração de trabalho e renda no Conjunto Habitacional José Richa – Sarandi/PR</t>
  </si>
  <si>
    <t>573/2022</t>
  </si>
  <si>
    <t xml:space="preserve">MUL2022201000086 </t>
  </si>
  <si>
    <t xml:space="preserve">Crishna Mirella De Andrade Correa </t>
  </si>
  <si>
    <t>Observatório de violência de gênero, políticas para mulheres e interseccionalidades</t>
  </si>
  <si>
    <t>574/2022</t>
  </si>
  <si>
    <t>MUL2022201000064</t>
  </si>
  <si>
    <t xml:space="preserve">Marcia Edilaine Lopes Consolaro </t>
  </si>
  <si>
    <t>Emprego da Autocoleta/teste de HPV para combate ao câncer cervical em mulheres com vulnerabilidade econômica e social da Cidade de Maringá/PR</t>
  </si>
  <si>
    <t>575/2022</t>
  </si>
  <si>
    <t xml:space="preserve">MUL2022201000004 </t>
  </si>
  <si>
    <t xml:space="preserve">José Antonio Marcelino </t>
  </si>
  <si>
    <t>EMPODERAMENTO DAS MULHERES CONTABILISTAS DA MICRORREGIÃO DE CORNÉLIO PROCÓPIO</t>
  </si>
  <si>
    <t>576/2022</t>
  </si>
  <si>
    <t xml:space="preserve">MUL2022201000058 </t>
  </si>
  <si>
    <t xml:space="preserve">Renata Mello Giona </t>
  </si>
  <si>
    <t>O protagonismo feminino no desenvolvimento de materiais funcionais para aplicações ambientais e desenvolvimento de tecnologias sustentáveis</t>
  </si>
  <si>
    <t>577/2022</t>
  </si>
  <si>
    <t xml:space="preserve">MUL2022201000057 </t>
  </si>
  <si>
    <t>578/2022</t>
  </si>
  <si>
    <t xml:space="preserve">MUL2022201000045 </t>
  </si>
  <si>
    <t xml:space="preserve">Dejane Santos Alves </t>
  </si>
  <si>
    <t>Uma vertente de pesquisa e inovação do Programa Nacional de Bioinsumos liderada por mulheres da UTFPR, campus Santa Helena</t>
  </si>
  <si>
    <t>579/2022</t>
  </si>
  <si>
    <t xml:space="preserve">MUL2022201000073 </t>
  </si>
  <si>
    <t xml:space="preserve">DAIANE MARIA DE GENARO CHIROLI   </t>
  </si>
  <si>
    <t>Liderança e empoderamento das mulheres por meio da educação, conscientização e implementação de jardins verticais de plantas alimentícias não convencionais (PANCs), reuso da água e compostagem</t>
  </si>
  <si>
    <t>580/2022</t>
  </si>
  <si>
    <t xml:space="preserve">MUL2022201000011 </t>
  </si>
  <si>
    <t xml:space="preserve">SOLANGE MARIA COTTICA </t>
  </si>
  <si>
    <t>As mulheres na apicultura: produzindo mel de qualidade</t>
  </si>
  <si>
    <t>581/2022</t>
  </si>
  <si>
    <t xml:space="preserve">MUL2022201000055 </t>
  </si>
  <si>
    <t xml:space="preserve">Marina Leite Mitterer Daltoé   </t>
  </si>
  <si>
    <t>Spin-off acadêmica como ferramenta para promover oportunidades de empreendedorismo e geração de renda</t>
  </si>
  <si>
    <t>582/2022</t>
  </si>
  <si>
    <t xml:space="preserve">MUL2022201000049 </t>
  </si>
  <si>
    <t xml:space="preserve">Silvana Aparecida Mariano </t>
  </si>
  <si>
    <t>Violência de gênero e empoderamento de mulheres em desproteção social: Mulheres apenadas e atendidas pelo CREAS em Londrina</t>
  </si>
  <si>
    <t>583/2022</t>
  </si>
  <si>
    <t xml:space="preserve">MUL2022201000048 </t>
  </si>
  <si>
    <t xml:space="preserve">Georgiane Garabely Heil Vázquez   </t>
  </si>
  <si>
    <t>Proteção e empoderamento de mulheres: desenvolvimento de aplicativo de segurança para celulares e de cursos de formação para rompimento do ciclo de violência</t>
  </si>
  <si>
    <t>584/2022</t>
  </si>
  <si>
    <t xml:space="preserve">MUL2022201000035 </t>
  </si>
  <si>
    <t xml:space="preserve">Roselis Natalina Mazzuchetti   </t>
  </si>
  <si>
    <t>4-Formação de Liderança e participação social</t>
  </si>
  <si>
    <t>Elas Inspiram: Capacitação de Mulheres e Empoderamento Feminino</t>
  </si>
  <si>
    <t>585/2022</t>
  </si>
  <si>
    <t xml:space="preserve">MUL2022201000039 </t>
  </si>
  <si>
    <t xml:space="preserve">ANGELA MARIA MOURA COSTA PRATES   </t>
  </si>
  <si>
    <t>ORGANIZAÇÃO COLETIVA E ECONOMIA SOLIDÁRIA COM MULHERES EM SITUAÇÃO DE VULNERABILIDADE SOCIAL</t>
  </si>
  <si>
    <t>586/2022</t>
  </si>
  <si>
    <t xml:space="preserve">MUL2022201000079 </t>
  </si>
  <si>
    <t xml:space="preserve">michele regina lopes da silva </t>
  </si>
  <si>
    <t>Capacitação de mulheres ligadas à agricultura familiar no manejo da cultura do milho</t>
  </si>
  <si>
    <t>587/2022</t>
  </si>
  <si>
    <t xml:space="preserve">MUL2022201000083 </t>
  </si>
  <si>
    <t xml:space="preserve">Diva de Souza Andrade </t>
  </si>
  <si>
    <t>Inoculação de plantas produtoras de grãos e/ou de cobertura de solo</t>
  </si>
  <si>
    <t>588/2022</t>
  </si>
  <si>
    <t xml:space="preserve">MUL2022201000023 </t>
  </si>
  <si>
    <t xml:space="preserve">Vanessa Campos Mariano Ruckstadter   </t>
  </si>
  <si>
    <t>EDUCAÇÃO INFANTIL COMO DIREITO E POSSIBILIDADE DE INOVAÇÃO, CRIAÇÃO E DESENVOLVIMENTO: EMPODERAMENTO DE PROFESSORAS PELA JUNÇÃO ENTRE A TEORIA E A PRÁTICA</t>
  </si>
  <si>
    <t>589/2022</t>
  </si>
  <si>
    <t xml:space="preserve">MUL2022201000020 </t>
  </si>
  <si>
    <t>Kátia Alexsandra dos Santos</t>
  </si>
  <si>
    <t>Prevenção à violência contra as mulheres: uma visão socioambiental visando ao empoderamento feminino</t>
  </si>
  <si>
    <t>590/2022</t>
  </si>
  <si>
    <t xml:space="preserve">MUL2022201000024 </t>
  </si>
  <si>
    <t xml:space="preserve">ADEMIR JURACY FANFA RIBAS   </t>
  </si>
  <si>
    <t>Cátedra de Empoderamento e Empreendedorismo Feminino Unicentro (Ceef Unicentro)</t>
  </si>
  <si>
    <t>591/2022</t>
  </si>
  <si>
    <t xml:space="preserve">MUL2022201000019 </t>
  </si>
  <si>
    <t xml:space="preserve">Vanessa Maria Ludka </t>
  </si>
  <si>
    <t>REDE DE FORTALECIMENTO DA AUTONOMIA DAS MULHERES PROCOPENSES POR MEIO DO FOMENTO DA CAPACITAÇÃO PARA O TRABALHO VOLTADOS À INCLUSÃO TECNOLÓGICA, PRODUTIVA, MERCANTIL E DO COMBATE AO EMPOBRECIMENTO E À FOME</t>
  </si>
  <si>
    <t>592/2022</t>
  </si>
  <si>
    <t xml:space="preserve">MUL202220 1000029 </t>
  </si>
  <si>
    <t xml:space="preserve">Jackson Kawakami </t>
  </si>
  <si>
    <t>Formação de lideranças femininas para produção orgânica na Associação Novo Horizonte</t>
  </si>
  <si>
    <t>593/2022</t>
  </si>
  <si>
    <t xml:space="preserve">MUL2022201000070 </t>
  </si>
  <si>
    <t xml:space="preserve">LETICIA FERNANDES DE NEGREIROS </t>
  </si>
  <si>
    <t>ACONCHEGO: EMPREENDEDORISMO, ACESSO À TECNOLOGIA E SAÚDE INTEGRAL DAS MULHERES</t>
  </si>
  <si>
    <t>594/2022</t>
  </si>
  <si>
    <t xml:space="preserve">MUL2022201000005 </t>
  </si>
  <si>
    <t xml:space="preserve">Nincia Cecilia Ribas Borges Teixeira   </t>
  </si>
  <si>
    <t>Pedagogia do Sentido e Letramento midiático para empoderamento feminino</t>
  </si>
  <si>
    <t>595/2022</t>
  </si>
  <si>
    <t xml:space="preserve">MUL2022201000034 </t>
  </si>
  <si>
    <t xml:space="preserve">Cacilda Marcia Duarte Rios Faria </t>
  </si>
  <si>
    <t>Produção de cogumelos e produtos derivados como ferramenta para promoção ao empreendedorismo feminino</t>
  </si>
  <si>
    <t>596/2022</t>
  </si>
  <si>
    <t xml:space="preserve">MUL2022201000013 </t>
  </si>
  <si>
    <t xml:space="preserve">rosemeri moreira   </t>
  </si>
  <si>
    <t>Formar para empoderar: construindo um Paraná para as mulheres</t>
  </si>
  <si>
    <t>597/2022</t>
  </si>
  <si>
    <t xml:space="preserve">MUL2022201000069 </t>
  </si>
  <si>
    <t xml:space="preserve">Célia Santos de Souza Pereira </t>
  </si>
  <si>
    <t>AÇÕES SOCIAIS E AMBIENTAIS EM ESCOLAS, COMUIDADES E ASSOCIAÇÃO DE MULHERES DE IRATI/PR</t>
  </si>
  <si>
    <t>598/2022</t>
  </si>
  <si>
    <t xml:space="preserve">MUL2022201000075 </t>
  </si>
  <si>
    <t xml:space="preserve">Sandra Mara de Alencar Schiavi   </t>
  </si>
  <si>
    <t xml:space="preserve"> Liderança feminina em agrossistemas sustentáveis: reconhecendo o papel das mulheres para a sustentabilidade em cadeias de valor no Paraná</t>
  </si>
  <si>
    <t>599/2022</t>
  </si>
  <si>
    <t xml:space="preserve">MUL2022201000026 </t>
  </si>
  <si>
    <t xml:space="preserve">Maria Cleci Venturini   </t>
  </si>
  <si>
    <t>Empoderamento da mulher na/pela capacitação e leiturado digital em diferentes instâncias sociais, econômicas e políticas</t>
  </si>
  <si>
    <t>600/2022</t>
  </si>
  <si>
    <t xml:space="preserve">IPDA </t>
  </si>
  <si>
    <t xml:space="preserve">EAS2022181000001 </t>
  </si>
  <si>
    <t xml:space="preserve">Edgar Antônio Chiuratto Guimarães </t>
  </si>
  <si>
    <t>XXIII Congresso Paranense de Direito Administrativo</t>
  </si>
  <si>
    <t>601/2022</t>
  </si>
  <si>
    <t xml:space="preserve">MUL2022201000007 </t>
  </si>
  <si>
    <t xml:space="preserve">Renata da Rosa   </t>
  </si>
  <si>
    <t>Mulheres que transformam o Paraná com a Seda</t>
  </si>
  <si>
    <t>602/2022</t>
  </si>
  <si>
    <t xml:space="preserve">MUL2022201000027 </t>
  </si>
  <si>
    <t xml:space="preserve">Rogério Barbosa Macedo </t>
  </si>
  <si>
    <t>Empoderamento de mulheres com construção de plano de negócios de produção orgânica e transformação da produção</t>
  </si>
  <si>
    <t>603/2022</t>
  </si>
  <si>
    <t xml:space="preserve">MUL2022201000033 </t>
  </si>
  <si>
    <t xml:space="preserve">Daniela de Freitas Guilhermino Trindade </t>
  </si>
  <si>
    <t>EL@S CONECTADAS</t>
  </si>
  <si>
    <t>604/2022</t>
  </si>
  <si>
    <t xml:space="preserve">EAS2022181000009 </t>
  </si>
  <si>
    <t xml:space="preserve">Roberto Di Benedetto </t>
  </si>
  <si>
    <t>IV Simpósio Internacional de Gestão Ambiental e Mudanças Climáticas</t>
  </si>
  <si>
    <t>605/2022</t>
  </si>
  <si>
    <t xml:space="preserve">EAS2022121000007 </t>
  </si>
  <si>
    <t xml:space="preserve">Christiana Andrade Pessoa </t>
  </si>
  <si>
    <t xml:space="preserve">Internacional / Ciências Exatas e da Terra </t>
  </si>
  <si>
    <t>Congresso anual - XX SBPMAT Sociedade Brasileira de pesquisa em Materiais</t>
  </si>
  <si>
    <t>606/2022</t>
  </si>
  <si>
    <t xml:space="preserve">PIB2022071000003 </t>
  </si>
  <si>
    <t xml:space="preserve">Fabíola Barbieri Holetz   </t>
  </si>
  <si>
    <t xml:space="preserve">Programa Institucional de Bolsas de Iniciação Científica do Instituto Carlos Chagas - FIOCRUZ/PR </t>
  </si>
  <si>
    <t>607/2022</t>
  </si>
  <si>
    <t xml:space="preserve">MUL2022201000082 </t>
  </si>
  <si>
    <t xml:space="preserve">Ricardo Sergio Couto de Almeida </t>
  </si>
  <si>
    <t>UM NOVO SORRISO</t>
  </si>
  <si>
    <t>608/2022</t>
  </si>
  <si>
    <t xml:space="preserve">MUL2022201000072 </t>
  </si>
  <si>
    <t xml:space="preserve">Sônia Trannin de Mello </t>
  </si>
  <si>
    <t>O empoderamento de pessoas que menstruam com vistas à igualdade, ao acesso e manejo da higiene, com impacto positivo no meio ambiente</t>
  </si>
  <si>
    <t>609/2022</t>
  </si>
  <si>
    <t xml:space="preserve">BIM2022161000005 </t>
  </si>
  <si>
    <t xml:space="preserve">Felipe Scala Francica </t>
  </si>
  <si>
    <t>610/2022</t>
  </si>
  <si>
    <t xml:space="preserve">MUL2022201000059 </t>
  </si>
  <si>
    <t xml:space="preserve">Maria Simone Jacomini Novak </t>
  </si>
  <si>
    <t xml:space="preserve">6-Educação </t>
  </si>
  <si>
    <t>Mulheres indígenas protagonizando o desenvolvimento comunitário: educação, sustentabilidade e inovação cultural</t>
  </si>
  <si>
    <t>611/2022</t>
  </si>
  <si>
    <t xml:space="preserve">MUL2022201000006 </t>
  </si>
  <si>
    <t xml:space="preserve">Sandra Lourenço de Andrade Fortuna </t>
  </si>
  <si>
    <t>Implementação do Observatório da Violência de Londrina</t>
  </si>
  <si>
    <t>612/2022</t>
  </si>
  <si>
    <t xml:space="preserve">MUL2022201000054 </t>
  </si>
  <si>
    <t xml:space="preserve">VICTOR CAMERA PIMENTEL </t>
  </si>
  <si>
    <t>AÇÕES EDUCATIVAS SOBRE INFECÇÕES SEXUALMENTE TRANSMISSÍVEIS PARA MULHERES IMIGRANTES NO MUNICÍPIO DE PONTA GROSSA - PR</t>
  </si>
  <si>
    <t>613/2022</t>
  </si>
  <si>
    <t xml:space="preserve">MUL2022201000053 </t>
  </si>
  <si>
    <t xml:space="preserve">Ednéia Peres Machado </t>
  </si>
  <si>
    <t xml:space="preserve"> Empoderamento de mulheres na prevenção do câncer do colo do útero: conscientização da importância da vacinação contra o vírus HPV em crianças e adolescentes e a importância do exame preventivo do câncer cervical em mulheres mães dos escolares em bols</t>
  </si>
  <si>
    <t>614/2022</t>
  </si>
  <si>
    <t xml:space="preserve">MUL2022201000060 </t>
  </si>
  <si>
    <t xml:space="preserve">Marcela Teixeira Godoy </t>
  </si>
  <si>
    <t>O que você estava vestindo? Uma proposta de enfrentamento à violência sexual por meio da curricularização da extensão</t>
  </si>
  <si>
    <t>615/2022</t>
  </si>
  <si>
    <t xml:space="preserve">PIB2022071000019 </t>
  </si>
  <si>
    <t xml:space="preserve">Cleybe Hiole Vieira </t>
  </si>
  <si>
    <t>A Iniciação Científica e Tecnológica como estratégia de formação do jovem pesquisador</t>
  </si>
  <si>
    <t>616/2022</t>
  </si>
  <si>
    <t xml:space="preserve">PBS2022081000009 </t>
  </si>
  <si>
    <t>Cleybe Hiole Vieira</t>
  </si>
  <si>
    <t>A Iniciação Científica como estratégia de inclusão social do estudante de graduação</t>
  </si>
  <si>
    <t>617/2022</t>
  </si>
  <si>
    <t xml:space="preserve">MUL2022201000014 </t>
  </si>
  <si>
    <t xml:space="preserve">RAULI GROSS JUNIOR </t>
  </si>
  <si>
    <t>COMBATE A PROBREZA MENSTRUAL CARCERÁRIA</t>
  </si>
  <si>
    <t>618/2022</t>
  </si>
  <si>
    <t xml:space="preserve">MUL2022201000071 </t>
  </si>
  <si>
    <t xml:space="preserve">Giselle Moura Schnorr </t>
  </si>
  <si>
    <t xml:space="preserve">1-Geração de trabalho e renda / Ciências Humanas </t>
  </si>
  <si>
    <t>REDESOL: Mulheres no Território Contestado Tecendo Economia Feminista e Solidária</t>
  </si>
  <si>
    <t>619/2022</t>
  </si>
  <si>
    <t xml:space="preserve">MUL2022201000043 </t>
  </si>
  <si>
    <t xml:space="preserve">Everton Carlos Crema </t>
  </si>
  <si>
    <t xml:space="preserve">4-Formação de Liderança e participação social /Ciências Humanas / Educação / Tópicos Específicos de Educação </t>
  </si>
  <si>
    <t>PROJETO E-MPODERA MULHERES/MÃES: REDES DE INCLUSÃO POLÍTICA, SOCIAL E TECNOLÓGICA DE UNIÃO DA VITÓRIA-PARANÁ.</t>
  </si>
  <si>
    <t>620/2022</t>
  </si>
  <si>
    <t>PIB2022071000011</t>
  </si>
  <si>
    <t>Sascha Habu</t>
  </si>
  <si>
    <t>Programa Institucional de Bolsas Iniciação Científica e Tecnológica da Universidade Tecnológica Federal do Paraná - Ciclo 2022-2023</t>
  </si>
  <si>
    <t>621/2022</t>
  </si>
  <si>
    <t xml:space="preserve">INTEGRADO </t>
  </si>
  <si>
    <t xml:space="preserve">PIB2022071000013 </t>
  </si>
  <si>
    <t xml:space="preserve">Francielle Baptista </t>
  </si>
  <si>
    <t xml:space="preserve"> Programa de Bolsas de Iniciação Científica e Tecnológica - Fundação Araucária – IN2 /Centro Universitário Integrado</t>
  </si>
  <si>
    <t>622/2022</t>
  </si>
  <si>
    <t xml:space="preserve">PIB2022071000018 </t>
  </si>
  <si>
    <t xml:space="preserve">Márcio de Sousa Góes </t>
  </si>
  <si>
    <t>Programas Institucionais de Iniciação Científica (PIBIC) e de Iniciação ao Desenvolvimento Tecnológico e Inovação (PIBITI) da UNILA (2022/2023)</t>
  </si>
  <si>
    <t>623/2022</t>
  </si>
  <si>
    <t xml:space="preserve">PIB2022071000005 </t>
  </si>
  <si>
    <t xml:space="preserve">Ivair Aparecido dos Santos </t>
  </si>
  <si>
    <t>FORTALECIMENTO DOS PROGRAMAS INSTITUCIONAIS DE BOLSAS DE INICIAÇÃO CIENTÍFICA E INICIAÇÃO EM DESENVOLVIMENTO TECNOLÓGICO E INOVAÇÃO DA UEM</t>
  </si>
  <si>
    <t>624/2022</t>
  </si>
  <si>
    <t xml:space="preserve">BIM2022161000001 </t>
  </si>
  <si>
    <t xml:space="preserve">Isabela Volski </t>
  </si>
  <si>
    <t>Implementação do Escritório Regional de Projetos de Engenharia, Arquitetura e Urbanismo para elaboração de projetos públicos com uso da metodologia BIM em municípios de pequeno porte, da região central do Paraná - Projetek/Unicentro</t>
  </si>
  <si>
    <t>625/2022</t>
  </si>
  <si>
    <t>MUL2022201000084</t>
  </si>
  <si>
    <t>Fabiana Martins Costa Maia</t>
  </si>
  <si>
    <t>LIDERANÇA E EMPODERAMENTO DE MULHERES EM SISTEMAS DE PRODUÇÃO AGRÍCOLA: UMA ABORDAGEM DO POTENCIAL DE BIOINSUMOS NA CADEIA SUSTENTÁVEL</t>
  </si>
  <si>
    <t>626/2022</t>
  </si>
  <si>
    <t xml:space="preserve">EAS2022121000002 </t>
  </si>
  <si>
    <t>Ciências Agrárias</t>
  </si>
  <si>
    <t>I SIMPAR - Simpósio de Pesquisa, Extensão e Inovação do Paraná</t>
  </si>
  <si>
    <t>627/2022</t>
  </si>
  <si>
    <t xml:space="preserve">REN2022141000001 </t>
  </si>
  <si>
    <t>Guilherme Brittes Benitez</t>
  </si>
  <si>
    <t>CP 11/2022 - PROGRAMA DE BOLSAS FUNDAÇÃO ARAUCÁRIA &amp; RENAULT DO BRASIL</t>
  </si>
  <si>
    <t>Transformação Digital e TI na Indústria Automotiva: Aplicações de ferramentas e tecnologias para a resolução de problemas práticos</t>
  </si>
  <si>
    <t>628/2022</t>
  </si>
  <si>
    <t xml:space="preserve">PIB2022071000007 </t>
  </si>
  <si>
    <t xml:space="preserve">Douglas Cardoso Dragunski </t>
  </si>
  <si>
    <t xml:space="preserve">PROGRAMA DE BOLSAS DE INICIAÇÃO CIENTÍFICA E INICIAÇÃO EM DESENVOLVIMENTO TECNOLÓGICO E INOVAÇÃO - PIBIC &amp; PIBIT/UNIOESTE </t>
  </si>
  <si>
    <t>629/2022</t>
  </si>
  <si>
    <t xml:space="preserve">PIB2022071000016 </t>
  </si>
  <si>
    <t xml:space="preserve">Evellyn Claudia Wietzikoski Lovato   </t>
  </si>
  <si>
    <t>PIBIC &amp; PIBIT PROGRAMA DE BOLSAS DE INICIAÇÃO CIENTÍFICA E INICIAÇÃO EM DESENVOLVIMENTO TECNOLÓGICO DA UNIPAR EM PARCERIA COM A FUNDAÇÃO ARAUCÁRIA</t>
  </si>
  <si>
    <t>630/2022</t>
  </si>
  <si>
    <t xml:space="preserve">PBS2022081000015 </t>
  </si>
  <si>
    <t xml:space="preserve"> Programa Institucional de Apoio à Inclusão Social, Pesquisa e Extensão - Fundação Araucária – IN2 /Centro Universitário Integrado</t>
  </si>
  <si>
    <t>631/2022</t>
  </si>
  <si>
    <t>PBS2022081000008</t>
  </si>
  <si>
    <t>Programa Institucional de Apoio a Inclusão Social Pesquisa e Extensão Universitária na UEPG - PIBIS 2022</t>
  </si>
  <si>
    <t>632/2022</t>
  </si>
  <si>
    <t xml:space="preserve">PBS2022081000007 </t>
  </si>
  <si>
    <t xml:space="preserve">Breno Ferraz de Oliveira </t>
  </si>
  <si>
    <t>633/2022</t>
  </si>
  <si>
    <t xml:space="preserve">PBX2022091000013 </t>
  </si>
  <si>
    <t xml:space="preserve">Fabiana Regina Veloso </t>
  </si>
  <si>
    <t xml:space="preserve">Programa Institucional de Bolsas de Extensão Universitária </t>
  </si>
  <si>
    <t>634/2022</t>
  </si>
  <si>
    <t xml:space="preserve">UCR2022051000020 </t>
  </si>
  <si>
    <t xml:space="preserve">João Irineu de Resende Miranda </t>
  </si>
  <si>
    <t xml:space="preserve"> Conhecimentos tradicionais e cooperação Brasil - Ucrânia para o desenvolvimento do Centro-Sul Paranaense</t>
  </si>
  <si>
    <t>635/2022</t>
  </si>
  <si>
    <t xml:space="preserve">UCR2022051000017 </t>
  </si>
  <si>
    <t xml:space="preserve">Paulo Vitor Farago </t>
  </si>
  <si>
    <t>Desenvolvimento de métodos analíticos voltados a fármacos e medicamentos: Programa de Acolhida a cientistas da Ucrânia</t>
  </si>
  <si>
    <t>636/2022</t>
  </si>
  <si>
    <t xml:space="preserve">PBX2022091000009 </t>
  </si>
  <si>
    <t>Programa de Bolsas de Extensão Universitária - Fundação Araucária – IN2 /Centro Universitário Integrado</t>
  </si>
  <si>
    <t>637/2022</t>
  </si>
  <si>
    <t xml:space="preserve">MUL2022201000061 </t>
  </si>
  <si>
    <t xml:space="preserve">Aldi Feiden </t>
  </si>
  <si>
    <t xml:space="preserve">Geração de trabalho e renda/ Ciências Agrárias/ Recursos Pesqueiros e Engenharia de Pesca </t>
  </si>
  <si>
    <t>Ação de aquicultoras, professoras, merendeiras e microempresárias para produção e inserção do pescado na alimentação escolar e de restaurantes e lanchonetes</t>
  </si>
  <si>
    <t>CANCELADO</t>
  </si>
  <si>
    <t>638/2022</t>
  </si>
  <si>
    <t xml:space="preserve">MUL2022201000030 </t>
  </si>
  <si>
    <t>Carla Maria Schmidt</t>
  </si>
  <si>
    <t>Empoderando Mulheres do Campo: capacitação para gestão e liderança em empreendimentos de turismo rural sustentável</t>
  </si>
  <si>
    <t>639/2022</t>
  </si>
  <si>
    <t>MUL2022201000062</t>
  </si>
  <si>
    <t xml:space="preserve">CAROLINA PANIS   </t>
  </si>
  <si>
    <t>Toxicovigilância da exposição ocupacional crônica aos agrotóxicos em mulheres do campo do Sudoeste do Paraná</t>
  </si>
  <si>
    <t>640/2022</t>
  </si>
  <si>
    <t xml:space="preserve">MUL2022201000081 </t>
  </si>
  <si>
    <t xml:space="preserve">Sônia Maria dos Santos Marques </t>
  </si>
  <si>
    <t>Tecendo a cidadania: geração de renda e combate à exclusão social</t>
  </si>
  <si>
    <t>641/2022</t>
  </si>
  <si>
    <t xml:space="preserve">UCR2022051000024 </t>
  </si>
  <si>
    <t>Maria Carolina de Godoy</t>
  </si>
  <si>
    <t>Acolhida de pesquisadora ucraniana no Programa de Pós-graduação em Letras da UEL</t>
  </si>
  <si>
    <t>642/2022</t>
  </si>
  <si>
    <t xml:space="preserve">PBX2022091000020 </t>
  </si>
  <si>
    <t>Patricia Romagnolli</t>
  </si>
  <si>
    <t>Apoio ao desenvolvimento de atividades de extensão universitária, associadas à ciência, tecnologia e/ou inovação na UFFS – PIBEX 2022</t>
  </si>
  <si>
    <t>643/2022</t>
  </si>
  <si>
    <t xml:space="preserve">PBS2022081000003 </t>
  </si>
  <si>
    <t>PROGRAMA INSTITUCIONAL DE APOIO À INCLUSÃO SOCIAL PESQUISA E EXTENSÃO UNIVERSITÁRIA – PIBIS/UNIOESTE</t>
  </si>
  <si>
    <t>644/2022</t>
  </si>
  <si>
    <t xml:space="preserve">PBS2022081000012 </t>
  </si>
  <si>
    <t>Programa Institucional de Apoio à Inclusão Social - Iniciação à Pesquisa e Extensão Universitária da UNILA (2022/2023)</t>
  </si>
  <si>
    <t>645/2022</t>
  </si>
  <si>
    <t xml:space="preserve">UCR2022131000009 </t>
  </si>
  <si>
    <t xml:space="preserve">Kelly Daiane Sossmeier </t>
  </si>
  <si>
    <t>PROGRAMA INSTITUCIONAL DE EXTENSÃO UNILA AMIG@: ACOLHIMENTO EXTENSIONISTA A CIENTISTAS UCRANIANOS</t>
  </si>
  <si>
    <t>646/2022</t>
  </si>
  <si>
    <t xml:space="preserve">BIM2022161000002 </t>
  </si>
  <si>
    <t xml:space="preserve">Patricia Kruger </t>
  </si>
  <si>
    <t>647/2022</t>
  </si>
  <si>
    <t xml:space="preserve">PBS2022081000010 </t>
  </si>
  <si>
    <t xml:space="preserve">Eduardo Jose de Almeida Araujo   </t>
  </si>
  <si>
    <t>Programa Institucional de Apoio à Inclusão Social da UEL</t>
  </si>
  <si>
    <t>648/2022</t>
  </si>
  <si>
    <t xml:space="preserve">PBX2022091000014 </t>
  </si>
  <si>
    <t xml:space="preserve">Rubens Alexandre de Faria   </t>
  </si>
  <si>
    <t>PROGRAMA DE APOIO A ATIVIDADES DE EXTENSÃO UNIVERSITÁRIA UTFPR - 2022</t>
  </si>
  <si>
    <t>649/2022</t>
  </si>
  <si>
    <t xml:space="preserve">PBX2022091000008 </t>
  </si>
  <si>
    <t>Bianca Petermann Stoeck</t>
  </si>
  <si>
    <t>Programa de Apoio a Atividades de Extensão PIBEX UNILA 2022/2023</t>
  </si>
  <si>
    <t>650/2022</t>
  </si>
  <si>
    <t xml:space="preserve">REN2022141000002 </t>
  </si>
  <si>
    <t xml:space="preserve">André Schneider de Oliveira </t>
  </si>
  <si>
    <t>Programa de Bolsas FA/RENAULT - Proposta Institucional UTFPR -2022</t>
  </si>
  <si>
    <t>651/2022</t>
  </si>
  <si>
    <t xml:space="preserve">PIB2022071000010 </t>
  </si>
  <si>
    <t xml:space="preserve">CARLOS EDUARDO GONÇALVES AGGIO   </t>
  </si>
  <si>
    <t>Programa de Iniciação Científica e Iniciação em Desenvolvimento Tecnológico e Inovação da UENP (2022/2023)</t>
  </si>
  <si>
    <t>652/2022</t>
  </si>
  <si>
    <t xml:space="preserve">UCR2022131000010 </t>
  </si>
  <si>
    <t xml:space="preserve">Rodrigo Eduardo Catai </t>
  </si>
  <si>
    <t xml:space="preserve">CP 10/2022 - PROGRAMA INSTITUCIONAL UNIVERSIDADES AMIG@S: ACOLHIMENTO EXTENSIONISTA AOS CIENTISTAS UCRANIANOS </t>
  </si>
  <si>
    <t>Acolhida a Cientistas Ucranianos na UTFPR: Atividades de Integração Social, Cultural e Científicas</t>
  </si>
  <si>
    <t>653/2022</t>
  </si>
  <si>
    <t xml:space="preserve">MUL2022201000076 </t>
  </si>
  <si>
    <t xml:space="preserve">GEISA TAMARA BUGS </t>
  </si>
  <si>
    <t xml:space="preserve">MULHERES E O DIREITO À CIDADE: FORTALECIMENTO E DIVULGAÇÃO DAS PRÁTICAS COMUNITÁRIAS COTIDIANAS </t>
  </si>
  <si>
    <t>654/2022</t>
  </si>
  <si>
    <t xml:space="preserve">UCR2022131000001 </t>
  </si>
  <si>
    <t>UEL ACOLHE: INTEGRAÇÃO EXTENSIONISTA COM CIENTISTAS UCRANIANOS</t>
  </si>
  <si>
    <t>655/2022</t>
  </si>
  <si>
    <t xml:space="preserve">MUL2022201000067 </t>
  </si>
  <si>
    <t xml:space="preserve">Angela Cristiane Santos Póvoa </t>
  </si>
  <si>
    <t>1-Geração de trabalho e renda</t>
  </si>
  <si>
    <t>Empoderamento Feminino: Proposição de um programa de empreendedorismo “sob medida” para mulheres de baixa e baixíssima renda no Estado do Paraná</t>
  </si>
  <si>
    <t>656/2022</t>
  </si>
  <si>
    <t xml:space="preserve">UCR2022051000025 </t>
  </si>
  <si>
    <t>Emerson Cabrera Paraiso</t>
  </si>
  <si>
    <t>Aplicação de métodos matemáticos para representação e invetigação de grafos de dados de redes de interação gênica.</t>
  </si>
  <si>
    <t>657/2022</t>
  </si>
  <si>
    <t xml:space="preserve">PIB2022071000017 </t>
  </si>
  <si>
    <t>Programa de Bolsas de Iniciação Científica e Tecnológica - UEPG</t>
  </si>
  <si>
    <t>658/2022</t>
  </si>
  <si>
    <t>PBS2022081000011</t>
  </si>
  <si>
    <t>Rubens Alexandre de Faria</t>
  </si>
  <si>
    <t>PROGRAMA INSTITUCIONAL DE APOIO À INCLUSÃO SOCIAL PESQUISA E EXTENSÃO UTFPR – PIBIS 2022</t>
  </si>
  <si>
    <t>659/2022</t>
  </si>
  <si>
    <t xml:space="preserve">UCR2022051000018 </t>
  </si>
  <si>
    <t xml:space="preserve">Fabiane Machado Vezzani   </t>
  </si>
  <si>
    <t>Gestão dos Recursos Hídricos e Recuperação de Terras – relação Brasil-Ucrânia</t>
  </si>
  <si>
    <t>660/2022</t>
  </si>
  <si>
    <t>PBS2022081000001</t>
  </si>
  <si>
    <t>Leticia Fernandes de Negreiros</t>
  </si>
  <si>
    <t>PROGRAMA INSTITUCIONAL DE APOIO À INCLUSÃO SOCIAL PESQUISA E EXTENSÃO UNIVERSITÁRIA DA UENP – PIBIS/UENP2022</t>
  </si>
  <si>
    <t>661/2022</t>
  </si>
  <si>
    <t xml:space="preserve">BIM2022161000006 </t>
  </si>
  <si>
    <t xml:space="preserve">Teba Silva Yllana   </t>
  </si>
  <si>
    <t xml:space="preserve">Modernização da Infraestrutura de Áreas Públicas Urbanas nas Prefeituras de Municípios de Pequeno Porte com a utilização da Tecnologia BIM. – PROJETEK INFRA </t>
  </si>
  <si>
    <t>662/2022</t>
  </si>
  <si>
    <t xml:space="preserve">BIM2022161000007 </t>
  </si>
  <si>
    <t xml:space="preserve">Mena Cristina Marcolino   </t>
  </si>
  <si>
    <t>PROGRAMA DE APOIO ÀS AGÊNCIAS DE INOVAÇÃO PARA O DESENVOLVIMENTO REGIONAL SUSTENTÁVEL – ESCRITÓRIO DE PROJETOS DE ENGENHARIA, ARQUITETURA E URBANISMO UTILIZANDO DE TECNOLOGIA BIM (MODELAGEM DE INFORMAÇÃO DA CONSTRUÇÃO)</t>
  </si>
  <si>
    <t>663/2022</t>
  </si>
  <si>
    <t xml:space="preserve">MUL2022201000066 </t>
  </si>
  <si>
    <t xml:space="preserve">JACI DE FATIMA SOUZA CANDIOTTO </t>
  </si>
  <si>
    <t>Participação social e escrevivências de lideranças sociais femininas do Paraná</t>
  </si>
  <si>
    <t>664/2022</t>
  </si>
  <si>
    <t xml:space="preserve">PBX2022091000012 </t>
  </si>
  <si>
    <t xml:space="preserve">PROGRAMA INSTITUCIONAL DE BOLSAS DE EXTENSÃO UNIVERSITÁRIA DA UNIPAR </t>
  </si>
  <si>
    <t>PROGRAMA INSTITUCIONAL DE BOLSAS DE EXTENSÃO UNIVERSITÁRIA DA UNIPAR</t>
  </si>
  <si>
    <t>665/2022</t>
  </si>
  <si>
    <t xml:space="preserve">MUL2022201000010 </t>
  </si>
  <si>
    <t xml:space="preserve">Maria Beatriz Cyrino Moreira   </t>
  </si>
  <si>
    <r>
      <rPr>
        <sz val="10"/>
        <color theme="1"/>
        <rFont val="Arial Narrow"/>
        <charset val="134"/>
      </rPr>
      <t xml:space="preserve">Mulheres na música: criação e prática musical na região de Foz do Iguaçu Maria Beatriz Cyrino Moreira  </t>
    </r>
    <r>
      <rPr>
        <sz val="10"/>
        <color theme="1"/>
        <rFont val="SimSun"/>
        <charset val="134"/>
      </rPr>
      <t></t>
    </r>
    <r>
      <rPr>
        <sz val="10"/>
        <color theme="1"/>
        <rFont val="Arial Narrow"/>
        <charset val="134"/>
      </rPr>
      <t xml:space="preserve">   </t>
    </r>
  </si>
  <si>
    <t>Mulheres na música: criação e prática musical na região de Foz do Iguaçu</t>
  </si>
  <si>
    <t>666/2022</t>
  </si>
  <si>
    <t xml:space="preserve">MUL2022201000050 </t>
  </si>
  <si>
    <t xml:space="preserve">Rodrigo Faustinoni Bonciani   </t>
  </si>
  <si>
    <t>FAVELAS.BR: ACERVOS COMUNITÁRIOS, PRODUÇÕES HISTÓRICAS E PROTAGONISMO FEMININO</t>
  </si>
  <si>
    <t>667/2022</t>
  </si>
  <si>
    <t xml:space="preserve">MUL2022201000016 </t>
  </si>
  <si>
    <t xml:space="preserve">Jorgelina Tallei   </t>
  </si>
  <si>
    <t>Mulheres catadoras: pedagogia cartonera para o empoderamento</t>
  </si>
  <si>
    <t>668/2022</t>
  </si>
  <si>
    <t xml:space="preserve">MUL2022201000002 </t>
  </si>
  <si>
    <t xml:space="preserve">Silvia Lilian Ferro </t>
  </si>
  <si>
    <t xml:space="preserve">CURSO ON LINE: IDENTIFICANDO RECURSOS E CRIANDO OPORTUNIDADES PARA CONSTRUIR EQUIDADE DE GÊNERO </t>
  </si>
  <si>
    <t>669/2022</t>
  </si>
  <si>
    <t xml:space="preserve">MUL2022201000001 </t>
  </si>
  <si>
    <t xml:space="preserve">José Ricardo Cezar Salgado </t>
  </si>
  <si>
    <t xml:space="preserve">INOVAÇÃO DE MATERIAIS ELETROCATALÍTICOS PARA A REAÇÃO EM ELETROLISADOR DA ÁGUA </t>
  </si>
  <si>
    <t>INOVAÇÃO DE MATERIAIS ELETROCATALÍTICOS PARA A REAÇÃO EM ELETROLISADOR DA ÁGUA</t>
  </si>
  <si>
    <t>670/2022</t>
  </si>
  <si>
    <t xml:space="preserve">MUL2022201000008 </t>
  </si>
  <si>
    <t xml:space="preserve">Ludmila Mourão Xavier Gomes Andrade   </t>
  </si>
  <si>
    <t xml:space="preserve">SABERES, PRÁTICAS E VIVÊNCIAS MATERNAS </t>
  </si>
  <si>
    <t>SABERES, PRÁTICAS E VIVÊNCIAS MATERNAS</t>
  </si>
  <si>
    <t>671/2022</t>
  </si>
  <si>
    <t xml:space="preserve">MUL2022201000068 </t>
  </si>
  <si>
    <t xml:space="preserve">James Humberto Zomighani Júnior </t>
  </si>
  <si>
    <t xml:space="preserve">FOZ DO IGUAÇU: Usos do Território pela Violência contra as Mulheres – Causas, Consequências, Formas de Prevenção. Aprimoramento da Rede de Prevenção da Violência contra as Mulheres no Município. </t>
  </si>
  <si>
    <t>FOZ DO IGUAÇU: Usos do Território pela Violência contra as Mulheres – Causas, Consequências, Formas de Prevenção. Aprimoramento da Rede de Prevenção da Violência contra as Mulheres no Município.</t>
  </si>
  <si>
    <t>672/2022</t>
  </si>
  <si>
    <t>19.491.145-9</t>
  </si>
  <si>
    <t>Dalva Luiz de Queiroz</t>
  </si>
  <si>
    <t>PI 10/2022 - NAPI ERVA-MATE</t>
  </si>
  <si>
    <t>Controle alternativo de pragas da erva-mate</t>
  </si>
  <si>
    <t>673/2022</t>
  </si>
  <si>
    <t xml:space="preserve">19.566.207-0 </t>
  </si>
  <si>
    <t>Débora de Mello Gonçales Sant’ Ana</t>
  </si>
  <si>
    <t>PI 12/2022 - NAPI RPCP</t>
  </si>
  <si>
    <t>Sociedade, educação e economia</t>
  </si>
  <si>
    <t>REDE DE POPULARIZAÇÃO DA CIÊNCIA DO PARANÁ – Fase II -
Implantação</t>
  </si>
  <si>
    <t>674/2022</t>
  </si>
  <si>
    <t>19.494.602-3</t>
  </si>
  <si>
    <t>Marcos Aurelio Saquet</t>
  </si>
  <si>
    <t>PI 11/2022 - NAPI Alimento e Território</t>
  </si>
  <si>
    <t>MULTIDISCIPLINAR</t>
  </si>
  <si>
    <t>ALIMENTO E TERRITÓRIO</t>
  </si>
  <si>
    <t>675/2022</t>
  </si>
  <si>
    <t>Valdir Frigo Denardin</t>
  </si>
  <si>
    <t>676/2022</t>
  </si>
  <si>
    <t>“NAPI ALIMENTO E TERRITÓRIO”</t>
  </si>
  <si>
    <t>677/2022</t>
  </si>
  <si>
    <t>Antonio Marcio Haliski</t>
  </si>
  <si>
    <t>678/2022</t>
  </si>
  <si>
    <t xml:space="preserve">679/2022 </t>
  </si>
  <si>
    <t>19.547.989-5</t>
  </si>
  <si>
    <t>Francisco de Assis Mendonça</t>
  </si>
  <si>
    <t>PI 14/2022 - NAPI EMERGÊNCIA CLIMÁTICA</t>
  </si>
  <si>
    <t>NAPI – EMERGÊNCIA CLIMÁTICA</t>
  </si>
  <si>
    <t>680/2022</t>
  </si>
  <si>
    <t>Francisco De Assis Mendonça</t>
  </si>
  <si>
    <t>“NAPI Emergência Climática”</t>
  </si>
  <si>
    <t>681/2022</t>
  </si>
  <si>
    <t>682/2022</t>
  </si>
  <si>
    <t xml:space="preserve">683/2022 </t>
  </si>
  <si>
    <t>Dayani Bailly Fernandes</t>
  </si>
  <si>
    <t xml:space="preserve">684/2022 </t>
  </si>
  <si>
    <t>Luciene Pimentel</t>
  </si>
  <si>
    <t>685/2022</t>
  </si>
  <si>
    <t>Aparecido Ribeiro de Andrade</t>
  </si>
  <si>
    <t xml:space="preserve">686/2022 </t>
  </si>
  <si>
    <t>Gilson Campos Ferreira da Cruz</t>
  </si>
  <si>
    <t>687/2022</t>
  </si>
  <si>
    <t>19.710.488-0</t>
  </si>
  <si>
    <t>Eliane Segati Rios</t>
  </si>
  <si>
    <t>PI 16-2022 MISSÃO INTERNACIONAL</t>
  </si>
  <si>
    <t>Missão Internacional da Fundação Araucária - Austrália – Japão</t>
  </si>
  <si>
    <t>688/2022</t>
  </si>
  <si>
    <t xml:space="preserve">MUL2022201000003 </t>
  </si>
  <si>
    <t xml:space="preserve">Marcelo Picinin Bernuci </t>
  </si>
  <si>
    <t>Subjetividades da pobreza menstrual de mulheres que vivem em situação de rua</t>
  </si>
  <si>
    <t>689/2022</t>
  </si>
  <si>
    <t xml:space="preserve">MUL2022201000022 </t>
  </si>
  <si>
    <t xml:space="preserve">Vivian Rotuno Moure Valdameri   </t>
  </si>
  <si>
    <t>5-Saúde da mulher</t>
  </si>
  <si>
    <t>690/2022</t>
  </si>
  <si>
    <t xml:space="preserve">MUL2022201000074 </t>
  </si>
  <si>
    <t xml:space="preserve">Marcia Holsbach Beltrame   </t>
  </si>
  <si>
    <t xml:space="preserve">5-Saúde da mulher / Ciências Biológicas / Genética Humana e Médica </t>
  </si>
  <si>
    <t>Pesquisa e extensão no combate ao câncer de colo de útero em mulheres negras quilombolas do Paraná</t>
  </si>
  <si>
    <t>691/2022</t>
  </si>
  <si>
    <t xml:space="preserve">MUL2022201000056 </t>
  </si>
  <si>
    <t xml:space="preserve">Fabiane Gomes de Moraes Rego </t>
  </si>
  <si>
    <t xml:space="preserve">5-Saúde da mulher / Ciências da Saúde  / Farmácia / Análise Toxicológica </t>
  </si>
  <si>
    <t>A gestante e o Diabetes gestacional: uma abordagem holística</t>
  </si>
  <si>
    <t>692/2022</t>
  </si>
  <si>
    <t xml:space="preserve">MUL2022201000078 </t>
  </si>
  <si>
    <t xml:space="preserve">Ana Carina Stelko Pereira </t>
  </si>
  <si>
    <t xml:space="preserve">Formação de professores e professoras para o enfrentamento da violência: fortalecendo o empoderamento feminino e o combate à desigualdade de gênero. </t>
  </si>
  <si>
    <t>693/2022</t>
  </si>
  <si>
    <t>Agricultura &amp; Agronegócios</t>
  </si>
  <si>
    <t>694/2022</t>
  </si>
  <si>
    <t xml:space="preserve">MUL2022201000047 </t>
  </si>
  <si>
    <t xml:space="preserve">SONIA FATIMA SCHWENDLER </t>
  </si>
  <si>
    <t xml:space="preserve">A Pesquisa-Ação Participativa no empoderamento das mulheres do campo, das águas e das florestas do Paraná frente à perda de soberania e segurança alimentar e os riscos e impactos da mudança climática </t>
  </si>
  <si>
    <t>695/2022</t>
  </si>
  <si>
    <t xml:space="preserve">MUL2022201000046  </t>
  </si>
  <si>
    <t>JULIANA ALMANSA MALAGOLI</t>
  </si>
  <si>
    <t xml:space="preserve">6-Educação / Engenharia Elétrica / Sistemas Elétricos de Potência / Máquinas Elétricas e Dispositivos de Potência </t>
  </si>
  <si>
    <t>696/2022</t>
  </si>
  <si>
    <t xml:space="preserve">MUL2022201000040 </t>
  </si>
  <si>
    <t xml:space="preserve">Silvia Emiko Shimakura </t>
  </si>
  <si>
    <t xml:space="preserve">5-Saúde da mulher / Ciências Exatas e da Terra / Probabilidade e Estatística Aplicadas </t>
  </si>
  <si>
    <t xml:space="preserve">Revisão Sistemática e Meta-análise da saúde mental e subdiagnóstico do transtorno do espectro autista em mulheres. </t>
  </si>
  <si>
    <t>697/2022</t>
  </si>
  <si>
    <t xml:space="preserve">MUL2022201000065 </t>
  </si>
  <si>
    <t xml:space="preserve">Karla Crozeta Figueiredo   </t>
  </si>
  <si>
    <t xml:space="preserve">4-Formação de Liderança e participação social </t>
  </si>
  <si>
    <t xml:space="preserve">ProLíder-UFPR: Programa de desenvolvimento de liderança e estratégias de empoderamento para Enfermeiras Paranaenses </t>
  </si>
  <si>
    <t>698/2022</t>
  </si>
  <si>
    <t xml:space="preserve">MUL2022201000051 </t>
  </si>
  <si>
    <t xml:space="preserve">Rita de Cassia dos Anjos </t>
  </si>
  <si>
    <t xml:space="preserve">6-Educação / Ciências Exatas e da Terra </t>
  </si>
  <si>
    <t>Astronomia na era multi- mensageira e a participação feminina. Quo Vadis?</t>
  </si>
  <si>
    <t>699/2022</t>
  </si>
  <si>
    <t xml:space="preserve">MUL2022201000042 </t>
  </si>
  <si>
    <t xml:space="preserve">Tânia Maria Gomes da Silva </t>
  </si>
  <si>
    <t>Mulheres que cuidam de mulheres: sororidade para o enfrentamento da violência e promoção da saúde</t>
  </si>
  <si>
    <t>700/2022</t>
  </si>
  <si>
    <t xml:space="preserve">MUL2022201000009 </t>
  </si>
  <si>
    <t xml:space="preserve">Maria Ligia Ganacim Granado Rodrigues Elias   </t>
  </si>
  <si>
    <t xml:space="preserve">Mulheres e Conhecimento: construindo caminhos </t>
  </si>
  <si>
    <t>701/2022</t>
  </si>
  <si>
    <t xml:space="preserve">BOT2022261000002 </t>
  </si>
  <si>
    <t xml:space="preserve">Ana Maria Nievas </t>
  </si>
  <si>
    <t xml:space="preserve">PI 15/2022 - TEIA DE SOLUÇÕES: SOLUÇÕES PARA O FORTALECIMENTO DAS ÁREAS NATURAIS PROTEGIDAS (Fundação Grupo Boticário de Proteção à Natureza e a Fundação Araucária de Apoio ao Desenvolvimento Científico e Tecnológico do Paraná) </t>
  </si>
  <si>
    <t>702/2022</t>
  </si>
  <si>
    <t xml:space="preserve">BOT2022261000001 </t>
  </si>
  <si>
    <t xml:space="preserve">Rodrigo Lingnau </t>
  </si>
  <si>
    <t xml:space="preserve">ÁGUAS DOS CAMPOS DE PALMAS </t>
  </si>
  <si>
    <t>703/2022</t>
  </si>
  <si>
    <t xml:space="preserve">MUL2022201000041 </t>
  </si>
  <si>
    <t xml:space="preserve">Ericson Hideki Hayakawa </t>
  </si>
  <si>
    <t xml:space="preserve">Ensino de Geografia: do tradicional ao metaverso </t>
  </si>
  <si>
    <t>704/2022</t>
  </si>
  <si>
    <t xml:space="preserve">MUL2022201000036 </t>
  </si>
  <si>
    <t xml:space="preserve">Célia Ratusniak </t>
  </si>
  <si>
    <t>6-Educação</t>
  </si>
  <si>
    <r>
      <rPr>
        <sz val="10"/>
        <color theme="1"/>
        <rFont val="Arial Narrow"/>
        <charset val="134"/>
      </rPr>
      <t>Po</t>
    </r>
    <r>
      <rPr>
        <sz val="10"/>
        <color theme="1"/>
        <rFont val="Times New Roman"/>
        <charset val="134"/>
      </rPr>
      <t>̃</t>
    </r>
    <r>
      <rPr>
        <sz val="10"/>
        <color theme="1"/>
        <rFont val="Arial Narrow"/>
        <charset val="134"/>
      </rPr>
      <t xml:space="preserve">e na Roda: práticas para o empoderamento e formação de lideranças de mulheres no Ensino Superior </t>
    </r>
  </si>
  <si>
    <t>705/2022</t>
  </si>
  <si>
    <t xml:space="preserve">SEN2022191000001 </t>
  </si>
  <si>
    <t xml:space="preserve">Ivan Bordin </t>
  </si>
  <si>
    <t xml:space="preserve">Eixo 02 – Avaliações das reações de cultivares de milho (híbridos e variedades) </t>
  </si>
  <si>
    <t>706/2022</t>
  </si>
  <si>
    <t xml:space="preserve">SEN2022191000008 </t>
  </si>
  <si>
    <t xml:space="preserve">Rui Pereira Leite </t>
  </si>
  <si>
    <t>Susceptibilidade de Dalbulus maidis (Homoptera: Cicadellidae) a nematóides entomopatogênicos</t>
  </si>
  <si>
    <t>707/2022</t>
  </si>
  <si>
    <t xml:space="preserve">UFP2022251000010 </t>
  </si>
  <si>
    <t xml:space="preserve">Resiliência do solo submetido a rotação de culturas no subtrópico brasileiro </t>
  </si>
  <si>
    <t>708/2022</t>
  </si>
  <si>
    <t xml:space="preserve">UFP2022251000013 </t>
  </si>
  <si>
    <t>709/2022</t>
  </si>
  <si>
    <t xml:space="preserve">UFP2022251000023 </t>
  </si>
  <si>
    <t>Andréa Emilia Marques Stinghen</t>
  </si>
  <si>
    <t>710/2022</t>
  </si>
  <si>
    <t xml:space="preserve">UFP2022251000014 </t>
  </si>
  <si>
    <t>Hugo Pacheco de Freitas Fraga</t>
  </si>
  <si>
    <t xml:space="preserve">Micropropagação de orquídeas nativas do Paraná com potencial ornamental e alimentício </t>
  </si>
  <si>
    <t>711/2022</t>
  </si>
  <si>
    <t xml:space="preserve">UFP2022251000018 </t>
  </si>
  <si>
    <t xml:space="preserve">Glaucio Valdameri   </t>
  </si>
  <si>
    <t>Identificação de novos inibidores do transportador ABCG2: triagem e mecanismo bioquímico e molecular de inibição</t>
  </si>
  <si>
    <t>712/2022</t>
  </si>
  <si>
    <t xml:space="preserve">UFP2022251000016 </t>
  </si>
  <si>
    <t xml:space="preserve">Jaqueline Carvalho de Oliveira </t>
  </si>
  <si>
    <t xml:space="preserve">Identificação de novos lncRNAs mapeados em regiões ultraconservadas transcritas com importância clínica no câncer </t>
  </si>
  <si>
    <t>713/2022</t>
  </si>
  <si>
    <t xml:space="preserve">UFP2022251000005 </t>
  </si>
  <si>
    <t xml:space="preserve">Tratamento de resíduos da agroindústria e da saúde utilizando pirólise em atmosfera de vapor de álcoois para a obtenção de subprodutos de alto valor agregado </t>
  </si>
  <si>
    <t>714/2022</t>
  </si>
  <si>
    <t>19.808.854-4</t>
  </si>
  <si>
    <t>Eduardo José de Almeida Araújo</t>
  </si>
  <si>
    <t>PI 21/2022 - NEUROCIÊNCIAS</t>
  </si>
  <si>
    <t>Research Design para um Novo Arranjo em Pesquisa e Inovação em Neurociências</t>
  </si>
  <si>
    <t>715/2022</t>
  </si>
  <si>
    <t>Rúbia Maria Monteiro Weffort de Oliveira</t>
  </si>
  <si>
    <t>716/2022</t>
  </si>
  <si>
    <t>Cláudio Da Cunha</t>
  </si>
  <si>
    <t>Biotecnologia &amp; Saúde</t>
  </si>
  <si>
    <t>Research Design para um Novo Arranjo em Pesquisa e Inovação em Neurociências
Implantação</t>
  </si>
  <si>
    <t>717/2022</t>
  </si>
  <si>
    <t xml:space="preserve">REN2022141000004 </t>
  </si>
  <si>
    <t>Produtos tecnológicos para o desenvolvimento sustentável na indústria automobilística.</t>
  </si>
  <si>
    <t>718/2022</t>
  </si>
  <si>
    <t xml:space="preserve">UFP2022251000020 </t>
  </si>
  <si>
    <t xml:space="preserve">Marta Margarete Cestari </t>
  </si>
  <si>
    <t xml:space="preserve">Outra / Ciências Ambientais </t>
  </si>
  <si>
    <t xml:space="preserve">Aplicação bactericida de Nanopartículas de ZnO dopadas com terras raras e o seu efeito ecotoxicológico  </t>
  </si>
  <si>
    <t>719/2022</t>
  </si>
  <si>
    <t xml:space="preserve">UFP2022251000030 </t>
  </si>
  <si>
    <t xml:space="preserve">Elias Fernando Berra </t>
  </si>
  <si>
    <t xml:space="preserve">Sistema de monitoramento do crescimento sustentável da agricultura no Paraná com múltiplos satélites de observação da Terra </t>
  </si>
  <si>
    <t>720/2022</t>
  </si>
  <si>
    <t xml:space="preserve">UFP2022251000002 </t>
  </si>
  <si>
    <t xml:space="preserve">Daniel Pacheco Bruschi   </t>
  </si>
  <si>
    <t xml:space="preserve">Investigação de casos clínicos complexos em neoplasias hematopoéticas agudas mielóides e linfoides na projeção de um painel integrado de diagnóstico </t>
  </si>
  <si>
    <t>721/2022</t>
  </si>
  <si>
    <t xml:space="preserve">UFP2022251000011 </t>
  </si>
  <si>
    <t>Cosmologia de neutrinos e implicações em física de raios cósmicos Rita de Cassia dos Anjos</t>
  </si>
  <si>
    <t>722/2022</t>
  </si>
  <si>
    <t xml:space="preserve">UFP2022251000003 </t>
  </si>
  <si>
    <t xml:space="preserve">Marcio Fernando Bergamini   </t>
  </si>
  <si>
    <t xml:space="preserve">Ciências Exatas e da Terra /Química/ Eletroanalítica / Eletroanalítica </t>
  </si>
  <si>
    <t xml:space="preserve">Desenvolvimento de sensores eletroquímicos descartáveis e portáteis para determinação de coronavírus em amostras biológicas empregando nanomateriais. </t>
  </si>
  <si>
    <t>723/2022</t>
  </si>
  <si>
    <t xml:space="preserve">UFP2022251000007 </t>
  </si>
  <si>
    <t xml:space="preserve">Ricardo Henrique Moreton Godoi   </t>
  </si>
  <si>
    <t>Inventário de Material Particulado Fino em Mesorregi es: Emerg ncia Clim tica no Estado do Paran</t>
  </si>
  <si>
    <t>724/2022</t>
  </si>
  <si>
    <t xml:space="preserve">UFP2022251000009 </t>
  </si>
  <si>
    <t xml:space="preserve">Chirlei Glienke   </t>
  </si>
  <si>
    <t>Ciências Biológicas / Genética Molecular e de Microorganismos</t>
  </si>
  <si>
    <t xml:space="preserve">Criação de banco de dados genômicos e bioprospecção de microrganismos da coleção de culturas CMRP do NAPI Taxonline </t>
  </si>
  <si>
    <t>725/2022</t>
  </si>
  <si>
    <t xml:space="preserve">UFP2022251000008 </t>
  </si>
  <si>
    <t xml:space="preserve">César de Castro Martins   </t>
  </si>
  <si>
    <t xml:space="preserve">O Antropoceno na Baia de Paranaguá: múltiplos indicadores da qualidade ambiental no presente e no passado </t>
  </si>
  <si>
    <t>726/2022</t>
  </si>
  <si>
    <t xml:space="preserve">UFP2022251000001 </t>
  </si>
  <si>
    <t xml:space="preserve">Marcia Holsbach Beltrame </t>
  </si>
  <si>
    <t xml:space="preserve">Ciências Biológicas / Genética / Genética Humana e Médica </t>
  </si>
  <si>
    <t>Genética e Saúde: combatendo desigualdades com foco em populações quilombolas e pessoas negras em situação de vulnerabilidade no Paraná.</t>
  </si>
  <si>
    <t>727/2022</t>
  </si>
  <si>
    <t xml:space="preserve">UFP2022251000028 </t>
  </si>
  <si>
    <t xml:space="preserve">Emanuel Maltempi de Souza   </t>
  </si>
  <si>
    <t>Ciências Biológicas /Bioquímica /Bioquímica dos Microorganismos</t>
  </si>
  <si>
    <t xml:space="preserve">Promoção da produtividade e sustentabilidade agrícola pelo uso de rizobactérias fixadoras de nitrogênio </t>
  </si>
  <si>
    <t>728/2022</t>
  </si>
  <si>
    <t xml:space="preserve">UFP2022251000019 </t>
  </si>
  <si>
    <t xml:space="preserve">Estudo sorológico de anticorpos anti-Toxoplasma gondii em comunidades indígenas do Paraná (Kaingang e M’byá-guarani), seus animais de companhia e profissionais de saúde de contato. </t>
  </si>
  <si>
    <t>729/2022</t>
  </si>
  <si>
    <t xml:space="preserve">UFP2022251000031 </t>
  </si>
  <si>
    <t xml:space="preserve">AIDA MARIS PERES </t>
  </si>
  <si>
    <t xml:space="preserve">Desafios e oportunidades da Rede de Atenção à Saúde em tempos de pandemia COVID-19: informação, organização e acesso às práticas de saúde </t>
  </si>
  <si>
    <t>730/2022</t>
  </si>
  <si>
    <t xml:space="preserve">UFP2022251000026 </t>
  </si>
  <si>
    <t xml:space="preserve">Marcos Rogério Mafra </t>
  </si>
  <si>
    <t xml:space="preserve">Soluções sustentáveis para o desenvolvimento de processos de obtenção de compostos bioativos a partir de espécies vegetais da flora regional </t>
  </si>
  <si>
    <t>731/2022</t>
  </si>
  <si>
    <t xml:space="preserve">UFP2022251000017 </t>
  </si>
  <si>
    <t xml:space="preserve">Jairo Calderari de Oliveira Junior   </t>
  </si>
  <si>
    <t>732/2022</t>
  </si>
  <si>
    <t xml:space="preserve">UFP2022251000021 </t>
  </si>
  <si>
    <t xml:space="preserve">Silvio Marques Zanata   </t>
  </si>
  <si>
    <t xml:space="preserve">Uso de biblioteca metagenômica da Mata Atlântica Paranaense como fonte de novas moléculas bioativas </t>
  </si>
  <si>
    <t>733/2022</t>
  </si>
  <si>
    <t xml:space="preserve">UFP2022251000025 </t>
  </si>
  <si>
    <t xml:space="preserve">Carla Forte Maiolino Molento   </t>
  </si>
  <si>
    <t xml:space="preserve">Leucócitos como indicadores na avaliação de bem-estar de animais utilizados para produção de alimentos </t>
  </si>
  <si>
    <t>734/2022</t>
  </si>
  <si>
    <t>19.790.340-6</t>
  </si>
  <si>
    <t>PI 19/2022 - BootCamp</t>
  </si>
  <si>
    <t>Práticas e Modelos para Promoção da Formação em Tecnologias Computacionais no Estado do Paraná</t>
  </si>
  <si>
    <t>735/2022</t>
  </si>
  <si>
    <t xml:space="preserve">AMA2022171000007 </t>
  </si>
  <si>
    <t xml:space="preserve">Lucio Cardozo Filho </t>
  </si>
  <si>
    <t xml:space="preserve">CP 14/2022 - INICIATIVA AMAZONIA+10/PARANÁ </t>
  </si>
  <si>
    <t>Engenharias /Engenharia Química /Operações Industriais e Equipamentos para Engenharia Química /Operações de Separação e Mistura</t>
  </si>
  <si>
    <t>Fortalecimento da cadeia de valor da castanha-do-Brasil: uma abordagem focada na Cooperativa dos Agricultores do Vale do Amanhecer (Juruena/MT)</t>
  </si>
  <si>
    <t>736/2022</t>
  </si>
  <si>
    <t xml:space="preserve">AMA2022171000010 </t>
  </si>
  <si>
    <t xml:space="preserve">Gerson Nakazato </t>
  </si>
  <si>
    <t xml:space="preserve">Prospecção científica e tecnológica para o desenvolvimento sustentável de bioativos antimicrobianos a partir de resíduos de plantas da Amazônia </t>
  </si>
  <si>
    <t>737/2022</t>
  </si>
  <si>
    <t xml:space="preserve">AMA2022171000018 </t>
  </si>
  <si>
    <t xml:space="preserve">JOAO ANTONIO CYRINO ZEQUI </t>
  </si>
  <si>
    <t>Inovações tecnológicas para monitoramento, controle vetorial e agentes etiológicos da malária e dengue na Amazônia</t>
  </si>
  <si>
    <t>738/2022</t>
  </si>
  <si>
    <t xml:space="preserve">NIT2022221000001 </t>
  </si>
  <si>
    <t>Manutenção da Agência de Inovação Tecnológica - AGITEC UNESPAR</t>
  </si>
  <si>
    <t>739/2022</t>
  </si>
  <si>
    <t xml:space="preserve">NIT2022221000002 </t>
  </si>
  <si>
    <t xml:space="preserve">Reginaldo Ferreira Santos </t>
  </si>
  <si>
    <t>PROGRAMA DE APOIO À MANUTENÇÃO E CONSOLIDAÇÃO DE NÚCLEOS DE INOVAÇÃO TECNOLÓGICA/AGÊNCIAS DE INOVAÇÃO NO ESTADO DO PARANÁ</t>
  </si>
  <si>
    <t>740/2022</t>
  </si>
  <si>
    <t xml:space="preserve">NIT2022221000003 </t>
  </si>
  <si>
    <t xml:space="preserve">Maico Taras da Cunha </t>
  </si>
  <si>
    <t>Manutenção e consolidação da Agência de Inovação Tecnológica da UNICENTRO e AGEUNI</t>
  </si>
  <si>
    <t>742/2022</t>
  </si>
  <si>
    <t>NIT2022221000014</t>
  </si>
  <si>
    <t>Gabriela Eyng Possolli</t>
  </si>
  <si>
    <t>Consolidação do Núcleo de Inovação e Empreendedorismo das Faculdades Pequeno Príncipe</t>
  </si>
  <si>
    <t>743/2022</t>
  </si>
  <si>
    <t>PIB2022071000021</t>
  </si>
  <si>
    <t>Edson Ronaldo Guarido Filho</t>
  </si>
  <si>
    <t>Programa de Iniciação Científica e Tecnológica - ciclo 2022/2023</t>
  </si>
  <si>
    <t>CP10/2022 - PROGRAMA INSTITUCIONAL UNIVERSIDADES AMIG@S: ACOLHIMENTO EXTENSIONISTA AOS CIENTISTAS UCRANIANOS - 1ª DEMANDA ADICIONAL</t>
  </si>
  <si>
    <t xml:space="preserve">CP 08/2022 - PROGRAMA DE APOIO À ORGANIZAÇÃO DE EVENTOS DAS ASSOCIAÇÕES OU SOCIEDADES TÉCNICO-CIENTÍFICAS E INSTITUTOS DE PESQUISA </t>
  </si>
  <si>
    <t>fonte</t>
  </si>
  <si>
    <t>CP08/2022 - PROGRAMA DE APOIO À ORGANIZAÇÃO DE EVENTOS DAS ASSOCIAÇÕES OU SOCIEDADES TÉCNICO-CIENTÍFICAS E INSTITUTOS DE PESQUISA</t>
  </si>
  <si>
    <t>2ª Etapa</t>
  </si>
  <si>
    <t xml:space="preserve">UTFPR </t>
  </si>
  <si>
    <t xml:space="preserve">TAX2021231000005 </t>
  </si>
  <si>
    <t>Juliana Vitória Messias Bittencourt</t>
  </si>
  <si>
    <t xml:space="preserve"> PI 29/2021 - PROGRAMA DE CAPACITAÇÃO EM TAXONOMIA – PROTAX (ACORDO CNPq/FA)</t>
  </si>
  <si>
    <t xml:space="preserve">Ciências Biológicas / Microbiologia / Microbiologia Industrial e de Fermentação </t>
  </si>
  <si>
    <t>Taxonomia, Filogenia e Biodiversidade dos Fungos e Leveduras da Coleção Microbiológicas de Interesse Biotecnológico (CMIB)</t>
  </si>
  <si>
    <t>1ª etapa</t>
  </si>
  <si>
    <t>Mar Brasil</t>
  </si>
  <si>
    <t>BOT2021241000001</t>
  </si>
  <si>
    <t>Allan Paul Krelling</t>
  </si>
  <si>
    <t>Polímera: criando uma cadeia produtiva solidária para o plástico interceptado e recuperado do mar.</t>
  </si>
  <si>
    <t xml:space="preserve">CP09/2021 - PROGRAMA PESQUISA BÁSICA E APLICADA (ETAPA 3 - SUBMISSÃO INDIVIDUAL DE PROJETO APROVADO  </t>
  </si>
  <si>
    <t xml:space="preserve">CP09/2021 - PROGRAMA PESQUISA BÁSICA E APLICADA (ETAPA 3 - SUBMISSÃO INDIVIDUAL DE PROJETO APROVADO </t>
  </si>
  <si>
    <t>FUNTEF</t>
  </si>
  <si>
    <t>UNIOESTE</t>
  </si>
  <si>
    <t xml:space="preserve">CP17/2021 - PROGRAMA PARANAENSE DE PESQUISAS EM SANEAMENTO AMBIENTAL (PPPSA) Fundação Araucária  Sanepar </t>
  </si>
  <si>
    <t xml:space="preserve">MIT202206 1000006 </t>
  </si>
  <si>
    <t>PI02/2022</t>
  </si>
  <si>
    <t xml:space="preserve">PI02/2022 </t>
  </si>
  <si>
    <t>Brian Alvarez Ribeiro de Melo</t>
  </si>
  <si>
    <t xml:space="preserve">UNICENTRO </t>
  </si>
  <si>
    <t xml:space="preserve">UFPR </t>
  </si>
  <si>
    <t>Roberta Ekuni de Souza</t>
  </si>
  <si>
    <t>FABIO ANTONIO NEIA MARTINI</t>
  </si>
  <si>
    <t xml:space="preserve">174/2022 </t>
  </si>
  <si>
    <t>Jaqueline Carvalho de Oliveira</t>
  </si>
  <si>
    <t xml:space="preserve">JOÃO CARLOS BESPALHOK FILHO </t>
  </si>
  <si>
    <t>Patricia Ayub da Costa</t>
  </si>
  <si>
    <t xml:space="preserve">IFPR </t>
  </si>
  <si>
    <t xml:space="preserve">EDUARDO GOIANO DA SILVA </t>
  </si>
  <si>
    <t xml:space="preserve">CP09/2022 - PROGRAMA DE ACOLHIDA A CIENTISTAS UCRANIANOS   </t>
  </si>
  <si>
    <t xml:space="preserve">CP09/2022 - PROGRAMA DE ACOLHIDA A CIENTISTAS UCRANIANOS  </t>
  </si>
  <si>
    <t>Rubia Lourenço da Silva</t>
  </si>
  <si>
    <t>Marli de Lourdes Verni</t>
  </si>
  <si>
    <t>CP15/2021</t>
  </si>
  <si>
    <t xml:space="preserve">UNESPAR </t>
  </si>
  <si>
    <t xml:space="preserve">CP15/2021 </t>
  </si>
  <si>
    <t xml:space="preserve">André luís andrade menolli </t>
  </si>
  <si>
    <t>Maico Taras da Cunha</t>
  </si>
  <si>
    <t>MIGUEL ARCHANJO DE FREITAS JUNIOR</t>
  </si>
  <si>
    <t>Agência de Desenvolvimento Regional Sustentável e de Inovação (AGEUNI) da Universidade Estadual de Londrina</t>
  </si>
  <si>
    <t xml:space="preserve">CP13/2021 - PROGRAMA DE APOIO INSTITUCIONAL PARA ORGANIZAÇÃO E PARTICIPAÇÃO EM EVENTOS TÉCNICO – CIENTÍFICOS  </t>
  </si>
  <si>
    <t>Ana Sofia Clímaco Monteiro de Oliveira</t>
  </si>
  <si>
    <t xml:space="preserve">CP13/2021 - PROGRAMA DE APOIO INSTITUCIONAL PARA ORGANIZAÇÃO E PARTICIPAÇÃO EM EVENTOS TÉCNICO – CIENTÍFICOS </t>
  </si>
  <si>
    <t>Vigente</t>
  </si>
  <si>
    <t>Aguardando Assinatura</t>
  </si>
  <si>
    <t>APC/PUCPR</t>
  </si>
  <si>
    <t>Thaís Gaspar Mendes da Silva</t>
  </si>
  <si>
    <t>Programa de Apoio Institucional para Organização e Participação em Eventos Técnico‐Científicos da Unespar</t>
  </si>
  <si>
    <t>Aguardando repasse</t>
  </si>
  <si>
    <t>Zilda Aparecida Freitas de Andrade</t>
  </si>
  <si>
    <t>Ivair Aparecido dos Santos</t>
  </si>
  <si>
    <t>PI28/2021 - PROGRAMA DEPESQUISA ECOLÓGICA DE LONGA DURAÇÃO – PELD (ACORDO CNPQ/FA)</t>
  </si>
  <si>
    <t>CP03/2022 - PROGRAMA DE APOIO INSTITUCIONAL PARA ORGANIZAÇÃO, REALIZAÇÃO E PARTICIPAÇÃO DOS ENCONTROS ANUAIS DE INICIAÇÃO CIENTÍFICA E INICIAÇÃO TECNOLÓGICA E INOVAÇÃO - EAIC &amp; EAITI 2022</t>
  </si>
  <si>
    <t>CP04/2022 - PROGRAMA DE APOIO INSTITUCIONAL PARA ORGANIZAÇÃO, REALIZAÇÃO E PARTICIPAÇÃO DOS ENCONTROS ANUAIS DE EXTENSÃO UNIVERSITÁRIA – EAEX 2026</t>
  </si>
  <si>
    <t>MIT2021171000001</t>
  </si>
  <si>
    <t>Rafael Mattiello</t>
  </si>
  <si>
    <t>Papel da SOCS1 no câncer de cólon e inflamação</t>
  </si>
  <si>
    <t>MIT2021171000005</t>
  </si>
  <si>
    <t>Marcelo Castro Andreo</t>
  </si>
  <si>
    <t>Centro de Mídia Impressa, Escola de Comunicação Gráfica</t>
  </si>
  <si>
    <t>MIT2021171000004</t>
  </si>
  <si>
    <t>Fernando de Pol Mayer</t>
  </si>
  <si>
    <t>Uma floresta de bordo de açúcar inteligente</t>
  </si>
  <si>
    <t>MIT2021171000006</t>
  </si>
  <si>
    <t>José Aguiomar Foggiatto</t>
  </si>
  <si>
    <t>Caracterização do movimento do ombro não afetado em usuários de próteses de membro superior</t>
  </si>
  <si>
    <t>MARCOS ANTONIO BEAL</t>
  </si>
  <si>
    <t>MIT2021171000003</t>
  </si>
  <si>
    <t>Cláudio César Machado Moreno</t>
  </si>
  <si>
    <t>Negociando entre culturas: como os advogados podem chegar a acordos além das fronteiras</t>
  </si>
  <si>
    <t>MIT2021171000002</t>
  </si>
  <si>
    <t>CIBELE KRAUSE LEMKE</t>
  </si>
  <si>
    <t>Ansiedade, solidão e resiliência durante a pandemia Covid19 em imigrantes brasileiros no Canadá e seus parentes que vivem no Brasil</t>
  </si>
  <si>
    <t>NIT2021091000002</t>
  </si>
  <si>
    <t xml:space="preserve">Ciências Exatas e da Terra /Química /Físico-Química / Eletroquímica </t>
  </si>
  <si>
    <t>Manutenção e consolidação da Agência de Inovação Tecnológica da UNICENTRO</t>
  </si>
  <si>
    <t>UTFPR-CT</t>
  </si>
  <si>
    <t>NIT2021091000003</t>
  </si>
  <si>
    <t>ANA PAULA MYSZCZUK</t>
  </si>
  <si>
    <t>IMPLEMENTAÇÃO DO CENTRO DE INOVAÇÃO EM CIDADES INTELIGENTES COMO FERRAMENTA ECTI DE CONSOLIDAÇÃO DO NIT DA UTFPR/CAMPUS CURITIBA.</t>
  </si>
  <si>
    <t>NIT2021091000010</t>
  </si>
  <si>
    <t>LEONARDO FADEL CURY</t>
  </si>
  <si>
    <t>Manutenção e ampliação das atividades da Agência de Inovação UFPR</t>
  </si>
  <si>
    <t>NIT2021091000017</t>
  </si>
  <si>
    <t>CONSOLIDACAO DA AGENCIA DE INOVACAO E PROPRIEDADE INTELECTUAL DA UEPG</t>
  </si>
  <si>
    <t>NIT2021091000013</t>
  </si>
  <si>
    <t>Edson Antonio Miura</t>
  </si>
  <si>
    <t xml:space="preserve">Tecnologias / Tecnologia e Inovação para Agropecuária </t>
  </si>
  <si>
    <t>Manutenção e consolidação do Núcleo de Inovação Tecnológica/Agência de Inovação Tecnológica da UEL - AINTEC/UEL</t>
  </si>
  <si>
    <t>APC</t>
  </si>
  <si>
    <t>NIT2021091000011</t>
  </si>
  <si>
    <t>Fernando Bittencourt Luciano</t>
  </si>
  <si>
    <t>Consolidação da Hotmilk Ecossistema de Inovação da PUCPR</t>
  </si>
  <si>
    <t>NIT2021091000005</t>
  </si>
  <si>
    <t>Fabricio Maestá Bezerra</t>
  </si>
  <si>
    <t>Consolidação e Manutenção da Agência de Inovação da UTFPR</t>
  </si>
  <si>
    <t>FIOTEC</t>
  </si>
  <si>
    <t>NIT2021091000007</t>
  </si>
  <si>
    <t>Andrea Rodrigues Avila</t>
  </si>
  <si>
    <t>Criação de uma Assessoria de Novos Negócios e Inovação (ANNI) para impulsionar a inovação em Saúde na Fiocruz Paraná.</t>
  </si>
  <si>
    <t>NIT2021091000004</t>
  </si>
  <si>
    <t>Sebastião Cavalcanti Neto</t>
  </si>
  <si>
    <t>Descentralização das ações do Núcleo de Inovação Tecnológica da UNESPAR</t>
  </si>
  <si>
    <t>NIT2021091000001</t>
  </si>
  <si>
    <t>ANDRÉ LUÍS ANDRADE MENOLLI</t>
  </si>
  <si>
    <t>Outra</t>
  </si>
  <si>
    <t>Manutenção da Agência de Inovação Tecnológica e Propriedade Intelectual da UENP</t>
  </si>
  <si>
    <t>APEC</t>
  </si>
  <si>
    <t>NIT2021091000014</t>
  </si>
  <si>
    <t>Evellyn Claudia Wietzikoski Lovato</t>
  </si>
  <si>
    <t>Núcleo de Inovação Tecnológico da Universidade Paranaense (NIT-UNIPAR)</t>
  </si>
  <si>
    <t>NIT2021091000008</t>
  </si>
  <si>
    <t>Fortalecimento e Consolidação do Núcleo de Inovação Tecnológica da UEM</t>
  </si>
  <si>
    <t>TECPAR</t>
  </si>
  <si>
    <t>NIT2021091000012</t>
  </si>
  <si>
    <t>Rogério Moreira de Oliveira</t>
  </si>
  <si>
    <t xml:space="preserve">Outra / Tecnologia e Inovação </t>
  </si>
  <si>
    <t>Manutenção e Expansão das Atividades da Agência de Inovação do Tecpar</t>
  </si>
  <si>
    <t>NIT2021091000015</t>
  </si>
  <si>
    <t xml:space="preserve">Outra /Tecnologia e Inovação </t>
  </si>
  <si>
    <t>Projeto de manutenção e consolidação de Núcleos de Inovação Tecnológica do IFPR</t>
  </si>
  <si>
    <t>NIT2021091000006</t>
  </si>
  <si>
    <t>Fortalecimento do Núcleo de Inovação Tecnológica para a promoção do desenvolvimento regional.</t>
  </si>
  <si>
    <t>NIT2021091000009</t>
  </si>
  <si>
    <t>Daniel Teotonio do Nascimento</t>
  </si>
  <si>
    <t xml:space="preserve">Ciências Sociais Aplicadas / Administração / Administração Pública /Planejamento em Ciência e Tecnologia   </t>
  </si>
  <si>
    <t>Estruturação do NIT-UNILA para transformação em Agência de Inovação da UNILA (AGI-UNILA)</t>
  </si>
  <si>
    <t>NIT2021091000016</t>
  </si>
  <si>
    <t>Anderson de Toledo</t>
  </si>
  <si>
    <t>Manutenção e Consolidação do NIT do IDR-Paraná</t>
  </si>
  <si>
    <t>BOS2021221000002</t>
  </si>
  <si>
    <t>Pablo Deivid Valle</t>
  </si>
  <si>
    <t>TRANSFORMAÇÃO DIGITAL – UFPR/BOSCH/FA</t>
  </si>
  <si>
    <t>André Schneider de Oliveira</t>
  </si>
  <si>
    <t>BOS2021221000001</t>
  </si>
  <si>
    <t>Flávio Issao Kubota</t>
  </si>
  <si>
    <t>Metodologias Ágeis e Tradicionais de Gestão de Projetos: Análise e Proposta de Hibridização</t>
  </si>
  <si>
    <t xml:space="preserve">PI 04/2022 - REGULAMENTAÇÃO DO PROCESSO DE INEXIGIBILIDADE DO PROGRAMA WASH NO ESTADO DO PARANÁ </t>
  </si>
  <si>
    <t>WSH2022111000001</t>
  </si>
  <si>
    <t>Luciano Rudnik</t>
  </si>
  <si>
    <t xml:space="preserve">PI 04/2022 - REGULAMENTAÇÃO DO PROCESSO DE INEXIGIBILIDADE DO PROGRAMA WASH NO ESTADO DO PARANÁ  </t>
  </si>
  <si>
    <t>Projeto WASH no Estado do Paraná 2021 - Novas 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</si>
</sst>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R$ &quot;#,##0.00;&quot;-R$ &quot;#,##0.00"/>
    <numFmt numFmtId="165" formatCode="&quot;R$ &quot;#,##0.00_);&quot;(R$ &quot;#,##0.00\)"/>
    <numFmt numFmtId="166" formatCode="[$R$-416]\ #,##0.00;[Red]\-[$R$-416]\ #,##0.00"/>
    <numFmt numFmtId="169" formatCode="d/m/yyyy"/>
    <numFmt numFmtId="170" formatCode="dd/mm/yy"/>
    <numFmt numFmtId="171" formatCode="[$R$ -416]#,##0.00"/>
    <numFmt numFmtId="172" formatCode="* #,##0.00\ ;\-* #,##0.00\ ;* \-#\ ;@\ "/>
    <numFmt numFmtId="173" formatCode="[$-416]&quot;R$ &quot;#,##0.00\ ;&quot;(R$ &quot;#,##0.00\)"/>
    <numFmt numFmtId="174" formatCode="0.0"/>
    <numFmt numFmtId="175" formatCode="&quot;R$&quot;#,##0.00;&quot;-R$&quot;#,##0.00"/>
    <numFmt numFmtId="176" formatCode="&quot;R$&quot;#,##0.00"/>
    <numFmt numFmtId="177" formatCode="&quot;R$&quot;\ #,##0.00;\-&quot;R$&quot;\ #,##0.00"/>
    <numFmt numFmtId="178" formatCode="&quot;R$ &quot;#,##0.00\ ;&quot;(R$ &quot;#,##0.00\)"/>
    <numFmt numFmtId="179" formatCode="d/mm/yyyy"/>
  </numFmts>
  <fonts count="15">
    <font>
      <sz val="11"/>
      <color rgb="FF000000"/>
      <name val="Calibri"/>
      <charset val="134"/>
      <scheme val="minor"/>
    </font>
    <font>
      <b/>
      <sz val="10"/>
      <color theme="1"/>
      <name val="Arial Narrow"/>
      <charset val="134"/>
    </font>
    <font>
      <sz val="10"/>
      <color theme="1"/>
      <name val="Arial Narrow"/>
      <charset val="134"/>
    </font>
    <font>
      <sz val="10"/>
      <color rgb="FF000000"/>
      <name val="Arial Narrow"/>
      <charset val="134"/>
    </font>
    <font>
      <sz val="9"/>
      <color theme="1"/>
      <name val="Arial Narrow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0"/>
      <color rgb="FF000000"/>
      <name val="Calibri"/>
      <charset val="134"/>
    </font>
    <font>
      <sz val="9"/>
      <color rgb="FF000000"/>
      <name val="Arial Narrow"/>
      <charset val="134"/>
    </font>
    <font>
      <b/>
      <sz val="9"/>
      <color theme="1"/>
      <name val="Arial Narrow"/>
      <charset val="134"/>
    </font>
    <font>
      <sz val="10"/>
      <color rgb="FF080808"/>
      <name val="Arial Narrow"/>
      <charset val="134"/>
    </font>
    <font>
      <b/>
      <sz val="10"/>
      <color rgb="FF000000"/>
      <name val="Arial Narrow"/>
      <charset val="134"/>
    </font>
    <font>
      <sz val="10"/>
      <color theme="1"/>
      <name val="Calibri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BEFC0"/>
        <bgColor rgb="FFFBEFC0"/>
      </patternFill>
    </fill>
    <fill>
      <patternFill patternType="solid">
        <fgColor rgb="FF9BBB59"/>
        <bgColor rgb="FF9BBB5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4000"/>
        <bgColor rgb="FFFF4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4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B0F0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BEFC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70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165" fontId="7" fillId="6" borderId="1" xfId="0" applyNumberFormat="1" applyFont="1" applyFill="1" applyBorder="1"/>
    <xf numFmtId="172" fontId="1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1" fillId="2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166" fontId="7" fillId="0" borderId="1" xfId="0" applyNumberFormat="1" applyFont="1" applyBorder="1"/>
    <xf numFmtId="166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5" fontId="3" fillId="6" borderId="1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0" applyNumberFormat="1" applyFont="1"/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horizontal="right" vertical="center"/>
    </xf>
    <xf numFmtId="170" fontId="3" fillId="0" borderId="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73" fontId="3" fillId="6" borderId="3" xfId="0" applyNumberFormat="1" applyFont="1" applyFill="1" applyBorder="1" applyAlignment="1">
      <alignment horizontal="center"/>
    </xf>
    <xf numFmtId="173" fontId="3" fillId="6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right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/>
    <xf numFmtId="4" fontId="9" fillId="2" borderId="1" xfId="0" applyNumberFormat="1" applyFont="1" applyFill="1" applyBorder="1" applyAlignment="1">
      <alignment horizontal="left" vertical="center" wrapText="1"/>
    </xf>
    <xf numFmtId="170" fontId="3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7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/>
    </xf>
    <xf numFmtId="166" fontId="3" fillId="6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165" fontId="3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/>
    <xf numFmtId="0" fontId="2" fillId="0" borderId="1" xfId="0" applyFont="1" applyBorder="1"/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6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0" fontId="2" fillId="6" borderId="1" xfId="0" applyFont="1" applyFill="1" applyBorder="1"/>
    <xf numFmtId="0" fontId="3" fillId="0" borderId="1" xfId="0" applyFont="1" applyBorder="1"/>
    <xf numFmtId="165" fontId="2" fillId="0" borderId="1" xfId="0" applyNumberFormat="1" applyFont="1" applyBorder="1" applyAlignment="1">
      <alignment horizontal="right"/>
    </xf>
    <xf numFmtId="173" fontId="2" fillId="4" borderId="1" xfId="0" applyNumberFormat="1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174" fontId="3" fillId="0" borderId="1" xfId="0" applyNumberFormat="1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164" fontId="2" fillId="7" borderId="1" xfId="0" applyNumberFormat="1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/>
    </xf>
    <xf numFmtId="0" fontId="3" fillId="8" borderId="0" xfId="0" applyFont="1" applyFill="1" applyAlignment="1">
      <alignment horizontal="center" wrapText="1"/>
    </xf>
    <xf numFmtId="165" fontId="7" fillId="4" borderId="1" xfId="0" applyNumberFormat="1" applyFont="1" applyFill="1" applyBorder="1"/>
    <xf numFmtId="0" fontId="5" fillId="4" borderId="1" xfId="0" applyFont="1" applyFill="1" applyBorder="1"/>
    <xf numFmtId="166" fontId="5" fillId="4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166" fontId="2" fillId="11" borderId="1" xfId="0" applyNumberFormat="1" applyFont="1" applyFill="1" applyBorder="1" applyAlignment="1">
      <alignment horizontal="center" vertical="center" wrapText="1"/>
    </xf>
    <xf numFmtId="14" fontId="2" fillId="11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 wrapText="1"/>
    </xf>
    <xf numFmtId="166" fontId="2" fillId="13" borderId="1" xfId="0" applyNumberFormat="1" applyFont="1" applyFill="1" applyBorder="1" applyAlignment="1">
      <alignment horizontal="center" vertical="center" wrapText="1"/>
    </xf>
    <xf numFmtId="14" fontId="2" fillId="13" borderId="1" xfId="0" applyNumberFormat="1" applyFont="1" applyFill="1" applyBorder="1" applyAlignment="1">
      <alignment horizontal="center" vertical="center" wrapText="1"/>
    </xf>
    <xf numFmtId="171" fontId="2" fillId="13" borderId="1" xfId="0" applyNumberFormat="1" applyFont="1" applyFill="1" applyBorder="1" applyAlignment="1">
      <alignment horizontal="center" vertical="center" wrapText="1"/>
    </xf>
    <xf numFmtId="170" fontId="2" fillId="13" borderId="1" xfId="0" applyNumberFormat="1" applyFont="1" applyFill="1" applyBorder="1" applyAlignment="1">
      <alignment horizontal="center" vertical="center" wrapText="1"/>
    </xf>
    <xf numFmtId="166" fontId="2" fillId="14" borderId="1" xfId="0" applyNumberFormat="1" applyFont="1" applyFill="1" applyBorder="1" applyAlignment="1">
      <alignment horizontal="center" vertical="center" wrapText="1"/>
    </xf>
    <xf numFmtId="14" fontId="2" fillId="14" borderId="1" xfId="0" applyNumberFormat="1" applyFont="1" applyFill="1" applyBorder="1" applyAlignment="1">
      <alignment horizontal="center" vertical="center" wrapText="1"/>
    </xf>
    <xf numFmtId="165" fontId="2" fillId="13" borderId="1" xfId="0" applyNumberFormat="1" applyFont="1" applyFill="1" applyBorder="1" applyAlignment="1">
      <alignment horizontal="center" vertical="center" wrapText="1"/>
    </xf>
    <xf numFmtId="166" fontId="5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66" fontId="2" fillId="15" borderId="1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 wrapText="1"/>
    </xf>
    <xf numFmtId="171" fontId="2" fillId="15" borderId="1" xfId="0" applyNumberFormat="1" applyFont="1" applyFill="1" applyBorder="1" applyAlignment="1">
      <alignment horizontal="center" vertical="center" wrapText="1"/>
    </xf>
    <xf numFmtId="166" fontId="3" fillId="13" borderId="1" xfId="0" applyNumberFormat="1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 wrapText="1"/>
    </xf>
    <xf numFmtId="170" fontId="2" fillId="14" borderId="1" xfId="0" applyNumberFormat="1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center" vertical="center" wrapText="1"/>
    </xf>
    <xf numFmtId="173" fontId="2" fillId="13" borderId="1" xfId="0" applyNumberFormat="1" applyFont="1" applyFill="1" applyBorder="1" applyAlignment="1">
      <alignment horizontal="center" vertical="center" wrapText="1"/>
    </xf>
    <xf numFmtId="171" fontId="2" fillId="11" borderId="1" xfId="0" applyNumberFormat="1" applyFont="1" applyFill="1" applyBorder="1" applyAlignment="1">
      <alignment horizontal="center" vertical="center" wrapText="1"/>
    </xf>
    <xf numFmtId="166" fontId="3" fillId="13" borderId="1" xfId="0" applyNumberFormat="1" applyFont="1" applyFill="1" applyBorder="1" applyAlignment="1">
      <alignment horizontal="center" vertical="center" wrapText="1"/>
    </xf>
    <xf numFmtId="165" fontId="2" fillId="11" borderId="1" xfId="0" applyNumberFormat="1" applyFont="1" applyFill="1" applyBorder="1" applyAlignment="1">
      <alignment horizontal="center" vertical="center" wrapText="1"/>
    </xf>
    <xf numFmtId="166" fontId="3" fillId="13" borderId="3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164" fontId="2" fillId="18" borderId="1" xfId="0" applyNumberFormat="1" applyFont="1" applyFill="1" applyBorder="1" applyAlignment="1">
      <alignment horizontal="center" vertical="center" wrapText="1"/>
    </xf>
    <xf numFmtId="166" fontId="2" fillId="18" borderId="1" xfId="0" applyNumberFormat="1" applyFont="1" applyFill="1" applyBorder="1" applyAlignment="1">
      <alignment horizontal="center" vertical="center" wrapText="1"/>
    </xf>
    <xf numFmtId="175" fontId="2" fillId="13" borderId="1" xfId="0" applyNumberFormat="1" applyFont="1" applyFill="1" applyBorder="1" applyAlignment="1">
      <alignment horizontal="center" vertical="center" wrapText="1"/>
    </xf>
    <xf numFmtId="171" fontId="3" fillId="13" borderId="1" xfId="0" applyNumberFormat="1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176" fontId="2" fillId="13" borderId="1" xfId="0" applyNumberFormat="1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175" fontId="2" fillId="18" borderId="1" xfId="0" applyNumberFormat="1" applyFont="1" applyFill="1" applyBorder="1" applyAlignment="1">
      <alignment horizontal="center" vertical="center" wrapText="1"/>
    </xf>
    <xf numFmtId="177" fontId="2" fillId="13" borderId="1" xfId="0" applyNumberFormat="1" applyFont="1" applyFill="1" applyBorder="1" applyAlignment="1">
      <alignment horizontal="center" vertical="center" wrapText="1"/>
    </xf>
    <xf numFmtId="176" fontId="3" fillId="13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166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171" fontId="2" fillId="13" borderId="1" xfId="0" applyNumberFormat="1" applyFont="1" applyFill="1" applyBorder="1" applyAlignment="1">
      <alignment horizontal="center" vertical="center"/>
    </xf>
    <xf numFmtId="166" fontId="2" fillId="11" borderId="1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178" fontId="3" fillId="13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178" fontId="3" fillId="13" borderId="1" xfId="0" applyNumberFormat="1" applyFont="1" applyFill="1" applyBorder="1" applyAlignment="1">
      <alignment horizontal="center" vertical="center"/>
    </xf>
    <xf numFmtId="166" fontId="3" fillId="11" borderId="1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171" fontId="3" fillId="11" borderId="1" xfId="0" applyNumberFormat="1" applyFont="1" applyFill="1" applyBorder="1" applyAlignment="1">
      <alignment horizontal="center" vertical="center" wrapText="1"/>
    </xf>
    <xf numFmtId="14" fontId="2" fillId="18" borderId="1" xfId="0" applyNumberFormat="1" applyFont="1" applyFill="1" applyBorder="1" applyAlignment="1">
      <alignment horizontal="center" vertical="center" wrapText="1"/>
    </xf>
    <xf numFmtId="171" fontId="2" fillId="18" borderId="1" xfId="0" applyNumberFormat="1" applyFont="1" applyFill="1" applyBorder="1" applyAlignment="1">
      <alignment horizontal="center" vertical="center" wrapText="1"/>
    </xf>
    <xf numFmtId="176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165" fontId="7" fillId="13" borderId="1" xfId="0" applyNumberFormat="1" applyFont="1" applyFill="1" applyBorder="1" applyAlignment="1">
      <alignment horizontal="center" vertical="center"/>
    </xf>
    <xf numFmtId="166" fontId="2" fillId="19" borderId="1" xfId="0" applyNumberFormat="1" applyFont="1" applyFill="1" applyBorder="1" applyAlignment="1">
      <alignment horizontal="center" vertical="center" wrapText="1"/>
    </xf>
    <xf numFmtId="14" fontId="2" fillId="19" borderId="1" xfId="0" applyNumberFormat="1" applyFont="1" applyFill="1" applyBorder="1" applyAlignment="1">
      <alignment horizontal="center" vertical="center" wrapText="1"/>
    </xf>
    <xf numFmtId="164" fontId="2" fillId="19" borderId="1" xfId="0" applyNumberFormat="1" applyFont="1" applyFill="1" applyBorder="1" applyAlignment="1">
      <alignment horizontal="center" vertical="center" wrapText="1"/>
    </xf>
    <xf numFmtId="171" fontId="2" fillId="19" borderId="1" xfId="0" applyNumberFormat="1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166" fontId="3" fillId="13" borderId="0" xfId="0" applyNumberFormat="1" applyFont="1" applyFill="1" applyAlignment="1">
      <alignment horizontal="center" vertical="center" wrapText="1"/>
    </xf>
    <xf numFmtId="179" fontId="2" fillId="13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164" fontId="12" fillId="13" borderId="1" xfId="0" applyNumberFormat="1" applyFont="1" applyFill="1" applyBorder="1" applyAlignment="1">
      <alignment horizontal="center" vertical="center" wrapText="1"/>
    </xf>
    <xf numFmtId="166" fontId="12" fillId="13" borderId="1" xfId="0" applyNumberFormat="1" applyFont="1" applyFill="1" applyBorder="1" applyAlignment="1">
      <alignment horizontal="center" vertical="center" wrapText="1"/>
    </xf>
    <xf numFmtId="14" fontId="12" fillId="13" borderId="1" xfId="0" applyNumberFormat="1" applyFont="1" applyFill="1" applyBorder="1" applyAlignment="1">
      <alignment horizontal="center" vertical="center" wrapText="1"/>
    </xf>
    <xf numFmtId="169" fontId="12" fillId="13" borderId="1" xfId="0" applyNumberFormat="1" applyFont="1" applyFill="1" applyBorder="1" applyAlignment="1">
      <alignment horizontal="center" vertical="center" wrapText="1"/>
    </xf>
    <xf numFmtId="166" fontId="7" fillId="13" borderId="1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166" fontId="7" fillId="13" borderId="0" xfId="0" applyNumberFormat="1" applyFont="1" applyFill="1" applyAlignment="1">
      <alignment horizontal="center" vertical="center" wrapText="1"/>
    </xf>
    <xf numFmtId="176" fontId="12" fillId="13" borderId="1" xfId="0" applyNumberFormat="1" applyFont="1" applyFill="1" applyBorder="1" applyAlignment="1">
      <alignment horizontal="center" vertical="center" wrapText="1"/>
    </xf>
    <xf numFmtId="171" fontId="12" fillId="13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/>
    </xf>
    <xf numFmtId="166" fontId="3" fillId="11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170" fontId="7" fillId="13" borderId="1" xfId="0" applyNumberFormat="1" applyFont="1" applyFill="1" applyBorder="1" applyAlignment="1">
      <alignment horizontal="center" vertical="center" wrapText="1"/>
    </xf>
    <xf numFmtId="165" fontId="3" fillId="13" borderId="1" xfId="0" applyNumberFormat="1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165" fontId="3" fillId="13" borderId="1" xfId="0" applyNumberFormat="1" applyFont="1" applyFill="1" applyBorder="1" applyAlignment="1">
      <alignment horizontal="center" vertical="center" wrapText="1"/>
    </xf>
    <xf numFmtId="166" fontId="3" fillId="13" borderId="0" xfId="0" applyNumberFormat="1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166" fontId="2" fillId="13" borderId="0" xfId="0" applyNumberFormat="1" applyFont="1" applyFill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/>
    </xf>
    <xf numFmtId="166" fontId="2" fillId="11" borderId="0" xfId="0" applyNumberFormat="1" applyFont="1" applyFill="1" applyAlignment="1">
      <alignment horizontal="center" vertical="center"/>
    </xf>
    <xf numFmtId="166" fontId="2" fillId="11" borderId="0" xfId="0" applyNumberFormat="1" applyFont="1" applyFill="1" applyAlignment="1">
      <alignment horizontal="center" vertical="center" wrapText="1"/>
    </xf>
    <xf numFmtId="166" fontId="3" fillId="11" borderId="0" xfId="0" applyNumberFormat="1" applyFont="1" applyFill="1" applyAlignment="1">
      <alignment horizontal="center" vertical="center"/>
    </xf>
    <xf numFmtId="178" fontId="3" fillId="11" borderId="1" xfId="0" applyNumberFormat="1" applyFont="1" applyFill="1" applyBorder="1" applyAlignment="1">
      <alignment horizontal="center" vertical="center"/>
    </xf>
    <xf numFmtId="178" fontId="3" fillId="11" borderId="1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71" fontId="2" fillId="11" borderId="4" xfId="0" applyNumberFormat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0" borderId="1" xfId="0" applyNumberFormat="1" applyFont="1" applyFill="1" applyBorder="1" applyAlignment="1">
      <alignment horizontal="center" vertical="center" wrapText="1"/>
    </xf>
    <xf numFmtId="14" fontId="1" fillId="20" borderId="1" xfId="0" applyNumberFormat="1" applyFont="1" applyFill="1" applyBorder="1" applyAlignment="1">
      <alignment horizontal="center" vertical="center" wrapText="1"/>
    </xf>
    <xf numFmtId="164" fontId="1" fillId="20" borderId="1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164" fontId="1" fillId="21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79"/>
  <sheetViews>
    <sheetView tabSelected="1" workbookViewId="0">
      <pane xSplit="3" ySplit="2" topLeftCell="Q633" activePane="bottomRight" state="frozen"/>
      <selection pane="topRight" activeCell="D1" sqref="D1"/>
      <selection pane="bottomLeft" activeCell="A3" sqref="A3"/>
      <selection pane="bottomRight" activeCell="AG7" sqref="AG7"/>
    </sheetView>
  </sheetViews>
  <sheetFormatPr defaultColWidth="14.42578125" defaultRowHeight="15" customHeight="1" outlineLevelRow="1"/>
  <cols>
    <col min="1" max="1" width="8.28515625" customWidth="1"/>
    <col min="2" max="2" width="14.28515625" customWidth="1"/>
    <col min="3" max="3" width="14.85546875" customWidth="1"/>
    <col min="4" max="4" width="17.85546875" customWidth="1"/>
    <col min="5" max="5" width="20.5703125" customWidth="1"/>
    <col min="6" max="6" width="36.7109375" customWidth="1"/>
    <col min="7" max="7" width="21" customWidth="1"/>
    <col min="8" max="8" width="37.28515625" customWidth="1"/>
    <col min="9" max="9" width="14.5703125" customWidth="1"/>
    <col min="10" max="10" width="15.5703125" customWidth="1"/>
    <col min="11" max="11" width="14.42578125" customWidth="1"/>
    <col min="12" max="12" width="16.42578125" customWidth="1"/>
    <col min="13" max="13" width="12.5703125" customWidth="1"/>
    <col min="14" max="14" width="13.5703125" customWidth="1"/>
    <col min="15" max="15" width="12.42578125" customWidth="1"/>
    <col min="16" max="16" width="14.85546875" customWidth="1"/>
    <col min="17" max="17" width="15" customWidth="1"/>
    <col min="18" max="18" width="13.7109375" customWidth="1"/>
    <col min="19" max="27" width="12" customWidth="1"/>
    <col min="28" max="28" width="13.7109375" customWidth="1"/>
    <col min="29" max="29" width="12" customWidth="1"/>
    <col min="30" max="30" width="12.7109375" customWidth="1"/>
    <col min="31" max="31" width="11.85546875" customWidth="1"/>
    <col min="32" max="32" width="9.42578125" customWidth="1"/>
    <col min="33" max="33" width="18.140625" customWidth="1"/>
    <col min="34" max="34" width="12.28515625" customWidth="1"/>
    <col min="35" max="54" width="13" customWidth="1"/>
  </cols>
  <sheetData>
    <row r="1" spans="1:54" ht="25.5" customHeight="1">
      <c r="A1" s="277" t="s">
        <v>0</v>
      </c>
      <c r="B1" s="277" t="s">
        <v>1</v>
      </c>
      <c r="C1" s="277" t="s">
        <v>2</v>
      </c>
      <c r="D1" s="277" t="s">
        <v>3</v>
      </c>
      <c r="E1" s="277" t="s">
        <v>4</v>
      </c>
      <c r="F1" s="277" t="s">
        <v>5</v>
      </c>
      <c r="G1" s="277" t="s">
        <v>6</v>
      </c>
      <c r="H1" s="277" t="s">
        <v>7</v>
      </c>
      <c r="I1" s="279" t="s">
        <v>8</v>
      </c>
      <c r="J1" s="281" t="s">
        <v>9</v>
      </c>
      <c r="K1" s="281" t="s">
        <v>10</v>
      </c>
      <c r="L1" s="279" t="s">
        <v>11</v>
      </c>
      <c r="M1" s="277" t="s">
        <v>12</v>
      </c>
      <c r="N1" s="283" t="s">
        <v>13</v>
      </c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5"/>
      <c r="AC1" s="291" t="s">
        <v>14</v>
      </c>
      <c r="AD1" s="291" t="s">
        <v>15</v>
      </c>
      <c r="AE1" s="291" t="s">
        <v>16</v>
      </c>
      <c r="AF1" s="277" t="s">
        <v>17</v>
      </c>
      <c r="AG1" s="293" t="s">
        <v>18</v>
      </c>
      <c r="AH1" s="19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24.75" customHeight="1">
      <c r="A2" s="278"/>
      <c r="B2" s="278"/>
      <c r="C2" s="278"/>
      <c r="D2" s="278"/>
      <c r="E2" s="278"/>
      <c r="F2" s="278"/>
      <c r="G2" s="278"/>
      <c r="H2" s="278"/>
      <c r="I2" s="280"/>
      <c r="J2" s="282"/>
      <c r="K2" s="282"/>
      <c r="L2" s="280"/>
      <c r="M2" s="278"/>
      <c r="N2" s="286" t="s">
        <v>20</v>
      </c>
      <c r="O2" s="287" t="s">
        <v>21</v>
      </c>
      <c r="P2" s="286" t="s">
        <v>22</v>
      </c>
      <c r="Q2" s="287" t="s">
        <v>21</v>
      </c>
      <c r="R2" s="288" t="s">
        <v>23</v>
      </c>
      <c r="S2" s="287" t="s">
        <v>21</v>
      </c>
      <c r="T2" s="286" t="s">
        <v>24</v>
      </c>
      <c r="U2" s="287" t="s">
        <v>21</v>
      </c>
      <c r="V2" s="289" t="s">
        <v>25</v>
      </c>
      <c r="W2" s="289" t="s">
        <v>21</v>
      </c>
      <c r="X2" s="289" t="s">
        <v>26</v>
      </c>
      <c r="Y2" s="289" t="s">
        <v>21</v>
      </c>
      <c r="Z2" s="286" t="s">
        <v>27</v>
      </c>
      <c r="AA2" s="287" t="s">
        <v>21</v>
      </c>
      <c r="AB2" s="290" t="s">
        <v>28</v>
      </c>
      <c r="AC2" s="292"/>
      <c r="AD2" s="292"/>
      <c r="AE2" s="292"/>
      <c r="AF2" s="278"/>
      <c r="AG2" s="294"/>
      <c r="AH2" s="38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24.75" customHeight="1">
      <c r="A3" s="171" t="s">
        <v>29</v>
      </c>
      <c r="B3" s="172" t="s">
        <v>30</v>
      </c>
      <c r="C3" s="172" t="s">
        <v>31</v>
      </c>
      <c r="D3" s="172" t="s">
        <v>32</v>
      </c>
      <c r="E3" s="172" t="s">
        <v>33</v>
      </c>
      <c r="F3" s="172" t="s">
        <v>34</v>
      </c>
      <c r="G3" s="172" t="s">
        <v>35</v>
      </c>
      <c r="H3" s="172" t="s">
        <v>36</v>
      </c>
      <c r="I3" s="173">
        <v>199864.88</v>
      </c>
      <c r="J3" s="174">
        <v>0</v>
      </c>
      <c r="K3" s="174">
        <v>0</v>
      </c>
      <c r="L3" s="173">
        <f t="shared" ref="L3:L167" si="0">SUM(I3:K3)</f>
        <v>199864.88</v>
      </c>
      <c r="M3" s="172">
        <v>0</v>
      </c>
      <c r="N3" s="174">
        <v>99932.44</v>
      </c>
      <c r="O3" s="175">
        <v>44649</v>
      </c>
      <c r="P3" s="174">
        <v>99932.44</v>
      </c>
      <c r="Q3" s="175">
        <v>44817</v>
      </c>
      <c r="R3" s="173"/>
      <c r="S3" s="175"/>
      <c r="T3" s="175"/>
      <c r="U3" s="175"/>
      <c r="V3" s="176"/>
      <c r="W3" s="175"/>
      <c r="X3" s="176"/>
      <c r="Y3" s="175"/>
      <c r="Z3" s="174"/>
      <c r="AA3" s="175"/>
      <c r="AB3" s="173">
        <f t="shared" ref="AB3:AB63" si="1">(L3+Z3)-(N3+P3+R3+T3)</f>
        <v>0</v>
      </c>
      <c r="AC3" s="175">
        <v>44628</v>
      </c>
      <c r="AD3" s="175">
        <v>44993</v>
      </c>
      <c r="AE3" s="175">
        <v>45054</v>
      </c>
      <c r="AF3" s="172">
        <v>52439</v>
      </c>
      <c r="AG3" s="172" t="s">
        <v>37</v>
      </c>
      <c r="AH3" s="38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54" ht="24.75" customHeight="1">
      <c r="A4" s="171" t="s">
        <v>29</v>
      </c>
      <c r="B4" s="172" t="s">
        <v>38</v>
      </c>
      <c r="C4" s="172" t="s">
        <v>39</v>
      </c>
      <c r="D4" s="172" t="s">
        <v>40</v>
      </c>
      <c r="E4" s="172" t="s">
        <v>41</v>
      </c>
      <c r="F4" s="172" t="s">
        <v>34</v>
      </c>
      <c r="G4" s="172" t="s">
        <v>42</v>
      </c>
      <c r="H4" s="172" t="s">
        <v>43</v>
      </c>
      <c r="I4" s="173">
        <v>49520.04</v>
      </c>
      <c r="J4" s="174">
        <v>0</v>
      </c>
      <c r="K4" s="174">
        <v>0</v>
      </c>
      <c r="L4" s="173">
        <f t="shared" si="0"/>
        <v>49520.04</v>
      </c>
      <c r="M4" s="172">
        <v>0</v>
      </c>
      <c r="N4" s="174">
        <v>24760.02</v>
      </c>
      <c r="O4" s="175">
        <v>44679</v>
      </c>
      <c r="P4" s="174">
        <v>24760.02</v>
      </c>
      <c r="Q4" s="175">
        <v>44848</v>
      </c>
      <c r="R4" s="173"/>
      <c r="S4" s="175"/>
      <c r="T4" s="177"/>
      <c r="U4" s="177"/>
      <c r="V4" s="176"/>
      <c r="W4" s="175"/>
      <c r="X4" s="176"/>
      <c r="Y4" s="175"/>
      <c r="Z4" s="174"/>
      <c r="AA4" s="175"/>
      <c r="AB4" s="173">
        <f t="shared" si="1"/>
        <v>0</v>
      </c>
      <c r="AC4" s="175">
        <v>44649</v>
      </c>
      <c r="AD4" s="175">
        <v>45014</v>
      </c>
      <c r="AE4" s="175">
        <v>45106</v>
      </c>
      <c r="AF4" s="172">
        <v>53023</v>
      </c>
      <c r="AG4" s="172" t="s">
        <v>37</v>
      </c>
      <c r="AH4" s="38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</row>
    <row r="5" spans="1:54" ht="24.75" customHeight="1">
      <c r="A5" s="171" t="s">
        <v>29</v>
      </c>
      <c r="B5" s="172" t="s">
        <v>44</v>
      </c>
      <c r="C5" s="172" t="s">
        <v>45</v>
      </c>
      <c r="D5" s="172" t="s">
        <v>46</v>
      </c>
      <c r="E5" s="172" t="s">
        <v>47</v>
      </c>
      <c r="F5" s="172" t="s">
        <v>34</v>
      </c>
      <c r="G5" s="172" t="s">
        <v>48</v>
      </c>
      <c r="H5" s="172" t="s">
        <v>49</v>
      </c>
      <c r="I5" s="173">
        <v>118905</v>
      </c>
      <c r="J5" s="174">
        <v>0</v>
      </c>
      <c r="K5" s="174">
        <v>0</v>
      </c>
      <c r="L5" s="173">
        <f t="shared" si="0"/>
        <v>118905</v>
      </c>
      <c r="M5" s="172">
        <v>0</v>
      </c>
      <c r="N5" s="174">
        <v>59452.5</v>
      </c>
      <c r="O5" s="175">
        <v>44739</v>
      </c>
      <c r="P5" s="174">
        <v>59452.5</v>
      </c>
      <c r="Q5" s="175">
        <v>44848</v>
      </c>
      <c r="R5" s="173"/>
      <c r="S5" s="175"/>
      <c r="T5" s="177"/>
      <c r="U5" s="177"/>
      <c r="V5" s="176"/>
      <c r="W5" s="175"/>
      <c r="X5" s="176"/>
      <c r="Y5" s="175"/>
      <c r="Z5" s="174"/>
      <c r="AA5" s="175"/>
      <c r="AB5" s="173">
        <f t="shared" si="1"/>
        <v>0</v>
      </c>
      <c r="AC5" s="175">
        <v>44694</v>
      </c>
      <c r="AD5" s="175">
        <v>45059</v>
      </c>
      <c r="AE5" s="175">
        <v>45151</v>
      </c>
      <c r="AF5" s="172">
        <v>54572</v>
      </c>
      <c r="AG5" s="172" t="s">
        <v>37</v>
      </c>
      <c r="AH5" s="38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ht="24.75" customHeight="1">
      <c r="A6" s="171" t="s">
        <v>29</v>
      </c>
      <c r="B6" s="172" t="s">
        <v>50</v>
      </c>
      <c r="C6" s="172" t="s">
        <v>51</v>
      </c>
      <c r="D6" s="172" t="s">
        <v>52</v>
      </c>
      <c r="E6" s="172" t="s">
        <v>53</v>
      </c>
      <c r="F6" s="172" t="s">
        <v>34</v>
      </c>
      <c r="G6" s="172" t="s">
        <v>54</v>
      </c>
      <c r="H6" s="172" t="s">
        <v>55</v>
      </c>
      <c r="I6" s="173">
        <v>120000</v>
      </c>
      <c r="J6" s="174">
        <v>0</v>
      </c>
      <c r="K6" s="174">
        <v>0</v>
      </c>
      <c r="L6" s="173">
        <f t="shared" si="0"/>
        <v>120000</v>
      </c>
      <c r="M6" s="172">
        <v>0</v>
      </c>
      <c r="N6" s="174">
        <v>60000</v>
      </c>
      <c r="O6" s="175">
        <v>44644</v>
      </c>
      <c r="P6" s="174">
        <v>60000</v>
      </c>
      <c r="Q6" s="175">
        <v>44844</v>
      </c>
      <c r="R6" s="173"/>
      <c r="S6" s="175"/>
      <c r="T6" s="177"/>
      <c r="U6" s="177"/>
      <c r="V6" s="176"/>
      <c r="W6" s="175"/>
      <c r="X6" s="176"/>
      <c r="Y6" s="175"/>
      <c r="Z6" s="174"/>
      <c r="AA6" s="175"/>
      <c r="AB6" s="173">
        <f t="shared" si="1"/>
        <v>0</v>
      </c>
      <c r="AC6" s="175">
        <v>44634</v>
      </c>
      <c r="AD6" s="175">
        <v>44999</v>
      </c>
      <c r="AE6" s="175">
        <v>45091</v>
      </c>
      <c r="AF6" s="172">
        <v>52493</v>
      </c>
      <c r="AG6" s="172" t="s">
        <v>37</v>
      </c>
      <c r="AH6" s="38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</row>
    <row r="7" spans="1:54" ht="24.75" customHeight="1">
      <c r="A7" s="171" t="s">
        <v>29</v>
      </c>
      <c r="B7" s="172" t="s">
        <v>56</v>
      </c>
      <c r="C7" s="172" t="s">
        <v>57</v>
      </c>
      <c r="D7" s="172" t="s">
        <v>58</v>
      </c>
      <c r="E7" s="172" t="s">
        <v>59</v>
      </c>
      <c r="F7" s="172" t="s">
        <v>34</v>
      </c>
      <c r="G7" s="172"/>
      <c r="H7" s="172" t="s">
        <v>60</v>
      </c>
      <c r="I7" s="173">
        <v>185000</v>
      </c>
      <c r="J7" s="174">
        <v>0</v>
      </c>
      <c r="K7" s="174">
        <v>0</v>
      </c>
      <c r="L7" s="173">
        <f t="shared" si="0"/>
        <v>185000</v>
      </c>
      <c r="M7" s="172">
        <v>0</v>
      </c>
      <c r="N7" s="174">
        <v>92500</v>
      </c>
      <c r="O7" s="175">
        <v>44714</v>
      </c>
      <c r="P7" s="174">
        <v>92500</v>
      </c>
      <c r="Q7" s="175">
        <v>44844</v>
      </c>
      <c r="R7" s="173"/>
      <c r="S7" s="175"/>
      <c r="T7" s="177"/>
      <c r="U7" s="177"/>
      <c r="V7" s="176"/>
      <c r="W7" s="175"/>
      <c r="X7" s="176"/>
      <c r="Y7" s="175"/>
      <c r="Z7" s="174"/>
      <c r="AA7" s="175"/>
      <c r="AB7" s="173">
        <f t="shared" si="1"/>
        <v>0</v>
      </c>
      <c r="AC7" s="175">
        <v>44686</v>
      </c>
      <c r="AD7" s="175">
        <v>45051</v>
      </c>
      <c r="AE7" s="175">
        <v>45143</v>
      </c>
      <c r="AF7" s="172">
        <v>53959</v>
      </c>
      <c r="AG7" s="172" t="s">
        <v>37</v>
      </c>
      <c r="AH7" s="123" t="s">
        <v>61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54" ht="24.75" customHeight="1">
      <c r="A8" s="171" t="s">
        <v>29</v>
      </c>
      <c r="B8" s="172" t="s">
        <v>62</v>
      </c>
      <c r="C8" s="172" t="s">
        <v>57</v>
      </c>
      <c r="D8" s="172" t="s">
        <v>63</v>
      </c>
      <c r="E8" s="172" t="s">
        <v>64</v>
      </c>
      <c r="F8" s="172" t="s">
        <v>65</v>
      </c>
      <c r="G8" s="172"/>
      <c r="H8" s="172" t="s">
        <v>66</v>
      </c>
      <c r="I8" s="173">
        <v>83400</v>
      </c>
      <c r="J8" s="174">
        <v>0</v>
      </c>
      <c r="K8" s="174">
        <v>114948</v>
      </c>
      <c r="L8" s="173">
        <f t="shared" si="0"/>
        <v>198348</v>
      </c>
      <c r="M8" s="172">
        <v>0</v>
      </c>
      <c r="N8" s="174">
        <v>198348</v>
      </c>
      <c r="O8" s="175">
        <v>44644</v>
      </c>
      <c r="P8" s="174"/>
      <c r="Q8" s="175"/>
      <c r="R8" s="173"/>
      <c r="S8" s="175"/>
      <c r="T8" s="175"/>
      <c r="U8" s="175"/>
      <c r="V8" s="176"/>
      <c r="W8" s="175"/>
      <c r="X8" s="176"/>
      <c r="Y8" s="175"/>
      <c r="Z8" s="174"/>
      <c r="AA8" s="175"/>
      <c r="AB8" s="173">
        <f t="shared" si="1"/>
        <v>0</v>
      </c>
      <c r="AC8" s="175">
        <v>44610</v>
      </c>
      <c r="AD8" s="175">
        <v>46071</v>
      </c>
      <c r="AE8" s="175">
        <v>46160</v>
      </c>
      <c r="AF8" s="172">
        <v>52272</v>
      </c>
      <c r="AG8" s="172" t="s">
        <v>37</v>
      </c>
      <c r="AH8" s="38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ht="24.75" customHeight="1">
      <c r="A9" s="171" t="s">
        <v>29</v>
      </c>
      <c r="B9" s="172" t="s">
        <v>67</v>
      </c>
      <c r="C9" s="172" t="s">
        <v>31</v>
      </c>
      <c r="D9" s="172" t="s">
        <v>68</v>
      </c>
      <c r="E9" s="172" t="s">
        <v>69</v>
      </c>
      <c r="F9" s="172" t="s">
        <v>70</v>
      </c>
      <c r="G9" s="172"/>
      <c r="H9" s="172" t="s">
        <v>71</v>
      </c>
      <c r="I9" s="173">
        <v>39200</v>
      </c>
      <c r="J9" s="174">
        <v>0</v>
      </c>
      <c r="K9" s="174">
        <v>0</v>
      </c>
      <c r="L9" s="173">
        <f t="shared" si="0"/>
        <v>39200</v>
      </c>
      <c r="M9" s="172">
        <v>0</v>
      </c>
      <c r="N9" s="174">
        <v>39200</v>
      </c>
      <c r="O9" s="175">
        <v>44638</v>
      </c>
      <c r="P9" s="174"/>
      <c r="Q9" s="175"/>
      <c r="R9" s="173"/>
      <c r="S9" s="175"/>
      <c r="T9" s="175"/>
      <c r="U9" s="175"/>
      <c r="V9" s="176"/>
      <c r="W9" s="175"/>
      <c r="X9" s="176"/>
      <c r="Y9" s="175"/>
      <c r="Z9" s="174"/>
      <c r="AA9" s="175"/>
      <c r="AB9" s="173">
        <f t="shared" si="1"/>
        <v>0</v>
      </c>
      <c r="AC9" s="175">
        <v>44628</v>
      </c>
      <c r="AD9" s="175">
        <v>45359</v>
      </c>
      <c r="AE9" s="175">
        <v>45451</v>
      </c>
      <c r="AF9" s="172">
        <v>52443</v>
      </c>
      <c r="AG9" s="172" t="s">
        <v>37</v>
      </c>
      <c r="AH9" s="38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</row>
    <row r="10" spans="1:54" ht="24.75" customHeight="1">
      <c r="A10" s="171" t="s">
        <v>29</v>
      </c>
      <c r="B10" s="172" t="s">
        <v>72</v>
      </c>
      <c r="C10" s="172" t="s">
        <v>31</v>
      </c>
      <c r="D10" s="172" t="s">
        <v>73</v>
      </c>
      <c r="E10" s="172" t="s">
        <v>74</v>
      </c>
      <c r="F10" s="172" t="s">
        <v>70</v>
      </c>
      <c r="G10" s="172"/>
      <c r="H10" s="172" t="s">
        <v>75</v>
      </c>
      <c r="I10" s="173">
        <v>40000</v>
      </c>
      <c r="J10" s="174">
        <v>0</v>
      </c>
      <c r="K10" s="174">
        <v>0</v>
      </c>
      <c r="L10" s="173">
        <f t="shared" si="0"/>
        <v>40000</v>
      </c>
      <c r="M10" s="172">
        <v>0</v>
      </c>
      <c r="N10" s="174">
        <v>40000</v>
      </c>
      <c r="O10" s="175">
        <v>44679</v>
      </c>
      <c r="P10" s="174"/>
      <c r="Q10" s="175"/>
      <c r="R10" s="173"/>
      <c r="S10" s="175"/>
      <c r="T10" s="175"/>
      <c r="U10" s="175"/>
      <c r="V10" s="176"/>
      <c r="W10" s="175"/>
      <c r="X10" s="176"/>
      <c r="Y10" s="175"/>
      <c r="Z10" s="174"/>
      <c r="AA10" s="175"/>
      <c r="AB10" s="173">
        <f t="shared" si="1"/>
        <v>0</v>
      </c>
      <c r="AC10" s="175">
        <v>44641</v>
      </c>
      <c r="AD10" s="175">
        <v>46102</v>
      </c>
      <c r="AE10" s="175">
        <v>46194</v>
      </c>
      <c r="AF10" s="172">
        <v>52771</v>
      </c>
      <c r="AG10" s="172" t="s">
        <v>37</v>
      </c>
      <c r="AH10" s="38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1:54" ht="24.75" customHeight="1">
      <c r="A11" s="171" t="s">
        <v>29</v>
      </c>
      <c r="B11" s="172" t="s">
        <v>76</v>
      </c>
      <c r="C11" s="172" t="s">
        <v>77</v>
      </c>
      <c r="D11" s="172" t="s">
        <v>78</v>
      </c>
      <c r="E11" s="172" t="s">
        <v>79</v>
      </c>
      <c r="F11" s="172" t="s">
        <v>80</v>
      </c>
      <c r="G11" s="172"/>
      <c r="H11" s="172" t="s">
        <v>81</v>
      </c>
      <c r="I11" s="173">
        <v>7551.96</v>
      </c>
      <c r="J11" s="174">
        <v>0</v>
      </c>
      <c r="K11" s="174">
        <v>0</v>
      </c>
      <c r="L11" s="173">
        <f t="shared" si="0"/>
        <v>7551.96</v>
      </c>
      <c r="M11" s="172">
        <v>1</v>
      </c>
      <c r="N11" s="174">
        <v>7551.96</v>
      </c>
      <c r="O11" s="175">
        <v>44679</v>
      </c>
      <c r="P11" s="174"/>
      <c r="Q11" s="175"/>
      <c r="R11" s="173"/>
      <c r="S11" s="175"/>
      <c r="T11" s="175"/>
      <c r="U11" s="175"/>
      <c r="V11" s="176"/>
      <c r="W11" s="175"/>
      <c r="X11" s="176"/>
      <c r="Y11" s="175"/>
      <c r="Z11" s="174"/>
      <c r="AA11" s="175"/>
      <c r="AB11" s="173">
        <f t="shared" si="1"/>
        <v>0</v>
      </c>
      <c r="AC11" s="175">
        <v>44649</v>
      </c>
      <c r="AD11" s="175">
        <v>44771</v>
      </c>
      <c r="AE11" s="175">
        <v>44863</v>
      </c>
      <c r="AF11" s="172">
        <v>53028</v>
      </c>
      <c r="AG11" s="172" t="s">
        <v>37</v>
      </c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</row>
    <row r="12" spans="1:54" ht="24.75" customHeight="1">
      <c r="A12" s="171" t="s">
        <v>29</v>
      </c>
      <c r="B12" s="172" t="s">
        <v>82</v>
      </c>
      <c r="C12" s="172" t="s">
        <v>83</v>
      </c>
      <c r="D12" s="172" t="s">
        <v>84</v>
      </c>
      <c r="E12" s="172" t="s">
        <v>85</v>
      </c>
      <c r="F12" s="172" t="s">
        <v>34</v>
      </c>
      <c r="G12" s="172"/>
      <c r="H12" s="172" t="s">
        <v>86</v>
      </c>
      <c r="I12" s="173">
        <v>120000</v>
      </c>
      <c r="J12" s="174">
        <v>0</v>
      </c>
      <c r="K12" s="174">
        <v>0</v>
      </c>
      <c r="L12" s="173">
        <f t="shared" si="0"/>
        <v>120000</v>
      </c>
      <c r="M12" s="172">
        <v>0</v>
      </c>
      <c r="N12" s="174">
        <v>60000</v>
      </c>
      <c r="O12" s="175">
        <v>44644</v>
      </c>
      <c r="P12" s="174">
        <v>60000</v>
      </c>
      <c r="Q12" s="175">
        <v>44844</v>
      </c>
      <c r="R12" s="173"/>
      <c r="S12" s="175"/>
      <c r="T12" s="177"/>
      <c r="U12" s="177"/>
      <c r="V12" s="176"/>
      <c r="W12" s="175"/>
      <c r="X12" s="176"/>
      <c r="Y12" s="175"/>
      <c r="Z12" s="174"/>
      <c r="AA12" s="175"/>
      <c r="AB12" s="173">
        <f t="shared" si="1"/>
        <v>0</v>
      </c>
      <c r="AC12" s="175">
        <v>44610</v>
      </c>
      <c r="AD12" s="175">
        <v>44975</v>
      </c>
      <c r="AE12" s="175">
        <v>45064</v>
      </c>
      <c r="AF12" s="172">
        <v>52426</v>
      </c>
      <c r="AG12" s="172" t="s">
        <v>37</v>
      </c>
      <c r="AH12" s="38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1:54" ht="24.75" customHeight="1">
      <c r="A13" s="171" t="s">
        <v>29</v>
      </c>
      <c r="B13" s="172" t="s">
        <v>87</v>
      </c>
      <c r="C13" s="172" t="s">
        <v>88</v>
      </c>
      <c r="D13" s="172" t="s">
        <v>89</v>
      </c>
      <c r="E13" s="172" t="s">
        <v>90</v>
      </c>
      <c r="F13" s="172" t="s">
        <v>65</v>
      </c>
      <c r="G13" s="172" t="s">
        <v>91</v>
      </c>
      <c r="H13" s="172" t="s">
        <v>92</v>
      </c>
      <c r="I13" s="173">
        <v>50000</v>
      </c>
      <c r="J13" s="174">
        <v>0</v>
      </c>
      <c r="K13" s="174">
        <v>0</v>
      </c>
      <c r="L13" s="173">
        <f t="shared" si="0"/>
        <v>50000</v>
      </c>
      <c r="M13" s="172">
        <v>0</v>
      </c>
      <c r="N13" s="174">
        <v>25000</v>
      </c>
      <c r="O13" s="175">
        <v>44638</v>
      </c>
      <c r="P13" s="174">
        <v>25000</v>
      </c>
      <c r="Q13" s="175">
        <v>44848</v>
      </c>
      <c r="R13" s="173"/>
      <c r="S13" s="175"/>
      <c r="T13" s="177"/>
      <c r="U13" s="177"/>
      <c r="V13" s="176"/>
      <c r="W13" s="175"/>
      <c r="X13" s="176"/>
      <c r="Y13" s="175"/>
      <c r="Z13" s="174"/>
      <c r="AA13" s="175"/>
      <c r="AB13" s="173">
        <f t="shared" si="1"/>
        <v>0</v>
      </c>
      <c r="AC13" s="175">
        <v>44615</v>
      </c>
      <c r="AD13" s="175">
        <v>44980</v>
      </c>
      <c r="AE13" s="175">
        <v>45069</v>
      </c>
      <c r="AF13" s="172">
        <v>52269</v>
      </c>
      <c r="AG13" s="172" t="s">
        <v>37</v>
      </c>
      <c r="AH13" s="38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</row>
    <row r="14" spans="1:54" ht="24.75" customHeight="1">
      <c r="A14" s="171" t="s">
        <v>29</v>
      </c>
      <c r="B14" s="172" t="s">
        <v>93</v>
      </c>
      <c r="C14" s="172" t="s">
        <v>94</v>
      </c>
      <c r="D14" s="172" t="s">
        <v>95</v>
      </c>
      <c r="E14" s="172" t="s">
        <v>96</v>
      </c>
      <c r="F14" s="172" t="s">
        <v>34</v>
      </c>
      <c r="G14" s="172"/>
      <c r="H14" s="172" t="s">
        <v>97</v>
      </c>
      <c r="I14" s="173">
        <v>150000</v>
      </c>
      <c r="J14" s="174">
        <v>0</v>
      </c>
      <c r="K14" s="174">
        <v>0</v>
      </c>
      <c r="L14" s="173">
        <f t="shared" si="0"/>
        <v>150000</v>
      </c>
      <c r="M14" s="172">
        <v>0</v>
      </c>
      <c r="N14" s="174">
        <v>75000</v>
      </c>
      <c r="O14" s="175">
        <v>44638</v>
      </c>
      <c r="P14" s="174">
        <v>75000</v>
      </c>
      <c r="Q14" s="175">
        <v>44844</v>
      </c>
      <c r="R14" s="173"/>
      <c r="S14" s="175"/>
      <c r="T14" s="177"/>
      <c r="U14" s="177"/>
      <c r="V14" s="176"/>
      <c r="W14" s="175"/>
      <c r="X14" s="176"/>
      <c r="Y14" s="175"/>
      <c r="Z14" s="174"/>
      <c r="AA14" s="175"/>
      <c r="AB14" s="173">
        <f t="shared" si="1"/>
        <v>0</v>
      </c>
      <c r="AC14" s="175">
        <v>44613</v>
      </c>
      <c r="AD14" s="175">
        <v>44978</v>
      </c>
      <c r="AE14" s="175">
        <v>45067</v>
      </c>
      <c r="AF14" s="172">
        <v>52275</v>
      </c>
      <c r="AG14" s="172" t="s">
        <v>37</v>
      </c>
      <c r="AH14" s="38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ht="24.75" customHeight="1">
      <c r="A15" s="171" t="s">
        <v>29</v>
      </c>
      <c r="B15" s="172" t="s">
        <v>98</v>
      </c>
      <c r="C15" s="172" t="s">
        <v>99</v>
      </c>
      <c r="D15" s="172" t="s">
        <v>100</v>
      </c>
      <c r="E15" s="172" t="s">
        <v>101</v>
      </c>
      <c r="F15" s="172" t="s">
        <v>70</v>
      </c>
      <c r="G15" s="172" t="s">
        <v>35</v>
      </c>
      <c r="H15" s="172" t="s">
        <v>102</v>
      </c>
      <c r="I15" s="173">
        <v>37950</v>
      </c>
      <c r="J15" s="174">
        <v>0</v>
      </c>
      <c r="K15" s="174">
        <v>0</v>
      </c>
      <c r="L15" s="173">
        <f t="shared" si="0"/>
        <v>37950</v>
      </c>
      <c r="M15" s="172">
        <v>0</v>
      </c>
      <c r="N15" s="174">
        <v>37950</v>
      </c>
      <c r="O15" s="175">
        <v>44865</v>
      </c>
      <c r="P15" s="174"/>
      <c r="Q15" s="175"/>
      <c r="R15" s="173"/>
      <c r="S15" s="175"/>
      <c r="T15" s="175"/>
      <c r="U15" s="175"/>
      <c r="V15" s="176"/>
      <c r="W15" s="175"/>
      <c r="X15" s="176"/>
      <c r="Y15" s="175"/>
      <c r="Z15" s="178"/>
      <c r="AA15" s="179"/>
      <c r="AB15" s="173">
        <f t="shared" si="1"/>
        <v>0</v>
      </c>
      <c r="AC15" s="175">
        <v>44720</v>
      </c>
      <c r="AD15" s="175">
        <v>46181</v>
      </c>
      <c r="AE15" s="175">
        <v>46273</v>
      </c>
      <c r="AF15" s="172">
        <v>53940</v>
      </c>
      <c r="AG15" s="172" t="s">
        <v>37</v>
      </c>
      <c r="AH15" s="123" t="s">
        <v>61</v>
      </c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ht="24.75" customHeight="1">
      <c r="A16" s="171" t="s">
        <v>29</v>
      </c>
      <c r="B16" s="172" t="s">
        <v>103</v>
      </c>
      <c r="C16" s="172" t="s">
        <v>57</v>
      </c>
      <c r="D16" s="172" t="s">
        <v>104</v>
      </c>
      <c r="E16" s="172" t="s">
        <v>105</v>
      </c>
      <c r="F16" s="172" t="s">
        <v>106</v>
      </c>
      <c r="G16" s="172" t="s">
        <v>107</v>
      </c>
      <c r="H16" s="172" t="s">
        <v>108</v>
      </c>
      <c r="I16" s="173">
        <v>0</v>
      </c>
      <c r="J16" s="174">
        <v>1198200</v>
      </c>
      <c r="K16" s="174">
        <v>0</v>
      </c>
      <c r="L16" s="173">
        <f t="shared" si="0"/>
        <v>1198200</v>
      </c>
      <c r="M16" s="172">
        <v>58</v>
      </c>
      <c r="N16" s="174">
        <v>299550</v>
      </c>
      <c r="O16" s="175">
        <v>44714</v>
      </c>
      <c r="P16" s="174">
        <v>299550</v>
      </c>
      <c r="Q16" s="175">
        <v>44974</v>
      </c>
      <c r="R16" s="173"/>
      <c r="S16" s="175"/>
      <c r="T16" s="175"/>
      <c r="U16" s="175"/>
      <c r="V16" s="176"/>
      <c r="W16" s="175"/>
      <c r="X16" s="176"/>
      <c r="Y16" s="175"/>
      <c r="Z16" s="174"/>
      <c r="AA16" s="175"/>
      <c r="AB16" s="173">
        <f t="shared" si="1"/>
        <v>599100</v>
      </c>
      <c r="AC16" s="175">
        <v>44691</v>
      </c>
      <c r="AD16" s="175">
        <v>45422</v>
      </c>
      <c r="AE16" s="175">
        <v>45514</v>
      </c>
      <c r="AF16" s="172">
        <v>54437</v>
      </c>
      <c r="AG16" s="172" t="s">
        <v>37</v>
      </c>
      <c r="AH16" s="38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1:54" ht="24.75" customHeight="1">
      <c r="A17" s="171" t="s">
        <v>29</v>
      </c>
      <c r="B17" s="172" t="s">
        <v>109</v>
      </c>
      <c r="C17" s="172" t="s">
        <v>110</v>
      </c>
      <c r="D17" s="172" t="s">
        <v>111</v>
      </c>
      <c r="E17" s="172" t="s">
        <v>112</v>
      </c>
      <c r="F17" s="172" t="s">
        <v>70</v>
      </c>
      <c r="G17" s="172" t="s">
        <v>113</v>
      </c>
      <c r="H17" s="172" t="s">
        <v>114</v>
      </c>
      <c r="I17" s="173">
        <v>39998</v>
      </c>
      <c r="J17" s="174">
        <v>0</v>
      </c>
      <c r="K17" s="174">
        <v>0</v>
      </c>
      <c r="L17" s="173">
        <f t="shared" si="0"/>
        <v>39998</v>
      </c>
      <c r="M17" s="172">
        <v>0</v>
      </c>
      <c r="N17" s="174">
        <v>39998</v>
      </c>
      <c r="O17" s="175">
        <v>44714</v>
      </c>
      <c r="P17" s="174"/>
      <c r="Q17" s="175"/>
      <c r="R17" s="173"/>
      <c r="S17" s="175"/>
      <c r="T17" s="175"/>
      <c r="U17" s="175"/>
      <c r="V17" s="176"/>
      <c r="W17" s="175"/>
      <c r="X17" s="176"/>
      <c r="Y17" s="175"/>
      <c r="Z17" s="174"/>
      <c r="AA17" s="175"/>
      <c r="AB17" s="173">
        <f t="shared" si="1"/>
        <v>0</v>
      </c>
      <c r="AC17" s="175">
        <v>44686</v>
      </c>
      <c r="AD17" s="175">
        <v>46147</v>
      </c>
      <c r="AE17" s="175">
        <v>46239</v>
      </c>
      <c r="AF17" s="172">
        <v>54018</v>
      </c>
      <c r="AG17" s="172" t="s">
        <v>37</v>
      </c>
      <c r="AH17" s="38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54" ht="24.75" customHeight="1">
      <c r="A18" s="171" t="s">
        <v>29</v>
      </c>
      <c r="B18" s="172" t="s">
        <v>115</v>
      </c>
      <c r="C18" s="172" t="s">
        <v>110</v>
      </c>
      <c r="D18" s="172" t="s">
        <v>116</v>
      </c>
      <c r="E18" s="172" t="s">
        <v>117</v>
      </c>
      <c r="F18" s="172" t="s">
        <v>65</v>
      </c>
      <c r="G18" s="172" t="s">
        <v>118</v>
      </c>
      <c r="H18" s="172" t="s">
        <v>119</v>
      </c>
      <c r="I18" s="173">
        <v>173333.18</v>
      </c>
      <c r="J18" s="174">
        <v>0</v>
      </c>
      <c r="K18" s="174">
        <v>26666.799999999999</v>
      </c>
      <c r="L18" s="173">
        <f t="shared" si="0"/>
        <v>199999.97999999998</v>
      </c>
      <c r="M18" s="172">
        <v>0</v>
      </c>
      <c r="N18" s="174">
        <v>199999.98</v>
      </c>
      <c r="O18" s="175">
        <v>44714</v>
      </c>
      <c r="P18" s="174"/>
      <c r="Q18" s="175"/>
      <c r="R18" s="173"/>
      <c r="S18" s="175"/>
      <c r="T18" s="175"/>
      <c r="U18" s="175"/>
      <c r="V18" s="176"/>
      <c r="W18" s="175"/>
      <c r="X18" s="176"/>
      <c r="Y18" s="175"/>
      <c r="Z18" s="174"/>
      <c r="AA18" s="175"/>
      <c r="AB18" s="173">
        <f t="shared" si="1"/>
        <v>0</v>
      </c>
      <c r="AC18" s="175">
        <v>44676</v>
      </c>
      <c r="AD18" s="175">
        <v>46137</v>
      </c>
      <c r="AE18" s="175">
        <v>46228</v>
      </c>
      <c r="AF18" s="172">
        <v>53311</v>
      </c>
      <c r="AG18" s="172" t="s">
        <v>37</v>
      </c>
      <c r="AH18" s="38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</row>
    <row r="19" spans="1:54" ht="24.75" customHeight="1">
      <c r="A19" s="171" t="s">
        <v>29</v>
      </c>
      <c r="B19" s="172" t="s">
        <v>120</v>
      </c>
      <c r="C19" s="172" t="s">
        <v>121</v>
      </c>
      <c r="D19" s="172" t="s">
        <v>122</v>
      </c>
      <c r="E19" s="172" t="s">
        <v>123</v>
      </c>
      <c r="F19" s="172" t="s">
        <v>34</v>
      </c>
      <c r="G19" s="172" t="s">
        <v>42</v>
      </c>
      <c r="H19" s="172" t="s">
        <v>124</v>
      </c>
      <c r="I19" s="173">
        <v>150000</v>
      </c>
      <c r="J19" s="174">
        <v>0</v>
      </c>
      <c r="K19" s="174">
        <v>0</v>
      </c>
      <c r="L19" s="173">
        <f t="shared" si="0"/>
        <v>150000</v>
      </c>
      <c r="M19" s="172">
        <v>0</v>
      </c>
      <c r="N19" s="174">
        <v>75000</v>
      </c>
      <c r="O19" s="175">
        <v>44398</v>
      </c>
      <c r="P19" s="174">
        <v>75000</v>
      </c>
      <c r="Q19" s="175">
        <v>44844</v>
      </c>
      <c r="R19" s="173"/>
      <c r="S19" s="175"/>
      <c r="T19" s="177"/>
      <c r="U19" s="177"/>
      <c r="V19" s="176"/>
      <c r="W19" s="175"/>
      <c r="X19" s="176"/>
      <c r="Y19" s="175"/>
      <c r="Z19" s="174"/>
      <c r="AA19" s="175"/>
      <c r="AB19" s="173">
        <f t="shared" si="1"/>
        <v>0</v>
      </c>
      <c r="AC19" s="175">
        <v>44742</v>
      </c>
      <c r="AD19" s="175">
        <v>45107</v>
      </c>
      <c r="AE19" s="175">
        <v>45199</v>
      </c>
      <c r="AF19" s="172">
        <v>53960</v>
      </c>
      <c r="AG19" s="172" t="s">
        <v>37</v>
      </c>
      <c r="AH19" s="38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</row>
    <row r="20" spans="1:54" ht="24.75" customHeight="1">
      <c r="A20" s="171" t="s">
        <v>29</v>
      </c>
      <c r="B20" s="172" t="s">
        <v>125</v>
      </c>
      <c r="C20" s="172" t="s">
        <v>110</v>
      </c>
      <c r="D20" s="172" t="s">
        <v>126</v>
      </c>
      <c r="E20" s="172" t="s">
        <v>127</v>
      </c>
      <c r="F20" s="172" t="s">
        <v>34</v>
      </c>
      <c r="G20" s="172"/>
      <c r="H20" s="172" t="s">
        <v>128</v>
      </c>
      <c r="I20" s="173">
        <v>185000</v>
      </c>
      <c r="J20" s="174">
        <v>0</v>
      </c>
      <c r="K20" s="174">
        <v>0</v>
      </c>
      <c r="L20" s="173">
        <f t="shared" si="0"/>
        <v>185000</v>
      </c>
      <c r="M20" s="172">
        <v>0</v>
      </c>
      <c r="N20" s="174">
        <v>92500</v>
      </c>
      <c r="O20" s="175">
        <v>44714</v>
      </c>
      <c r="P20" s="174">
        <v>92500</v>
      </c>
      <c r="Q20" s="175">
        <v>44844</v>
      </c>
      <c r="R20" s="173"/>
      <c r="S20" s="175"/>
      <c r="T20" s="177"/>
      <c r="U20" s="177"/>
      <c r="V20" s="176"/>
      <c r="W20" s="175"/>
      <c r="X20" s="176"/>
      <c r="Y20" s="175"/>
      <c r="Z20" s="174"/>
      <c r="AA20" s="175"/>
      <c r="AB20" s="173">
        <f t="shared" si="1"/>
        <v>0</v>
      </c>
      <c r="AC20" s="175">
        <v>44686</v>
      </c>
      <c r="AD20" s="175">
        <v>45051</v>
      </c>
      <c r="AE20" s="175">
        <v>45143</v>
      </c>
      <c r="AF20" s="172">
        <v>54012</v>
      </c>
      <c r="AG20" s="172" t="s">
        <v>37</v>
      </c>
      <c r="AH20" s="38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54" ht="24.75" customHeight="1">
      <c r="A21" s="171" t="s">
        <v>29</v>
      </c>
      <c r="B21" s="172" t="s">
        <v>129</v>
      </c>
      <c r="C21" s="172" t="s">
        <v>39</v>
      </c>
      <c r="D21" s="180" t="s">
        <v>130</v>
      </c>
      <c r="E21" s="180" t="s">
        <v>131</v>
      </c>
      <c r="F21" s="172" t="s">
        <v>132</v>
      </c>
      <c r="G21" s="180"/>
      <c r="H21" s="180" t="s">
        <v>133</v>
      </c>
      <c r="I21" s="173">
        <v>9500</v>
      </c>
      <c r="J21" s="174">
        <v>0</v>
      </c>
      <c r="K21" s="174">
        <v>0</v>
      </c>
      <c r="L21" s="173">
        <f t="shared" si="0"/>
        <v>9500</v>
      </c>
      <c r="M21" s="172">
        <v>0</v>
      </c>
      <c r="N21" s="174">
        <v>9500</v>
      </c>
      <c r="O21" s="175">
        <v>44739</v>
      </c>
      <c r="P21" s="174"/>
      <c r="Q21" s="175"/>
      <c r="R21" s="173"/>
      <c r="S21" s="175"/>
      <c r="T21" s="175"/>
      <c r="U21" s="175"/>
      <c r="V21" s="176"/>
      <c r="W21" s="175"/>
      <c r="X21" s="176"/>
      <c r="Y21" s="175"/>
      <c r="Z21" s="174"/>
      <c r="AA21" s="175"/>
      <c r="AB21" s="173">
        <f t="shared" si="1"/>
        <v>0</v>
      </c>
      <c r="AC21" s="175">
        <v>44704</v>
      </c>
      <c r="AD21" s="175">
        <v>45435</v>
      </c>
      <c r="AE21" s="175">
        <v>45527</v>
      </c>
      <c r="AF21" s="172">
        <v>54580</v>
      </c>
      <c r="AG21" s="172" t="s">
        <v>37</v>
      </c>
      <c r="AH21" s="38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</row>
    <row r="22" spans="1:54" ht="24.75" customHeight="1">
      <c r="A22" s="171" t="s">
        <v>29</v>
      </c>
      <c r="B22" s="172" t="s">
        <v>134</v>
      </c>
      <c r="C22" s="172" t="s">
        <v>39</v>
      </c>
      <c r="D22" s="180" t="s">
        <v>135</v>
      </c>
      <c r="E22" s="180" t="s">
        <v>136</v>
      </c>
      <c r="F22" s="172" t="s">
        <v>132</v>
      </c>
      <c r="G22" s="180"/>
      <c r="H22" s="180" t="s">
        <v>137</v>
      </c>
      <c r="I22" s="173">
        <v>19000</v>
      </c>
      <c r="J22" s="174">
        <v>0</v>
      </c>
      <c r="K22" s="174">
        <v>0</v>
      </c>
      <c r="L22" s="173">
        <f t="shared" si="0"/>
        <v>19000</v>
      </c>
      <c r="M22" s="172">
        <v>0</v>
      </c>
      <c r="N22" s="174">
        <v>9500</v>
      </c>
      <c r="O22" s="175">
        <v>44739</v>
      </c>
      <c r="P22" s="174">
        <v>9500</v>
      </c>
      <c r="Q22" s="175">
        <v>44739</v>
      </c>
      <c r="R22" s="173"/>
      <c r="S22" s="175"/>
      <c r="T22" s="177"/>
      <c r="U22" s="177"/>
      <c r="V22" s="176"/>
      <c r="W22" s="175"/>
      <c r="X22" s="176"/>
      <c r="Y22" s="175"/>
      <c r="Z22" s="174"/>
      <c r="AA22" s="175"/>
      <c r="AB22" s="173">
        <f t="shared" si="1"/>
        <v>0</v>
      </c>
      <c r="AC22" s="175">
        <v>44694</v>
      </c>
      <c r="AD22" s="175">
        <v>45425</v>
      </c>
      <c r="AE22" s="175">
        <v>45151</v>
      </c>
      <c r="AF22" s="172">
        <v>54557</v>
      </c>
      <c r="AG22" s="172" t="s">
        <v>37</v>
      </c>
      <c r="AH22" s="38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</row>
    <row r="23" spans="1:54" ht="24.75" customHeight="1">
      <c r="A23" s="171" t="s">
        <v>29</v>
      </c>
      <c r="B23" s="172" t="s">
        <v>138</v>
      </c>
      <c r="C23" s="172" t="s">
        <v>39</v>
      </c>
      <c r="D23" s="172" t="s">
        <v>139</v>
      </c>
      <c r="E23" s="172" t="s">
        <v>140</v>
      </c>
      <c r="F23" s="172" t="s">
        <v>132</v>
      </c>
      <c r="G23" s="172" t="s">
        <v>141</v>
      </c>
      <c r="H23" s="172" t="s">
        <v>142</v>
      </c>
      <c r="I23" s="173">
        <v>1050</v>
      </c>
      <c r="J23" s="174">
        <v>0</v>
      </c>
      <c r="K23" s="174">
        <v>13950</v>
      </c>
      <c r="L23" s="173">
        <f t="shared" si="0"/>
        <v>15000</v>
      </c>
      <c r="M23" s="172">
        <v>0</v>
      </c>
      <c r="N23" s="174">
        <v>15000</v>
      </c>
      <c r="O23" s="175">
        <v>44739</v>
      </c>
      <c r="P23" s="174"/>
      <c r="Q23" s="175"/>
      <c r="R23" s="173"/>
      <c r="S23" s="175"/>
      <c r="T23" s="175"/>
      <c r="U23" s="175"/>
      <c r="V23" s="176"/>
      <c r="W23" s="175"/>
      <c r="X23" s="176"/>
      <c r="Y23" s="175"/>
      <c r="Z23" s="174"/>
      <c r="AA23" s="175"/>
      <c r="AB23" s="173">
        <f t="shared" si="1"/>
        <v>0</v>
      </c>
      <c r="AC23" s="175">
        <v>44707</v>
      </c>
      <c r="AD23" s="175">
        <v>45438</v>
      </c>
      <c r="AE23" s="175">
        <v>45530</v>
      </c>
      <c r="AF23" s="172">
        <v>54577</v>
      </c>
      <c r="AG23" s="172" t="s">
        <v>37</v>
      </c>
      <c r="AH23" s="38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</row>
    <row r="24" spans="1:54" ht="24.75" customHeight="1">
      <c r="A24" s="171" t="s">
        <v>29</v>
      </c>
      <c r="B24" s="172" t="s">
        <v>143</v>
      </c>
      <c r="C24" s="172" t="s">
        <v>39</v>
      </c>
      <c r="D24" s="172" t="s">
        <v>144</v>
      </c>
      <c r="E24" s="172" t="s">
        <v>145</v>
      </c>
      <c r="F24" s="172" t="s">
        <v>132</v>
      </c>
      <c r="G24" s="172"/>
      <c r="H24" s="172" t="s">
        <v>146</v>
      </c>
      <c r="I24" s="173">
        <v>7100</v>
      </c>
      <c r="J24" s="174">
        <v>0</v>
      </c>
      <c r="K24" s="174">
        <v>11900</v>
      </c>
      <c r="L24" s="173">
        <f t="shared" si="0"/>
        <v>19000</v>
      </c>
      <c r="M24" s="172">
        <v>0</v>
      </c>
      <c r="N24" s="174">
        <v>15450</v>
      </c>
      <c r="O24" s="175">
        <v>44739</v>
      </c>
      <c r="P24" s="174">
        <v>3550</v>
      </c>
      <c r="Q24" s="175">
        <v>45002</v>
      </c>
      <c r="R24" s="173"/>
      <c r="S24" s="175"/>
      <c r="T24" s="175"/>
      <c r="U24" s="175"/>
      <c r="V24" s="176"/>
      <c r="W24" s="175"/>
      <c r="X24" s="176"/>
      <c r="Y24" s="175"/>
      <c r="Z24" s="174"/>
      <c r="AA24" s="175"/>
      <c r="AB24" s="173">
        <f t="shared" si="1"/>
        <v>0</v>
      </c>
      <c r="AC24" s="175">
        <v>44704</v>
      </c>
      <c r="AD24" s="175">
        <v>45435</v>
      </c>
      <c r="AE24" s="175">
        <v>45527</v>
      </c>
      <c r="AF24" s="172">
        <v>54579</v>
      </c>
      <c r="AG24" s="172" t="s">
        <v>37</v>
      </c>
      <c r="AH24" s="38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</row>
    <row r="25" spans="1:54" ht="24.75" customHeight="1">
      <c r="A25" s="171" t="s">
        <v>29</v>
      </c>
      <c r="B25" s="172" t="s">
        <v>147</v>
      </c>
      <c r="C25" s="172" t="s">
        <v>45</v>
      </c>
      <c r="D25" s="172" t="s">
        <v>148</v>
      </c>
      <c r="E25" s="172" t="s">
        <v>149</v>
      </c>
      <c r="F25" s="172" t="s">
        <v>132</v>
      </c>
      <c r="G25" s="172" t="s">
        <v>150</v>
      </c>
      <c r="H25" s="172" t="s">
        <v>151</v>
      </c>
      <c r="I25" s="173">
        <v>31579</v>
      </c>
      <c r="J25" s="174">
        <v>0</v>
      </c>
      <c r="K25" s="174">
        <v>7000</v>
      </c>
      <c r="L25" s="173">
        <f t="shared" si="0"/>
        <v>38579</v>
      </c>
      <c r="M25" s="172">
        <v>0</v>
      </c>
      <c r="N25" s="174">
        <v>17526.330000000002</v>
      </c>
      <c r="O25" s="175">
        <v>44754</v>
      </c>
      <c r="P25" s="174">
        <v>21052.67</v>
      </c>
      <c r="Q25" s="175">
        <v>45002</v>
      </c>
      <c r="R25" s="173"/>
      <c r="S25" s="175"/>
      <c r="T25" s="175"/>
      <c r="U25" s="175"/>
      <c r="V25" s="176"/>
      <c r="W25" s="175"/>
      <c r="X25" s="176"/>
      <c r="Y25" s="175"/>
      <c r="Z25" s="174"/>
      <c r="AA25" s="175"/>
      <c r="AB25" s="173">
        <f t="shared" si="1"/>
        <v>0</v>
      </c>
      <c r="AC25" s="175">
        <v>44741</v>
      </c>
      <c r="AD25" s="175">
        <v>45472</v>
      </c>
      <c r="AE25" s="175">
        <v>45564</v>
      </c>
      <c r="AF25" s="172">
        <v>53822</v>
      </c>
      <c r="AG25" s="172" t="s">
        <v>37</v>
      </c>
      <c r="AH25" s="38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</row>
    <row r="26" spans="1:54" ht="24.75" customHeight="1">
      <c r="A26" s="171" t="s">
        <v>29</v>
      </c>
      <c r="B26" s="172" t="s">
        <v>152</v>
      </c>
      <c r="C26" s="172" t="s">
        <v>45</v>
      </c>
      <c r="D26" s="180" t="s">
        <v>153</v>
      </c>
      <c r="E26" s="180" t="s">
        <v>47</v>
      </c>
      <c r="F26" s="172" t="s">
        <v>132</v>
      </c>
      <c r="G26" s="180"/>
      <c r="H26" s="180" t="s">
        <v>154</v>
      </c>
      <c r="I26" s="173">
        <v>48855.8</v>
      </c>
      <c r="J26" s="174">
        <v>0</v>
      </c>
      <c r="K26" s="174">
        <v>0</v>
      </c>
      <c r="L26" s="173">
        <f t="shared" si="0"/>
        <v>48855.8</v>
      </c>
      <c r="M26" s="172">
        <v>0</v>
      </c>
      <c r="N26" s="174">
        <v>16285.27</v>
      </c>
      <c r="O26" s="175">
        <v>44754</v>
      </c>
      <c r="P26" s="174">
        <v>32570.53</v>
      </c>
      <c r="Q26" s="175">
        <v>45002</v>
      </c>
      <c r="R26" s="173"/>
      <c r="S26" s="175"/>
      <c r="T26" s="175"/>
      <c r="U26" s="175"/>
      <c r="V26" s="176"/>
      <c r="W26" s="175"/>
      <c r="X26" s="176"/>
      <c r="Y26" s="175"/>
      <c r="Z26" s="174"/>
      <c r="AA26" s="175"/>
      <c r="AB26" s="173">
        <f t="shared" si="1"/>
        <v>0</v>
      </c>
      <c r="AC26" s="175">
        <v>44741</v>
      </c>
      <c r="AD26" s="175">
        <v>45472</v>
      </c>
      <c r="AE26" s="175">
        <v>45564</v>
      </c>
      <c r="AF26" s="172">
        <v>53790</v>
      </c>
      <c r="AG26" s="172" t="s">
        <v>37</v>
      </c>
      <c r="AH26" s="38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</row>
    <row r="27" spans="1:54" ht="24.75" customHeight="1">
      <c r="A27" s="171" t="s">
        <v>29</v>
      </c>
      <c r="B27" s="172" t="s">
        <v>155</v>
      </c>
      <c r="C27" s="172" t="s">
        <v>45</v>
      </c>
      <c r="D27" s="180" t="s">
        <v>156</v>
      </c>
      <c r="E27" s="180" t="s">
        <v>157</v>
      </c>
      <c r="F27" s="172" t="s">
        <v>132</v>
      </c>
      <c r="G27" s="180" t="s">
        <v>158</v>
      </c>
      <c r="H27" s="180" t="s">
        <v>159</v>
      </c>
      <c r="I27" s="173">
        <v>18000</v>
      </c>
      <c r="J27" s="174">
        <v>0</v>
      </c>
      <c r="K27" s="174">
        <v>32000</v>
      </c>
      <c r="L27" s="173">
        <f t="shared" si="0"/>
        <v>50000</v>
      </c>
      <c r="M27" s="172">
        <v>0</v>
      </c>
      <c r="N27" s="174">
        <v>41000</v>
      </c>
      <c r="O27" s="175">
        <v>44754</v>
      </c>
      <c r="P27" s="174">
        <v>9000</v>
      </c>
      <c r="Q27" s="175">
        <v>45002</v>
      </c>
      <c r="R27" s="173"/>
      <c r="S27" s="175"/>
      <c r="T27" s="175"/>
      <c r="U27" s="175"/>
      <c r="V27" s="176"/>
      <c r="W27" s="175"/>
      <c r="X27" s="176"/>
      <c r="Y27" s="175"/>
      <c r="Z27" s="174"/>
      <c r="AA27" s="175"/>
      <c r="AB27" s="173">
        <f t="shared" si="1"/>
        <v>0</v>
      </c>
      <c r="AC27" s="175">
        <v>44741</v>
      </c>
      <c r="AD27" s="175">
        <v>45472</v>
      </c>
      <c r="AE27" s="175">
        <v>45564</v>
      </c>
      <c r="AF27" s="172">
        <v>54468</v>
      </c>
      <c r="AG27" s="172" t="s">
        <v>37</v>
      </c>
      <c r="AH27" s="38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</row>
    <row r="28" spans="1:54" ht="24.75" customHeight="1">
      <c r="A28" s="171" t="s">
        <v>29</v>
      </c>
      <c r="B28" s="172" t="s">
        <v>160</v>
      </c>
      <c r="C28" s="172" t="s">
        <v>45</v>
      </c>
      <c r="D28" s="180" t="s">
        <v>161</v>
      </c>
      <c r="E28" s="180" t="s">
        <v>162</v>
      </c>
      <c r="F28" s="172" t="s">
        <v>132</v>
      </c>
      <c r="G28" s="180"/>
      <c r="H28" s="180" t="s">
        <v>163</v>
      </c>
      <c r="I28" s="173">
        <v>50000</v>
      </c>
      <c r="J28" s="174">
        <v>0</v>
      </c>
      <c r="K28" s="174">
        <v>0</v>
      </c>
      <c r="L28" s="173">
        <f t="shared" si="0"/>
        <v>50000</v>
      </c>
      <c r="M28" s="172">
        <v>0</v>
      </c>
      <c r="N28" s="174">
        <v>16700</v>
      </c>
      <c r="O28" s="175">
        <v>44778</v>
      </c>
      <c r="P28" s="174">
        <v>33300</v>
      </c>
      <c r="Q28" s="175">
        <v>45002</v>
      </c>
      <c r="R28" s="173"/>
      <c r="S28" s="175"/>
      <c r="T28" s="175"/>
      <c r="U28" s="175"/>
      <c r="V28" s="176"/>
      <c r="W28" s="175"/>
      <c r="X28" s="176"/>
      <c r="Y28" s="175"/>
      <c r="Z28" s="174"/>
      <c r="AA28" s="175"/>
      <c r="AB28" s="173">
        <f t="shared" si="1"/>
        <v>0</v>
      </c>
      <c r="AC28" s="175">
        <v>44761</v>
      </c>
      <c r="AD28" s="175">
        <v>45492</v>
      </c>
      <c r="AE28" s="175">
        <v>45584</v>
      </c>
      <c r="AF28" s="172">
        <v>54394</v>
      </c>
      <c r="AG28" s="172" t="s">
        <v>37</v>
      </c>
      <c r="AH28" s="38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</row>
    <row r="29" spans="1:54" ht="24.75" customHeight="1">
      <c r="A29" s="171" t="s">
        <v>29</v>
      </c>
      <c r="B29" s="172" t="s">
        <v>164</v>
      </c>
      <c r="C29" s="172" t="s">
        <v>45</v>
      </c>
      <c r="D29" s="180" t="s">
        <v>165</v>
      </c>
      <c r="E29" s="180" t="s">
        <v>166</v>
      </c>
      <c r="F29" s="172" t="s">
        <v>132</v>
      </c>
      <c r="G29" s="180" t="s">
        <v>167</v>
      </c>
      <c r="H29" s="180" t="s">
        <v>168</v>
      </c>
      <c r="I29" s="173">
        <v>19888.599999999999</v>
      </c>
      <c r="J29" s="174">
        <v>0</v>
      </c>
      <c r="K29" s="174">
        <v>0</v>
      </c>
      <c r="L29" s="173">
        <f t="shared" si="0"/>
        <v>19888.599999999999</v>
      </c>
      <c r="M29" s="172">
        <v>0</v>
      </c>
      <c r="N29" s="174">
        <v>9944.2999999999993</v>
      </c>
      <c r="O29" s="175">
        <v>44848</v>
      </c>
      <c r="P29" s="174">
        <v>9944.2999999999993</v>
      </c>
      <c r="Q29" s="175">
        <v>45002</v>
      </c>
      <c r="R29" s="173"/>
      <c r="S29" s="175"/>
      <c r="T29" s="175"/>
      <c r="U29" s="175"/>
      <c r="V29" s="176"/>
      <c r="W29" s="175"/>
      <c r="X29" s="176"/>
      <c r="Y29" s="175"/>
      <c r="Z29" s="174"/>
      <c r="AA29" s="175"/>
      <c r="AB29" s="173">
        <f t="shared" si="1"/>
        <v>0</v>
      </c>
      <c r="AC29" s="175">
        <v>44799</v>
      </c>
      <c r="AD29" s="175">
        <v>45530</v>
      </c>
      <c r="AE29" s="175">
        <v>45622</v>
      </c>
      <c r="AF29" s="172">
        <v>55631</v>
      </c>
      <c r="AG29" s="172" t="s">
        <v>37</v>
      </c>
      <c r="AH29" s="38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</row>
    <row r="30" spans="1:54" ht="24.75" customHeight="1">
      <c r="A30" s="171" t="s">
        <v>29</v>
      </c>
      <c r="B30" s="172" t="s">
        <v>169</v>
      </c>
      <c r="C30" s="172" t="s">
        <v>77</v>
      </c>
      <c r="D30" s="180" t="s">
        <v>170</v>
      </c>
      <c r="E30" s="180" t="s">
        <v>171</v>
      </c>
      <c r="F30" s="172" t="s">
        <v>132</v>
      </c>
      <c r="G30" s="180" t="s">
        <v>172</v>
      </c>
      <c r="H30" s="180" t="s">
        <v>173</v>
      </c>
      <c r="I30" s="173">
        <v>0</v>
      </c>
      <c r="J30" s="174">
        <v>0</v>
      </c>
      <c r="K30" s="174">
        <v>36666.660000000003</v>
      </c>
      <c r="L30" s="173">
        <f t="shared" si="0"/>
        <v>36666.660000000003</v>
      </c>
      <c r="M30" s="172">
        <v>0</v>
      </c>
      <c r="N30" s="174">
        <v>36666.660000000003</v>
      </c>
      <c r="O30" s="175">
        <v>44769</v>
      </c>
      <c r="P30" s="174"/>
      <c r="Q30" s="175"/>
      <c r="R30" s="173"/>
      <c r="S30" s="175"/>
      <c r="T30" s="175"/>
      <c r="U30" s="175"/>
      <c r="V30" s="176"/>
      <c r="W30" s="175"/>
      <c r="X30" s="176"/>
      <c r="Y30" s="175"/>
      <c r="Z30" s="174"/>
      <c r="AA30" s="175"/>
      <c r="AB30" s="173">
        <f t="shared" si="1"/>
        <v>0</v>
      </c>
      <c r="AC30" s="175">
        <v>44705</v>
      </c>
      <c r="AD30" s="175">
        <v>45436</v>
      </c>
      <c r="AE30" s="175">
        <v>45528</v>
      </c>
      <c r="AF30" s="172">
        <v>53907</v>
      </c>
      <c r="AG30" s="172" t="s">
        <v>37</v>
      </c>
      <c r="AH30" s="38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</row>
    <row r="31" spans="1:54" ht="24.75" customHeight="1">
      <c r="A31" s="171" t="s">
        <v>29</v>
      </c>
      <c r="B31" s="172" t="s">
        <v>174</v>
      </c>
      <c r="C31" s="172" t="s">
        <v>175</v>
      </c>
      <c r="D31" s="172" t="s">
        <v>176</v>
      </c>
      <c r="E31" s="172" t="s">
        <v>177</v>
      </c>
      <c r="F31" s="172" t="s">
        <v>34</v>
      </c>
      <c r="G31" s="172"/>
      <c r="H31" s="172" t="s">
        <v>178</v>
      </c>
      <c r="I31" s="173">
        <v>185000</v>
      </c>
      <c r="J31" s="174">
        <v>0</v>
      </c>
      <c r="K31" s="174">
        <v>0</v>
      </c>
      <c r="L31" s="173">
        <f t="shared" si="0"/>
        <v>185000</v>
      </c>
      <c r="M31" s="172">
        <v>0</v>
      </c>
      <c r="N31" s="174">
        <v>92500</v>
      </c>
      <c r="O31" s="175">
        <v>44679</v>
      </c>
      <c r="P31" s="174"/>
      <c r="Q31" s="175"/>
      <c r="R31" s="173"/>
      <c r="S31" s="175"/>
      <c r="T31" s="175"/>
      <c r="U31" s="175"/>
      <c r="V31" s="176"/>
      <c r="W31" s="175"/>
      <c r="X31" s="176"/>
      <c r="Y31" s="175"/>
      <c r="Z31" s="174"/>
      <c r="AA31" s="175"/>
      <c r="AB31" s="173">
        <f t="shared" si="1"/>
        <v>92500</v>
      </c>
      <c r="AC31" s="175">
        <v>44604</v>
      </c>
      <c r="AD31" s="175">
        <v>44969</v>
      </c>
      <c r="AE31" s="175">
        <v>45058</v>
      </c>
      <c r="AF31" s="172">
        <v>53315</v>
      </c>
      <c r="AG31" s="172" t="s">
        <v>37</v>
      </c>
      <c r="AH31" s="38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</row>
    <row r="32" spans="1:54" ht="24.75" customHeight="1">
      <c r="A32" s="171" t="s">
        <v>29</v>
      </c>
      <c r="B32" s="172" t="s">
        <v>179</v>
      </c>
      <c r="C32" s="180" t="s">
        <v>180</v>
      </c>
      <c r="D32" s="180" t="s">
        <v>181</v>
      </c>
      <c r="E32" s="180" t="s">
        <v>182</v>
      </c>
      <c r="F32" s="172" t="s">
        <v>132</v>
      </c>
      <c r="G32" s="180"/>
      <c r="H32" s="180" t="s">
        <v>183</v>
      </c>
      <c r="I32" s="173">
        <v>2568.5</v>
      </c>
      <c r="J32" s="174">
        <v>0</v>
      </c>
      <c r="K32" s="174">
        <v>3734.5</v>
      </c>
      <c r="L32" s="173">
        <f t="shared" si="0"/>
        <v>6303</v>
      </c>
      <c r="M32" s="172">
        <v>0</v>
      </c>
      <c r="N32" s="174">
        <v>6303</v>
      </c>
      <c r="O32" s="175">
        <v>44778</v>
      </c>
      <c r="P32" s="174"/>
      <c r="Q32" s="175"/>
      <c r="R32" s="173"/>
      <c r="S32" s="175"/>
      <c r="T32" s="175"/>
      <c r="U32" s="175"/>
      <c r="V32" s="176"/>
      <c r="W32" s="175"/>
      <c r="X32" s="176"/>
      <c r="Y32" s="175"/>
      <c r="Z32" s="174"/>
      <c r="AA32" s="175"/>
      <c r="AB32" s="173">
        <f t="shared" si="1"/>
        <v>0</v>
      </c>
      <c r="AC32" s="175">
        <v>44756</v>
      </c>
      <c r="AD32" s="175">
        <v>45487</v>
      </c>
      <c r="AE32" s="175">
        <v>45579</v>
      </c>
      <c r="AF32" s="172">
        <v>54342</v>
      </c>
      <c r="AG32" s="172" t="s">
        <v>37</v>
      </c>
      <c r="AH32" s="38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</row>
    <row r="33" spans="1:54" ht="24.75" customHeight="1">
      <c r="A33" s="171" t="s">
        <v>29</v>
      </c>
      <c r="B33" s="172" t="s">
        <v>184</v>
      </c>
      <c r="C33" s="180" t="s">
        <v>180</v>
      </c>
      <c r="D33" s="180" t="s">
        <v>185</v>
      </c>
      <c r="E33" s="180" t="s">
        <v>186</v>
      </c>
      <c r="F33" s="172" t="s">
        <v>132</v>
      </c>
      <c r="G33" s="180"/>
      <c r="H33" s="180" t="s">
        <v>187</v>
      </c>
      <c r="I33" s="173">
        <v>8877</v>
      </c>
      <c r="J33" s="174">
        <v>0</v>
      </c>
      <c r="K33" s="174">
        <v>0</v>
      </c>
      <c r="L33" s="173">
        <f t="shared" si="0"/>
        <v>8877</v>
      </c>
      <c r="M33" s="172">
        <v>0</v>
      </c>
      <c r="N33" s="174">
        <v>8877</v>
      </c>
      <c r="O33" s="175">
        <v>44778</v>
      </c>
      <c r="P33" s="174"/>
      <c r="Q33" s="175"/>
      <c r="R33" s="173"/>
      <c r="S33" s="175"/>
      <c r="T33" s="175"/>
      <c r="U33" s="175"/>
      <c r="V33" s="176"/>
      <c r="W33" s="175"/>
      <c r="X33" s="176"/>
      <c r="Y33" s="175"/>
      <c r="Z33" s="174"/>
      <c r="AA33" s="175"/>
      <c r="AB33" s="173">
        <f t="shared" si="1"/>
        <v>0</v>
      </c>
      <c r="AC33" s="175">
        <v>44756</v>
      </c>
      <c r="AD33" s="175">
        <v>45487</v>
      </c>
      <c r="AE33" s="175">
        <v>45579</v>
      </c>
      <c r="AF33" s="172">
        <v>54278</v>
      </c>
      <c r="AG33" s="172" t="s">
        <v>37</v>
      </c>
      <c r="AH33" s="38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</row>
    <row r="34" spans="1:54" ht="24.75" customHeight="1">
      <c r="A34" s="171" t="s">
        <v>29</v>
      </c>
      <c r="B34" s="172" t="s">
        <v>188</v>
      </c>
      <c r="C34" s="172" t="s">
        <v>180</v>
      </c>
      <c r="D34" s="172" t="s">
        <v>189</v>
      </c>
      <c r="E34" s="172" t="s">
        <v>190</v>
      </c>
      <c r="F34" s="172" t="s">
        <v>132</v>
      </c>
      <c r="G34" s="172" t="s">
        <v>191</v>
      </c>
      <c r="H34" s="172" t="s">
        <v>192</v>
      </c>
      <c r="I34" s="173">
        <v>0</v>
      </c>
      <c r="J34" s="174">
        <v>9600</v>
      </c>
      <c r="K34" s="174">
        <v>56000</v>
      </c>
      <c r="L34" s="173">
        <f t="shared" si="0"/>
        <v>65600</v>
      </c>
      <c r="M34" s="172">
        <v>1</v>
      </c>
      <c r="N34" s="181">
        <v>65600</v>
      </c>
      <c r="O34" s="182">
        <v>44903</v>
      </c>
      <c r="P34" s="183"/>
      <c r="Q34" s="184"/>
      <c r="R34" s="185"/>
      <c r="S34" s="184"/>
      <c r="T34" s="184"/>
      <c r="U34" s="184"/>
      <c r="V34" s="186"/>
      <c r="W34" s="184"/>
      <c r="X34" s="186"/>
      <c r="Y34" s="184"/>
      <c r="Z34" s="174"/>
      <c r="AA34" s="175"/>
      <c r="AB34" s="173">
        <f t="shared" si="1"/>
        <v>0</v>
      </c>
      <c r="AC34" s="175">
        <v>44756</v>
      </c>
      <c r="AD34" s="175">
        <v>45487</v>
      </c>
      <c r="AE34" s="175">
        <v>45579</v>
      </c>
      <c r="AF34" s="172">
        <v>54344</v>
      </c>
      <c r="AG34" s="172" t="s">
        <v>37</v>
      </c>
      <c r="AH34" s="38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</row>
    <row r="35" spans="1:54" ht="24.75" customHeight="1">
      <c r="A35" s="171" t="s">
        <v>29</v>
      </c>
      <c r="B35" s="172" t="s">
        <v>193</v>
      </c>
      <c r="C35" s="180" t="s">
        <v>180</v>
      </c>
      <c r="D35" s="180" t="s">
        <v>194</v>
      </c>
      <c r="E35" s="180" t="s">
        <v>195</v>
      </c>
      <c r="F35" s="172" t="s">
        <v>132</v>
      </c>
      <c r="G35" s="180" t="s">
        <v>196</v>
      </c>
      <c r="H35" s="180" t="s">
        <v>197</v>
      </c>
      <c r="I35" s="173">
        <v>0</v>
      </c>
      <c r="J35" s="174">
        <v>9600</v>
      </c>
      <c r="K35" s="174">
        <v>0</v>
      </c>
      <c r="L35" s="173">
        <f t="shared" si="0"/>
        <v>9600</v>
      </c>
      <c r="M35" s="172">
        <v>2</v>
      </c>
      <c r="N35" s="181">
        <v>9600</v>
      </c>
      <c r="O35" s="182">
        <v>44903</v>
      </c>
      <c r="P35" s="183"/>
      <c r="Q35" s="184"/>
      <c r="R35" s="185"/>
      <c r="S35" s="184"/>
      <c r="T35" s="184"/>
      <c r="U35" s="184"/>
      <c r="V35" s="186"/>
      <c r="W35" s="184"/>
      <c r="X35" s="186"/>
      <c r="Y35" s="184"/>
      <c r="Z35" s="174"/>
      <c r="AA35" s="175"/>
      <c r="AB35" s="173">
        <f t="shared" si="1"/>
        <v>0</v>
      </c>
      <c r="AC35" s="175">
        <v>44756</v>
      </c>
      <c r="AD35" s="175">
        <v>45121</v>
      </c>
      <c r="AE35" s="175">
        <v>45213</v>
      </c>
      <c r="AF35" s="172">
        <v>54335</v>
      </c>
      <c r="AG35" s="172" t="s">
        <v>37</v>
      </c>
      <c r="AH35" s="38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</row>
    <row r="36" spans="1:54" ht="24.75" customHeight="1">
      <c r="A36" s="171" t="s">
        <v>29</v>
      </c>
      <c r="B36" s="172" t="s">
        <v>198</v>
      </c>
      <c r="C36" s="180" t="s">
        <v>180</v>
      </c>
      <c r="D36" s="180" t="s">
        <v>199</v>
      </c>
      <c r="E36" s="180" t="s">
        <v>200</v>
      </c>
      <c r="F36" s="172" t="s">
        <v>132</v>
      </c>
      <c r="G36" s="180"/>
      <c r="H36" s="180" t="s">
        <v>201</v>
      </c>
      <c r="I36" s="173">
        <v>17598</v>
      </c>
      <c r="J36" s="174">
        <v>0</v>
      </c>
      <c r="K36" s="174">
        <v>0</v>
      </c>
      <c r="L36" s="173">
        <f t="shared" si="0"/>
        <v>17598</v>
      </c>
      <c r="M36" s="172">
        <v>0</v>
      </c>
      <c r="N36" s="181">
        <v>17598</v>
      </c>
      <c r="O36" s="182">
        <v>44903</v>
      </c>
      <c r="P36" s="183"/>
      <c r="Q36" s="184"/>
      <c r="R36" s="185"/>
      <c r="S36" s="184"/>
      <c r="T36" s="184"/>
      <c r="U36" s="184"/>
      <c r="V36" s="186"/>
      <c r="W36" s="184"/>
      <c r="X36" s="186"/>
      <c r="Y36" s="184"/>
      <c r="Z36" s="174"/>
      <c r="AA36" s="175"/>
      <c r="AB36" s="173">
        <f t="shared" si="1"/>
        <v>0</v>
      </c>
      <c r="AC36" s="175">
        <v>44756</v>
      </c>
      <c r="AD36" s="175">
        <v>45487</v>
      </c>
      <c r="AE36" s="175">
        <v>45579</v>
      </c>
      <c r="AF36" s="172">
        <v>54338</v>
      </c>
      <c r="AG36" s="172" t="s">
        <v>37</v>
      </c>
      <c r="AH36" s="38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</row>
    <row r="37" spans="1:54" ht="24.75" customHeight="1">
      <c r="A37" s="171" t="s">
        <v>29</v>
      </c>
      <c r="B37" s="172" t="s">
        <v>202</v>
      </c>
      <c r="C37" s="172" t="s">
        <v>51</v>
      </c>
      <c r="D37" s="172" t="s">
        <v>203</v>
      </c>
      <c r="E37" s="172" t="s">
        <v>204</v>
      </c>
      <c r="F37" s="172" t="s">
        <v>132</v>
      </c>
      <c r="G37" s="172" t="s">
        <v>205</v>
      </c>
      <c r="H37" s="172" t="s">
        <v>206</v>
      </c>
      <c r="I37" s="173">
        <v>10956.84</v>
      </c>
      <c r="J37" s="174">
        <v>0</v>
      </c>
      <c r="K37" s="174">
        <v>10300</v>
      </c>
      <c r="L37" s="173">
        <f t="shared" si="0"/>
        <v>21256.84</v>
      </c>
      <c r="M37" s="172">
        <v>0</v>
      </c>
      <c r="N37" s="174">
        <v>21256.84</v>
      </c>
      <c r="O37" s="175">
        <v>44726</v>
      </c>
      <c r="P37" s="174"/>
      <c r="Q37" s="175"/>
      <c r="R37" s="173"/>
      <c r="S37" s="175"/>
      <c r="T37" s="175"/>
      <c r="U37" s="175"/>
      <c r="V37" s="176"/>
      <c r="W37" s="175"/>
      <c r="X37" s="176"/>
      <c r="Y37" s="175"/>
      <c r="Z37" s="174"/>
      <c r="AA37" s="175"/>
      <c r="AB37" s="173">
        <f t="shared" si="1"/>
        <v>0</v>
      </c>
      <c r="AC37" s="175">
        <v>44686</v>
      </c>
      <c r="AD37" s="175">
        <v>45417</v>
      </c>
      <c r="AE37" s="175">
        <v>45509</v>
      </c>
      <c r="AF37" s="172">
        <v>53933</v>
      </c>
      <c r="AG37" s="172" t="s">
        <v>37</v>
      </c>
      <c r="AH37" s="38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</row>
    <row r="38" spans="1:54" ht="24.75" customHeight="1">
      <c r="A38" s="171" t="s">
        <v>29</v>
      </c>
      <c r="B38" s="172" t="s">
        <v>207</v>
      </c>
      <c r="C38" s="172" t="s">
        <v>51</v>
      </c>
      <c r="D38" s="180" t="s">
        <v>208</v>
      </c>
      <c r="E38" s="180" t="s">
        <v>209</v>
      </c>
      <c r="F38" s="172" t="s">
        <v>132</v>
      </c>
      <c r="G38" s="180"/>
      <c r="H38" s="180" t="s">
        <v>210</v>
      </c>
      <c r="I38" s="173">
        <v>500</v>
      </c>
      <c r="J38" s="174">
        <v>19200</v>
      </c>
      <c r="K38" s="174">
        <v>2800</v>
      </c>
      <c r="L38" s="173">
        <f t="shared" si="0"/>
        <v>22500</v>
      </c>
      <c r="M38" s="172">
        <v>2</v>
      </c>
      <c r="N38" s="174">
        <v>22500</v>
      </c>
      <c r="O38" s="175">
        <v>44684</v>
      </c>
      <c r="P38" s="174"/>
      <c r="Q38" s="175"/>
      <c r="R38" s="173"/>
      <c r="S38" s="175"/>
      <c r="T38" s="175"/>
      <c r="U38" s="175"/>
      <c r="V38" s="176"/>
      <c r="W38" s="175"/>
      <c r="X38" s="176"/>
      <c r="Y38" s="175"/>
      <c r="Z38" s="174"/>
      <c r="AA38" s="175"/>
      <c r="AB38" s="173">
        <f t="shared" si="1"/>
        <v>0</v>
      </c>
      <c r="AC38" s="175">
        <v>44669</v>
      </c>
      <c r="AD38" s="175">
        <v>45400</v>
      </c>
      <c r="AE38" s="175">
        <v>45491</v>
      </c>
      <c r="AF38" s="172">
        <v>53382</v>
      </c>
      <c r="AG38" s="172" t="s">
        <v>37</v>
      </c>
      <c r="AH38" s="123" t="s">
        <v>61</v>
      </c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</row>
    <row r="39" spans="1:54" ht="24.75" customHeight="1">
      <c r="A39" s="171" t="s">
        <v>29</v>
      </c>
      <c r="B39" s="172" t="s">
        <v>211</v>
      </c>
      <c r="C39" s="172" t="s">
        <v>51</v>
      </c>
      <c r="D39" s="180" t="s">
        <v>212</v>
      </c>
      <c r="E39" s="180" t="s">
        <v>213</v>
      </c>
      <c r="F39" s="172" t="s">
        <v>132</v>
      </c>
      <c r="G39" s="180"/>
      <c r="H39" s="180" t="s">
        <v>214</v>
      </c>
      <c r="I39" s="173">
        <v>7406</v>
      </c>
      <c r="J39" s="174">
        <v>4800</v>
      </c>
      <c r="K39" s="174">
        <v>6024</v>
      </c>
      <c r="L39" s="173">
        <f t="shared" si="0"/>
        <v>18230</v>
      </c>
      <c r="M39" s="172">
        <v>1</v>
      </c>
      <c r="N39" s="174">
        <v>18230</v>
      </c>
      <c r="O39" s="175">
        <v>44684</v>
      </c>
      <c r="P39" s="174">
        <v>1200</v>
      </c>
      <c r="Q39" s="175">
        <v>44764</v>
      </c>
      <c r="R39" s="173"/>
      <c r="S39" s="175"/>
      <c r="T39" s="177"/>
      <c r="U39" s="177"/>
      <c r="V39" s="176"/>
      <c r="W39" s="175"/>
      <c r="X39" s="176"/>
      <c r="Y39" s="175"/>
      <c r="Z39" s="174">
        <v>1200</v>
      </c>
      <c r="AA39" s="175">
        <v>44764</v>
      </c>
      <c r="AB39" s="173">
        <f t="shared" si="1"/>
        <v>0</v>
      </c>
      <c r="AC39" s="175">
        <v>44663</v>
      </c>
      <c r="AD39" s="175">
        <v>45394</v>
      </c>
      <c r="AE39" s="175">
        <v>45485</v>
      </c>
      <c r="AF39" s="172">
        <v>53387</v>
      </c>
      <c r="AG39" s="172" t="s">
        <v>37</v>
      </c>
      <c r="AH39" s="123" t="s">
        <v>61</v>
      </c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1:54" ht="24.75" customHeight="1">
      <c r="A40" s="171" t="s">
        <v>29</v>
      </c>
      <c r="B40" s="172" t="s">
        <v>215</v>
      </c>
      <c r="C40" s="172" t="s">
        <v>51</v>
      </c>
      <c r="D40" s="180" t="s">
        <v>216</v>
      </c>
      <c r="E40" s="180" t="s">
        <v>217</v>
      </c>
      <c r="F40" s="172" t="s">
        <v>132</v>
      </c>
      <c r="G40" s="180"/>
      <c r="H40" s="180" t="s">
        <v>218</v>
      </c>
      <c r="I40" s="173">
        <v>0</v>
      </c>
      <c r="J40" s="174">
        <v>9600</v>
      </c>
      <c r="K40" s="174">
        <v>12900</v>
      </c>
      <c r="L40" s="173">
        <f t="shared" si="0"/>
        <v>22500</v>
      </c>
      <c r="M40" s="172">
        <v>1</v>
      </c>
      <c r="N40" s="174">
        <v>22500</v>
      </c>
      <c r="O40" s="175">
        <v>44726</v>
      </c>
      <c r="P40" s="174">
        <v>2400</v>
      </c>
      <c r="Q40" s="175">
        <v>44820</v>
      </c>
      <c r="R40" s="173"/>
      <c r="S40" s="175"/>
      <c r="T40" s="177"/>
      <c r="U40" s="177"/>
      <c r="V40" s="176"/>
      <c r="W40" s="175"/>
      <c r="X40" s="176"/>
      <c r="Y40" s="175"/>
      <c r="Z40" s="174">
        <v>2400</v>
      </c>
      <c r="AA40" s="175">
        <v>44764</v>
      </c>
      <c r="AB40" s="173">
        <f t="shared" si="1"/>
        <v>0</v>
      </c>
      <c r="AC40" s="175">
        <v>44686</v>
      </c>
      <c r="AD40" s="175">
        <v>45417</v>
      </c>
      <c r="AE40" s="175">
        <v>45509</v>
      </c>
      <c r="AF40" s="172">
        <v>54568</v>
      </c>
      <c r="AG40" s="172" t="s">
        <v>37</v>
      </c>
      <c r="AH40" s="123" t="s">
        <v>61</v>
      </c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1:54" ht="24.75" customHeight="1">
      <c r="A41" s="171" t="s">
        <v>29</v>
      </c>
      <c r="B41" s="172" t="s">
        <v>219</v>
      </c>
      <c r="C41" s="172" t="s">
        <v>51</v>
      </c>
      <c r="D41" s="180" t="s">
        <v>220</v>
      </c>
      <c r="E41" s="180" t="s">
        <v>221</v>
      </c>
      <c r="F41" s="172" t="s">
        <v>132</v>
      </c>
      <c r="G41" s="180" t="s">
        <v>54</v>
      </c>
      <c r="H41" s="180" t="s">
        <v>222</v>
      </c>
      <c r="I41" s="173">
        <v>5200</v>
      </c>
      <c r="J41" s="174">
        <v>9600</v>
      </c>
      <c r="K41" s="174">
        <v>1000</v>
      </c>
      <c r="L41" s="173">
        <f t="shared" si="0"/>
        <v>15800</v>
      </c>
      <c r="M41" s="172">
        <v>2</v>
      </c>
      <c r="N41" s="174">
        <v>15800</v>
      </c>
      <c r="O41" s="175">
        <v>44684</v>
      </c>
      <c r="P41" s="174">
        <v>2400</v>
      </c>
      <c r="Q41" s="175">
        <v>44764</v>
      </c>
      <c r="R41" s="173"/>
      <c r="S41" s="175"/>
      <c r="T41" s="177"/>
      <c r="U41" s="177"/>
      <c r="V41" s="176"/>
      <c r="W41" s="175"/>
      <c r="X41" s="176"/>
      <c r="Y41" s="175"/>
      <c r="Z41" s="174">
        <v>2400</v>
      </c>
      <c r="AA41" s="175">
        <v>44764</v>
      </c>
      <c r="AB41" s="173">
        <f t="shared" si="1"/>
        <v>0</v>
      </c>
      <c r="AC41" s="175">
        <v>44663</v>
      </c>
      <c r="AD41" s="175">
        <v>45394</v>
      </c>
      <c r="AE41" s="175">
        <v>45485</v>
      </c>
      <c r="AF41" s="172">
        <v>53294</v>
      </c>
      <c r="AG41" s="172" t="s">
        <v>37</v>
      </c>
      <c r="AH41" s="123" t="s">
        <v>61</v>
      </c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</row>
    <row r="42" spans="1:54" ht="24.75" customHeight="1">
      <c r="A42" s="171" t="s">
        <v>29</v>
      </c>
      <c r="B42" s="172" t="s">
        <v>223</v>
      </c>
      <c r="C42" s="172" t="s">
        <v>51</v>
      </c>
      <c r="D42" s="180" t="s">
        <v>224</v>
      </c>
      <c r="E42" s="180" t="s">
        <v>225</v>
      </c>
      <c r="F42" s="172" t="s">
        <v>132</v>
      </c>
      <c r="G42" s="180"/>
      <c r="H42" s="180" t="s">
        <v>226</v>
      </c>
      <c r="I42" s="173">
        <v>7830</v>
      </c>
      <c r="J42" s="174">
        <v>9600</v>
      </c>
      <c r="K42" s="174">
        <v>4430</v>
      </c>
      <c r="L42" s="173">
        <f t="shared" si="0"/>
        <v>21860</v>
      </c>
      <c r="M42" s="172">
        <v>2</v>
      </c>
      <c r="N42" s="174">
        <v>21860</v>
      </c>
      <c r="O42" s="175">
        <v>44726</v>
      </c>
      <c r="P42" s="174">
        <v>2400</v>
      </c>
      <c r="Q42" s="175">
        <v>44764</v>
      </c>
      <c r="R42" s="173"/>
      <c r="S42" s="175"/>
      <c r="T42" s="177"/>
      <c r="U42" s="177"/>
      <c r="V42" s="176"/>
      <c r="W42" s="175"/>
      <c r="X42" s="176"/>
      <c r="Y42" s="175"/>
      <c r="Z42" s="174">
        <v>2400</v>
      </c>
      <c r="AA42" s="175">
        <v>44764</v>
      </c>
      <c r="AB42" s="173">
        <f t="shared" si="1"/>
        <v>0</v>
      </c>
      <c r="AC42" s="175">
        <v>44686</v>
      </c>
      <c r="AD42" s="175">
        <v>45417</v>
      </c>
      <c r="AE42" s="175">
        <v>45509</v>
      </c>
      <c r="AF42" s="172">
        <v>53774</v>
      </c>
      <c r="AG42" s="172" t="s">
        <v>37</v>
      </c>
      <c r="AH42" s="123" t="s">
        <v>61</v>
      </c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</row>
    <row r="43" spans="1:54" ht="24.75" customHeight="1">
      <c r="A43" s="171" t="s">
        <v>29</v>
      </c>
      <c r="B43" s="172" t="s">
        <v>227</v>
      </c>
      <c r="C43" s="172" t="s">
        <v>51</v>
      </c>
      <c r="D43" s="180" t="s">
        <v>228</v>
      </c>
      <c r="E43" s="180" t="s">
        <v>229</v>
      </c>
      <c r="F43" s="172" t="s">
        <v>132</v>
      </c>
      <c r="G43" s="180"/>
      <c r="H43" s="180" t="s">
        <v>230</v>
      </c>
      <c r="I43" s="173">
        <v>3375</v>
      </c>
      <c r="J43" s="174">
        <v>9600</v>
      </c>
      <c r="K43" s="174">
        <v>9525</v>
      </c>
      <c r="L43" s="173">
        <f t="shared" si="0"/>
        <v>22500</v>
      </c>
      <c r="M43" s="172">
        <v>1</v>
      </c>
      <c r="N43" s="174">
        <v>22500</v>
      </c>
      <c r="O43" s="175">
        <v>44726</v>
      </c>
      <c r="P43" s="174">
        <v>2400</v>
      </c>
      <c r="Q43" s="175">
        <v>44764</v>
      </c>
      <c r="R43" s="173"/>
      <c r="S43" s="175"/>
      <c r="T43" s="177"/>
      <c r="U43" s="177"/>
      <c r="V43" s="176"/>
      <c r="W43" s="175"/>
      <c r="X43" s="176"/>
      <c r="Y43" s="175"/>
      <c r="Z43" s="174">
        <v>2400</v>
      </c>
      <c r="AA43" s="175">
        <v>44764</v>
      </c>
      <c r="AB43" s="173">
        <f t="shared" si="1"/>
        <v>0</v>
      </c>
      <c r="AC43" s="175">
        <v>44686</v>
      </c>
      <c r="AD43" s="175">
        <v>45417</v>
      </c>
      <c r="AE43" s="175">
        <v>45509</v>
      </c>
      <c r="AF43" s="172">
        <v>53902</v>
      </c>
      <c r="AG43" s="172" t="s">
        <v>37</v>
      </c>
      <c r="AH43" s="123" t="s">
        <v>61</v>
      </c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1:54" ht="24.75" customHeight="1">
      <c r="A44" s="171" t="s">
        <v>29</v>
      </c>
      <c r="B44" s="172" t="s">
        <v>231</v>
      </c>
      <c r="C44" s="172" t="s">
        <v>83</v>
      </c>
      <c r="D44" s="172" t="s">
        <v>232</v>
      </c>
      <c r="E44" s="172" t="s">
        <v>233</v>
      </c>
      <c r="F44" s="172" t="s">
        <v>234</v>
      </c>
      <c r="G44" s="172"/>
      <c r="H44" s="172" t="s">
        <v>235</v>
      </c>
      <c r="I44" s="173">
        <v>124864.88</v>
      </c>
      <c r="J44" s="174">
        <v>24000</v>
      </c>
      <c r="K44" s="174">
        <v>74549.100000000006</v>
      </c>
      <c r="L44" s="173">
        <f t="shared" si="0"/>
        <v>223413.98</v>
      </c>
      <c r="M44" s="172">
        <v>1</v>
      </c>
      <c r="N44" s="174">
        <v>6000</v>
      </c>
      <c r="O44" s="175">
        <v>44763</v>
      </c>
      <c r="P44" s="174">
        <v>160981.54</v>
      </c>
      <c r="Q44" s="175">
        <v>44714</v>
      </c>
      <c r="R44" s="173"/>
      <c r="S44" s="175"/>
      <c r="T44" s="175"/>
      <c r="U44" s="175"/>
      <c r="V44" s="176"/>
      <c r="W44" s="175"/>
      <c r="X44" s="176"/>
      <c r="Y44" s="175"/>
      <c r="Z44" s="174">
        <v>6000</v>
      </c>
      <c r="AA44" s="175">
        <v>44763</v>
      </c>
      <c r="AB44" s="173">
        <f t="shared" si="1"/>
        <v>62432.44</v>
      </c>
      <c r="AC44" s="175">
        <v>44676</v>
      </c>
      <c r="AD44" s="175">
        <v>45041</v>
      </c>
      <c r="AE44" s="175">
        <v>45132</v>
      </c>
      <c r="AF44" s="172">
        <v>53304</v>
      </c>
      <c r="AG44" s="172" t="s">
        <v>37</v>
      </c>
      <c r="AH44" s="123" t="s">
        <v>61</v>
      </c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1:54" ht="24.75" customHeight="1">
      <c r="A45" s="171" t="s">
        <v>29</v>
      </c>
      <c r="B45" s="172" t="s">
        <v>236</v>
      </c>
      <c r="C45" s="172" t="s">
        <v>175</v>
      </c>
      <c r="D45" s="172" t="s">
        <v>237</v>
      </c>
      <c r="E45" s="172" t="s">
        <v>238</v>
      </c>
      <c r="F45" s="172" t="s">
        <v>234</v>
      </c>
      <c r="G45" s="172"/>
      <c r="H45" s="172" t="s">
        <v>239</v>
      </c>
      <c r="I45" s="173">
        <v>180000</v>
      </c>
      <c r="J45" s="174">
        <v>24000</v>
      </c>
      <c r="K45" s="174">
        <v>20000</v>
      </c>
      <c r="L45" s="173">
        <f t="shared" si="0"/>
        <v>224000</v>
      </c>
      <c r="M45" s="172">
        <v>1</v>
      </c>
      <c r="N45" s="174">
        <v>134000</v>
      </c>
      <c r="O45" s="175">
        <v>44714</v>
      </c>
      <c r="P45" s="187">
        <v>90000</v>
      </c>
      <c r="Q45" s="188">
        <v>44883</v>
      </c>
      <c r="R45" s="189">
        <v>6000</v>
      </c>
      <c r="S45" s="188">
        <v>44973</v>
      </c>
      <c r="T45" s="175"/>
      <c r="U45" s="175"/>
      <c r="V45" s="176"/>
      <c r="W45" s="175"/>
      <c r="X45" s="176"/>
      <c r="Y45" s="175"/>
      <c r="Z45" s="178"/>
      <c r="AA45" s="179"/>
      <c r="AB45" s="173">
        <f t="shared" si="1"/>
        <v>-6000</v>
      </c>
      <c r="AC45" s="175">
        <v>44671</v>
      </c>
      <c r="AD45" s="175">
        <v>45036</v>
      </c>
      <c r="AE45" s="175">
        <v>45127</v>
      </c>
      <c r="AF45" s="172">
        <v>53313</v>
      </c>
      <c r="AG45" s="172" t="s">
        <v>37</v>
      </c>
      <c r="AH45" s="38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1:54" ht="24.75" customHeight="1">
      <c r="A46" s="171" t="s">
        <v>29</v>
      </c>
      <c r="B46" s="172" t="s">
        <v>240</v>
      </c>
      <c r="C46" s="172" t="s">
        <v>94</v>
      </c>
      <c r="D46" s="172" t="s">
        <v>241</v>
      </c>
      <c r="E46" s="172" t="s">
        <v>242</v>
      </c>
      <c r="F46" s="172" t="s">
        <v>234</v>
      </c>
      <c r="G46" s="172"/>
      <c r="H46" s="172" t="s">
        <v>243</v>
      </c>
      <c r="I46" s="173">
        <v>89100</v>
      </c>
      <c r="J46" s="174">
        <v>24000</v>
      </c>
      <c r="K46" s="174">
        <v>110900</v>
      </c>
      <c r="L46" s="173">
        <f t="shared" si="0"/>
        <v>224000</v>
      </c>
      <c r="M46" s="172">
        <v>1</v>
      </c>
      <c r="N46" s="174">
        <v>179450</v>
      </c>
      <c r="O46" s="175">
        <v>44714</v>
      </c>
      <c r="P46" s="174">
        <v>6000</v>
      </c>
      <c r="Q46" s="175">
        <v>44764</v>
      </c>
      <c r="R46" s="173"/>
      <c r="S46" s="175"/>
      <c r="T46" s="177"/>
      <c r="U46" s="177"/>
      <c r="V46" s="176"/>
      <c r="W46" s="175"/>
      <c r="X46" s="176"/>
      <c r="Y46" s="175"/>
      <c r="Z46" s="178">
        <v>6000</v>
      </c>
      <c r="AA46" s="179">
        <v>44764</v>
      </c>
      <c r="AB46" s="173">
        <f t="shared" si="1"/>
        <v>44550</v>
      </c>
      <c r="AC46" s="175">
        <v>44677</v>
      </c>
      <c r="AD46" s="175">
        <v>45042</v>
      </c>
      <c r="AE46" s="175">
        <v>45133</v>
      </c>
      <c r="AF46" s="172">
        <v>53704</v>
      </c>
      <c r="AG46" s="172" t="s">
        <v>37</v>
      </c>
      <c r="AH46" s="123" t="s">
        <v>61</v>
      </c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47" spans="1:54" ht="24.75" customHeight="1">
      <c r="A47" s="171" t="s">
        <v>29</v>
      </c>
      <c r="B47" s="172" t="s">
        <v>244</v>
      </c>
      <c r="C47" s="172" t="s">
        <v>121</v>
      </c>
      <c r="D47" s="172" t="s">
        <v>245</v>
      </c>
      <c r="E47" s="172" t="s">
        <v>246</v>
      </c>
      <c r="F47" s="172" t="s">
        <v>234</v>
      </c>
      <c r="G47" s="172"/>
      <c r="H47" s="172" t="s">
        <v>247</v>
      </c>
      <c r="I47" s="173">
        <v>127300</v>
      </c>
      <c r="J47" s="174">
        <v>24000</v>
      </c>
      <c r="K47" s="174">
        <v>72521.97</v>
      </c>
      <c r="L47" s="173">
        <f t="shared" si="0"/>
        <v>223821.97</v>
      </c>
      <c r="M47" s="172">
        <v>1</v>
      </c>
      <c r="N47" s="174">
        <v>160171.97</v>
      </c>
      <c r="O47" s="175">
        <v>44714</v>
      </c>
      <c r="P47" s="174">
        <v>6000</v>
      </c>
      <c r="Q47" s="175">
        <v>44763</v>
      </c>
      <c r="R47" s="173"/>
      <c r="S47" s="175"/>
      <c r="T47" s="177"/>
      <c r="U47" s="177"/>
      <c r="V47" s="176"/>
      <c r="W47" s="175"/>
      <c r="X47" s="176"/>
      <c r="Y47" s="175"/>
      <c r="Z47" s="178">
        <v>6000</v>
      </c>
      <c r="AA47" s="179">
        <v>44763</v>
      </c>
      <c r="AB47" s="173">
        <f t="shared" si="1"/>
        <v>63650</v>
      </c>
      <c r="AC47" s="175">
        <v>44676</v>
      </c>
      <c r="AD47" s="175">
        <v>45041</v>
      </c>
      <c r="AE47" s="175">
        <v>45132</v>
      </c>
      <c r="AF47" s="172">
        <v>53305</v>
      </c>
      <c r="AG47" s="172" t="s">
        <v>37</v>
      </c>
      <c r="AH47" s="123" t="s">
        <v>61</v>
      </c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</row>
    <row r="48" spans="1:54" ht="24.75" customHeight="1">
      <c r="A48" s="171" t="s">
        <v>29</v>
      </c>
      <c r="B48" s="172" t="s">
        <v>248</v>
      </c>
      <c r="C48" s="172" t="s">
        <v>51</v>
      </c>
      <c r="D48" s="172" t="s">
        <v>249</v>
      </c>
      <c r="E48" s="172" t="s">
        <v>250</v>
      </c>
      <c r="F48" s="172" t="s">
        <v>234</v>
      </c>
      <c r="G48" s="172"/>
      <c r="H48" s="172" t="s">
        <v>251</v>
      </c>
      <c r="I48" s="173">
        <v>51700</v>
      </c>
      <c r="J48" s="174">
        <v>24000</v>
      </c>
      <c r="K48" s="174">
        <v>148300</v>
      </c>
      <c r="L48" s="173">
        <f t="shared" si="0"/>
        <v>224000</v>
      </c>
      <c r="M48" s="172">
        <v>1</v>
      </c>
      <c r="N48" s="187">
        <v>198150</v>
      </c>
      <c r="O48" s="175">
        <v>44714</v>
      </c>
      <c r="P48" s="187">
        <v>25850</v>
      </c>
      <c r="Q48" s="190">
        <v>44883</v>
      </c>
      <c r="R48" s="173"/>
      <c r="S48" s="175"/>
      <c r="T48" s="175"/>
      <c r="U48" s="175"/>
      <c r="V48" s="176"/>
      <c r="W48" s="175"/>
      <c r="X48" s="176"/>
      <c r="Y48" s="175"/>
      <c r="Z48" s="174"/>
      <c r="AA48" s="175"/>
      <c r="AB48" s="173">
        <f t="shared" si="1"/>
        <v>0</v>
      </c>
      <c r="AC48" s="175">
        <v>44686</v>
      </c>
      <c r="AD48" s="175">
        <v>45051</v>
      </c>
      <c r="AE48" s="175">
        <v>45143</v>
      </c>
      <c r="AF48" s="172">
        <v>53900</v>
      </c>
      <c r="AG48" s="172" t="s">
        <v>37</v>
      </c>
      <c r="AH48" s="38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</row>
    <row r="49" spans="1:54" ht="24.75" customHeight="1">
      <c r="A49" s="171" t="s">
        <v>29</v>
      </c>
      <c r="B49" s="172" t="s">
        <v>252</v>
      </c>
      <c r="C49" s="172" t="s">
        <v>253</v>
      </c>
      <c r="D49" s="172" t="s">
        <v>254</v>
      </c>
      <c r="E49" s="172" t="s">
        <v>255</v>
      </c>
      <c r="F49" s="172" t="s">
        <v>132</v>
      </c>
      <c r="G49" s="172" t="s">
        <v>256</v>
      </c>
      <c r="H49" s="172" t="s">
        <v>257</v>
      </c>
      <c r="I49" s="173">
        <v>0</v>
      </c>
      <c r="J49" s="174">
        <v>0</v>
      </c>
      <c r="K49" s="174">
        <v>2945</v>
      </c>
      <c r="L49" s="173">
        <f t="shared" si="0"/>
        <v>2945</v>
      </c>
      <c r="M49" s="172">
        <v>0</v>
      </c>
      <c r="N49" s="174">
        <v>2945</v>
      </c>
      <c r="O49" s="175">
        <v>44725</v>
      </c>
      <c r="P49" s="174"/>
      <c r="Q49" s="175"/>
      <c r="R49" s="173"/>
      <c r="S49" s="175"/>
      <c r="T49" s="175"/>
      <c r="U49" s="175"/>
      <c r="V49" s="176"/>
      <c r="W49" s="175"/>
      <c r="X49" s="176"/>
      <c r="Y49" s="175"/>
      <c r="Z49" s="174"/>
      <c r="AA49" s="175"/>
      <c r="AB49" s="173">
        <f t="shared" si="1"/>
        <v>0</v>
      </c>
      <c r="AC49" s="175">
        <v>44676</v>
      </c>
      <c r="AD49" s="175">
        <v>45407</v>
      </c>
      <c r="AE49" s="175">
        <v>45498</v>
      </c>
      <c r="AF49" s="172">
        <v>53308</v>
      </c>
      <c r="AG49" s="172" t="s">
        <v>37</v>
      </c>
      <c r="AH49" s="38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</row>
    <row r="50" spans="1:54" ht="24.75" customHeight="1">
      <c r="A50" s="171" t="s">
        <v>29</v>
      </c>
      <c r="B50" s="172" t="s">
        <v>258</v>
      </c>
      <c r="C50" s="172" t="s">
        <v>110</v>
      </c>
      <c r="D50" s="172" t="s">
        <v>259</v>
      </c>
      <c r="E50" s="172" t="s">
        <v>260</v>
      </c>
      <c r="F50" s="172" t="s">
        <v>261</v>
      </c>
      <c r="G50" s="172"/>
      <c r="H50" s="172" t="s">
        <v>262</v>
      </c>
      <c r="I50" s="173">
        <v>30000</v>
      </c>
      <c r="J50" s="174">
        <v>230400</v>
      </c>
      <c r="K50" s="174">
        <v>0</v>
      </c>
      <c r="L50" s="173">
        <f t="shared" si="0"/>
        <v>260400</v>
      </c>
      <c r="M50" s="172">
        <v>12</v>
      </c>
      <c r="N50" s="174">
        <v>145200</v>
      </c>
      <c r="O50" s="175">
        <v>44714</v>
      </c>
      <c r="P50" s="174">
        <v>28800</v>
      </c>
      <c r="Q50" s="175">
        <v>44763</v>
      </c>
      <c r="R50" s="173">
        <v>25850</v>
      </c>
      <c r="S50" s="175">
        <v>44973</v>
      </c>
      <c r="T50" s="177"/>
      <c r="U50" s="177"/>
      <c r="V50" s="176"/>
      <c r="W50" s="175"/>
      <c r="X50" s="176"/>
      <c r="Y50" s="175"/>
      <c r="Z50" s="178">
        <v>28800</v>
      </c>
      <c r="AA50" s="179">
        <v>44763</v>
      </c>
      <c r="AB50" s="173">
        <f t="shared" si="1"/>
        <v>89350</v>
      </c>
      <c r="AC50" s="175">
        <v>44686</v>
      </c>
      <c r="AD50" s="175">
        <v>45051</v>
      </c>
      <c r="AE50" s="175">
        <v>45143</v>
      </c>
      <c r="AF50" s="172">
        <v>53772</v>
      </c>
      <c r="AG50" s="172" t="s">
        <v>37</v>
      </c>
      <c r="AH50" s="38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</row>
    <row r="51" spans="1:54" ht="24.75" customHeight="1">
      <c r="A51" s="171" t="s">
        <v>29</v>
      </c>
      <c r="B51" s="172" t="s">
        <v>263</v>
      </c>
      <c r="C51" s="172" t="s">
        <v>94</v>
      </c>
      <c r="D51" s="172" t="s">
        <v>264</v>
      </c>
      <c r="E51" s="172" t="s">
        <v>265</v>
      </c>
      <c r="F51" s="172" t="s">
        <v>261</v>
      </c>
      <c r="G51" s="172"/>
      <c r="H51" s="172" t="s">
        <v>266</v>
      </c>
      <c r="I51" s="173">
        <v>30000</v>
      </c>
      <c r="J51" s="174">
        <v>278400</v>
      </c>
      <c r="K51" s="174">
        <v>0</v>
      </c>
      <c r="L51" s="173">
        <f t="shared" si="0"/>
        <v>308400</v>
      </c>
      <c r="M51" s="172">
        <v>14</v>
      </c>
      <c r="N51" s="174">
        <v>169200</v>
      </c>
      <c r="O51" s="175">
        <v>44714</v>
      </c>
      <c r="P51" s="174">
        <v>34800</v>
      </c>
      <c r="Q51" s="175">
        <v>44764</v>
      </c>
      <c r="R51" s="173"/>
      <c r="S51" s="175"/>
      <c r="T51" s="177"/>
      <c r="U51" s="177"/>
      <c r="V51" s="176"/>
      <c r="W51" s="175"/>
      <c r="X51" s="176"/>
      <c r="Y51" s="175"/>
      <c r="Z51" s="178">
        <v>34800</v>
      </c>
      <c r="AA51" s="179">
        <v>44764</v>
      </c>
      <c r="AB51" s="173">
        <f t="shared" si="1"/>
        <v>139200</v>
      </c>
      <c r="AC51" s="175">
        <v>44680</v>
      </c>
      <c r="AD51" s="175">
        <v>45045</v>
      </c>
      <c r="AE51" s="175">
        <v>45136</v>
      </c>
      <c r="AF51" s="172">
        <v>54092</v>
      </c>
      <c r="AG51" s="172" t="s">
        <v>37</v>
      </c>
      <c r="AH51" s="123" t="s">
        <v>61</v>
      </c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</row>
    <row r="52" spans="1:54" ht="24.75" customHeight="1">
      <c r="A52" s="171" t="s">
        <v>29</v>
      </c>
      <c r="B52" s="172" t="s">
        <v>267</v>
      </c>
      <c r="C52" s="172" t="s">
        <v>57</v>
      </c>
      <c r="D52" s="172" t="s">
        <v>268</v>
      </c>
      <c r="E52" s="172" t="s">
        <v>269</v>
      </c>
      <c r="F52" s="172" t="s">
        <v>261</v>
      </c>
      <c r="G52" s="172"/>
      <c r="H52" s="172" t="s">
        <v>270</v>
      </c>
      <c r="I52" s="173">
        <v>30000</v>
      </c>
      <c r="J52" s="174">
        <v>230400</v>
      </c>
      <c r="K52" s="174">
        <v>0</v>
      </c>
      <c r="L52" s="173">
        <f t="shared" si="0"/>
        <v>260400</v>
      </c>
      <c r="M52" s="172">
        <v>12</v>
      </c>
      <c r="N52" s="174">
        <v>145200</v>
      </c>
      <c r="O52" s="175">
        <v>44714</v>
      </c>
      <c r="P52" s="174">
        <v>28800</v>
      </c>
      <c r="Q52" s="175">
        <v>44817</v>
      </c>
      <c r="R52" s="173"/>
      <c r="S52" s="175"/>
      <c r="T52" s="177"/>
      <c r="U52" s="177"/>
      <c r="V52" s="176"/>
      <c r="W52" s="175"/>
      <c r="X52" s="176"/>
      <c r="Y52" s="175"/>
      <c r="Z52" s="178">
        <v>28800</v>
      </c>
      <c r="AA52" s="191">
        <v>44799</v>
      </c>
      <c r="AB52" s="173">
        <f t="shared" si="1"/>
        <v>115200</v>
      </c>
      <c r="AC52" s="175">
        <v>44686</v>
      </c>
      <c r="AD52" s="175">
        <v>45051</v>
      </c>
      <c r="AE52" s="175">
        <v>45143</v>
      </c>
      <c r="AF52" s="172">
        <v>53955</v>
      </c>
      <c r="AG52" s="172" t="s">
        <v>37</v>
      </c>
      <c r="AH52" s="123" t="s">
        <v>61</v>
      </c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</row>
    <row r="53" spans="1:54" ht="24.75" customHeight="1">
      <c r="A53" s="171" t="s">
        <v>29</v>
      </c>
      <c r="B53" s="172" t="s">
        <v>271</v>
      </c>
      <c r="C53" s="172" t="s">
        <v>121</v>
      </c>
      <c r="D53" s="172" t="s">
        <v>272</v>
      </c>
      <c r="E53" s="172" t="s">
        <v>273</v>
      </c>
      <c r="F53" s="172" t="s">
        <v>261</v>
      </c>
      <c r="G53" s="172"/>
      <c r="H53" s="172" t="s">
        <v>274</v>
      </c>
      <c r="I53" s="173">
        <v>30000</v>
      </c>
      <c r="J53" s="174">
        <v>230400</v>
      </c>
      <c r="K53" s="174">
        <v>0</v>
      </c>
      <c r="L53" s="173">
        <f t="shared" si="0"/>
        <v>260400</v>
      </c>
      <c r="M53" s="172">
        <v>12</v>
      </c>
      <c r="N53" s="174">
        <v>145200</v>
      </c>
      <c r="O53" s="175">
        <v>44714</v>
      </c>
      <c r="P53" s="174">
        <v>28800</v>
      </c>
      <c r="Q53" s="175">
        <v>44763</v>
      </c>
      <c r="R53" s="173"/>
      <c r="S53" s="175"/>
      <c r="T53" s="177"/>
      <c r="U53" s="177"/>
      <c r="V53" s="176"/>
      <c r="W53" s="175"/>
      <c r="X53" s="176"/>
      <c r="Y53" s="175"/>
      <c r="Z53" s="178">
        <v>28800</v>
      </c>
      <c r="AA53" s="179">
        <v>44763</v>
      </c>
      <c r="AB53" s="173">
        <f t="shared" si="1"/>
        <v>115200</v>
      </c>
      <c r="AC53" s="175">
        <v>44676</v>
      </c>
      <c r="AD53" s="175">
        <v>45041</v>
      </c>
      <c r="AE53" s="175">
        <v>45132</v>
      </c>
      <c r="AF53" s="172">
        <v>53306</v>
      </c>
      <c r="AG53" s="172" t="s">
        <v>37</v>
      </c>
      <c r="AH53" s="123" t="s">
        <v>61</v>
      </c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</row>
    <row r="54" spans="1:54" ht="24.75" customHeight="1">
      <c r="A54" s="171" t="s">
        <v>29</v>
      </c>
      <c r="B54" s="172" t="s">
        <v>275</v>
      </c>
      <c r="C54" s="172" t="s">
        <v>175</v>
      </c>
      <c r="D54" s="172" t="s">
        <v>276</v>
      </c>
      <c r="E54" s="172" t="s">
        <v>277</v>
      </c>
      <c r="F54" s="172" t="s">
        <v>261</v>
      </c>
      <c r="G54" s="172"/>
      <c r="H54" s="172" t="s">
        <v>278</v>
      </c>
      <c r="I54" s="173">
        <v>30000</v>
      </c>
      <c r="J54" s="174">
        <v>230400</v>
      </c>
      <c r="K54" s="174">
        <v>0</v>
      </c>
      <c r="L54" s="173">
        <f t="shared" si="0"/>
        <v>260400</v>
      </c>
      <c r="M54" s="172">
        <v>12</v>
      </c>
      <c r="N54" s="174">
        <v>145200</v>
      </c>
      <c r="O54" s="175">
        <v>44714</v>
      </c>
      <c r="P54" s="174">
        <v>28800</v>
      </c>
      <c r="Q54" s="175">
        <v>44764</v>
      </c>
      <c r="R54" s="173"/>
      <c r="S54" s="175"/>
      <c r="T54" s="177"/>
      <c r="U54" s="177"/>
      <c r="V54" s="176"/>
      <c r="W54" s="175"/>
      <c r="X54" s="176"/>
      <c r="Y54" s="175"/>
      <c r="Z54" s="178">
        <v>28800</v>
      </c>
      <c r="AA54" s="179">
        <v>44764</v>
      </c>
      <c r="AB54" s="173">
        <f t="shared" si="1"/>
        <v>115200</v>
      </c>
      <c r="AC54" s="175">
        <v>44686</v>
      </c>
      <c r="AD54" s="175">
        <v>45051</v>
      </c>
      <c r="AE54" s="175">
        <v>45143</v>
      </c>
      <c r="AF54" s="172">
        <v>53773</v>
      </c>
      <c r="AG54" s="172" t="s">
        <v>37</v>
      </c>
      <c r="AH54" s="123" t="s">
        <v>61</v>
      </c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</row>
    <row r="55" spans="1:54" ht="24.75" customHeight="1">
      <c r="A55" s="171" t="s">
        <v>29</v>
      </c>
      <c r="B55" s="172" t="s">
        <v>279</v>
      </c>
      <c r="C55" s="172" t="s">
        <v>83</v>
      </c>
      <c r="D55" s="172" t="s">
        <v>280</v>
      </c>
      <c r="E55" s="172" t="s">
        <v>281</v>
      </c>
      <c r="F55" s="172" t="s">
        <v>261</v>
      </c>
      <c r="G55" s="172"/>
      <c r="H55" s="172" t="s">
        <v>282</v>
      </c>
      <c r="I55" s="173">
        <v>30000</v>
      </c>
      <c r="J55" s="174">
        <v>230400</v>
      </c>
      <c r="K55" s="174">
        <v>0</v>
      </c>
      <c r="L55" s="173">
        <f t="shared" si="0"/>
        <v>260400</v>
      </c>
      <c r="M55" s="172">
        <v>12</v>
      </c>
      <c r="N55" s="174">
        <v>145200</v>
      </c>
      <c r="O55" s="175">
        <v>44714</v>
      </c>
      <c r="P55" s="174">
        <v>28800</v>
      </c>
      <c r="Q55" s="175">
        <v>44763</v>
      </c>
      <c r="R55" s="173"/>
      <c r="S55" s="175"/>
      <c r="T55" s="177"/>
      <c r="U55" s="177"/>
      <c r="V55" s="176"/>
      <c r="W55" s="175"/>
      <c r="X55" s="176"/>
      <c r="Y55" s="175"/>
      <c r="Z55" s="178">
        <v>28800</v>
      </c>
      <c r="AA55" s="179">
        <v>44763</v>
      </c>
      <c r="AB55" s="173">
        <f t="shared" si="1"/>
        <v>115200</v>
      </c>
      <c r="AC55" s="175">
        <v>44673</v>
      </c>
      <c r="AD55" s="175">
        <v>45038</v>
      </c>
      <c r="AE55" s="175">
        <v>45129</v>
      </c>
      <c r="AF55" s="172">
        <v>54077</v>
      </c>
      <c r="AG55" s="172" t="s">
        <v>37</v>
      </c>
      <c r="AH55" s="123" t="s">
        <v>61</v>
      </c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</row>
    <row r="56" spans="1:54" ht="24.75" customHeight="1">
      <c r="A56" s="171" t="s">
        <v>29</v>
      </c>
      <c r="B56" s="172" t="s">
        <v>283</v>
      </c>
      <c r="C56" s="172" t="s">
        <v>51</v>
      </c>
      <c r="D56" s="172" t="s">
        <v>284</v>
      </c>
      <c r="E56" s="172" t="s">
        <v>285</v>
      </c>
      <c r="F56" s="172" t="s">
        <v>261</v>
      </c>
      <c r="G56" s="172"/>
      <c r="H56" s="172" t="s">
        <v>286</v>
      </c>
      <c r="I56" s="173">
        <v>30000</v>
      </c>
      <c r="J56" s="174">
        <v>230400</v>
      </c>
      <c r="K56" s="174">
        <v>0</v>
      </c>
      <c r="L56" s="173">
        <f t="shared" si="0"/>
        <v>260400</v>
      </c>
      <c r="M56" s="172">
        <v>12</v>
      </c>
      <c r="N56" s="174">
        <v>145200</v>
      </c>
      <c r="O56" s="175">
        <v>44714</v>
      </c>
      <c r="P56" s="174">
        <v>28800</v>
      </c>
      <c r="Q56" s="175">
        <v>44764</v>
      </c>
      <c r="R56" s="192">
        <v>144000</v>
      </c>
      <c r="S56" s="190">
        <v>44605</v>
      </c>
      <c r="T56" s="177"/>
      <c r="U56" s="177"/>
      <c r="V56" s="176"/>
      <c r="W56" s="175"/>
      <c r="X56" s="176"/>
      <c r="Y56" s="175"/>
      <c r="Z56" s="178">
        <v>28800</v>
      </c>
      <c r="AA56" s="179">
        <v>44764</v>
      </c>
      <c r="AB56" s="173">
        <f t="shared" si="1"/>
        <v>-28800</v>
      </c>
      <c r="AC56" s="175">
        <v>44686</v>
      </c>
      <c r="AD56" s="175">
        <v>44870</v>
      </c>
      <c r="AE56" s="175">
        <v>44962</v>
      </c>
      <c r="AF56" s="172">
        <v>53945</v>
      </c>
      <c r="AG56" s="172" t="s">
        <v>37</v>
      </c>
      <c r="AH56" s="123" t="s">
        <v>61</v>
      </c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1:54" ht="24.75" customHeight="1">
      <c r="A57" s="171" t="s">
        <v>29</v>
      </c>
      <c r="B57" s="172" t="s">
        <v>287</v>
      </c>
      <c r="C57" s="172" t="s">
        <v>110</v>
      </c>
      <c r="D57" s="172" t="s">
        <v>288</v>
      </c>
      <c r="E57" s="172" t="s">
        <v>289</v>
      </c>
      <c r="F57" s="172" t="s">
        <v>290</v>
      </c>
      <c r="G57" s="172"/>
      <c r="H57" s="172" t="s">
        <v>291</v>
      </c>
      <c r="I57" s="173">
        <v>0</v>
      </c>
      <c r="J57" s="174">
        <v>15440</v>
      </c>
      <c r="K57" s="174">
        <v>0</v>
      </c>
      <c r="L57" s="173">
        <f t="shared" si="0"/>
        <v>15440</v>
      </c>
      <c r="M57" s="172">
        <v>1</v>
      </c>
      <c r="N57" s="174">
        <v>15440</v>
      </c>
      <c r="O57" s="175">
        <v>44692</v>
      </c>
      <c r="P57" s="174"/>
      <c r="Q57" s="175"/>
      <c r="R57" s="173"/>
      <c r="S57" s="175"/>
      <c r="T57" s="175"/>
      <c r="U57" s="175"/>
      <c r="V57" s="176"/>
      <c r="W57" s="175"/>
      <c r="X57" s="176"/>
      <c r="Y57" s="175"/>
      <c r="Z57" s="174"/>
      <c r="AA57" s="175"/>
      <c r="AB57" s="173">
        <f t="shared" si="1"/>
        <v>0</v>
      </c>
      <c r="AC57" s="175">
        <v>44673</v>
      </c>
      <c r="AD57" s="175">
        <v>44856</v>
      </c>
      <c r="AE57" s="175">
        <v>44948</v>
      </c>
      <c r="AF57" s="172">
        <v>54037</v>
      </c>
      <c r="AG57" s="172" t="s">
        <v>37</v>
      </c>
      <c r="AH57" s="38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</row>
    <row r="58" spans="1:54" ht="24.75" customHeight="1">
      <c r="A58" s="171" t="s">
        <v>29</v>
      </c>
      <c r="B58" s="172" t="s">
        <v>292</v>
      </c>
      <c r="C58" s="172" t="s">
        <v>121</v>
      </c>
      <c r="D58" s="172" t="s">
        <v>293</v>
      </c>
      <c r="E58" s="172" t="s">
        <v>294</v>
      </c>
      <c r="F58" s="172" t="s">
        <v>290</v>
      </c>
      <c r="G58" s="172"/>
      <c r="H58" s="172" t="s">
        <v>295</v>
      </c>
      <c r="I58" s="173">
        <v>0</v>
      </c>
      <c r="J58" s="174">
        <v>15440</v>
      </c>
      <c r="K58" s="174">
        <v>0</v>
      </c>
      <c r="L58" s="173">
        <f t="shared" si="0"/>
        <v>15440</v>
      </c>
      <c r="M58" s="172">
        <v>1</v>
      </c>
      <c r="N58" s="174">
        <v>15440</v>
      </c>
      <c r="O58" s="175">
        <v>44692</v>
      </c>
      <c r="P58" s="174"/>
      <c r="Q58" s="175"/>
      <c r="R58" s="173"/>
      <c r="S58" s="175"/>
      <c r="T58" s="175"/>
      <c r="U58" s="175"/>
      <c r="V58" s="176"/>
      <c r="W58" s="175"/>
      <c r="X58" s="176"/>
      <c r="Y58" s="175"/>
      <c r="Z58" s="174"/>
      <c r="AA58" s="175"/>
      <c r="AB58" s="173">
        <f t="shared" si="1"/>
        <v>0</v>
      </c>
      <c r="AC58" s="175">
        <v>44676</v>
      </c>
      <c r="AD58" s="175">
        <v>44859</v>
      </c>
      <c r="AE58" s="175">
        <v>44951</v>
      </c>
      <c r="AF58" s="172">
        <v>53310</v>
      </c>
      <c r="AG58" s="172" t="s">
        <v>37</v>
      </c>
      <c r="AH58" s="38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</row>
    <row r="59" spans="1:54" ht="24.75" customHeight="1">
      <c r="A59" s="171" t="s">
        <v>29</v>
      </c>
      <c r="B59" s="172" t="s">
        <v>296</v>
      </c>
      <c r="C59" s="172" t="s">
        <v>121</v>
      </c>
      <c r="D59" s="172" t="s">
        <v>297</v>
      </c>
      <c r="E59" s="172" t="s">
        <v>298</v>
      </c>
      <c r="F59" s="172" t="s">
        <v>290</v>
      </c>
      <c r="G59" s="172"/>
      <c r="H59" s="172" t="s">
        <v>299</v>
      </c>
      <c r="I59" s="173">
        <v>0</v>
      </c>
      <c r="J59" s="174">
        <v>15440</v>
      </c>
      <c r="K59" s="174">
        <v>0</v>
      </c>
      <c r="L59" s="173">
        <f t="shared" si="0"/>
        <v>15440</v>
      </c>
      <c r="M59" s="172">
        <v>1</v>
      </c>
      <c r="N59" s="174">
        <v>15440</v>
      </c>
      <c r="O59" s="175">
        <v>44692</v>
      </c>
      <c r="P59" s="174"/>
      <c r="Q59" s="175"/>
      <c r="R59" s="173"/>
      <c r="S59" s="175"/>
      <c r="T59" s="175"/>
      <c r="U59" s="175"/>
      <c r="V59" s="176"/>
      <c r="W59" s="175"/>
      <c r="X59" s="176"/>
      <c r="Y59" s="175"/>
      <c r="Z59" s="174"/>
      <c r="AA59" s="175"/>
      <c r="AB59" s="173">
        <f t="shared" si="1"/>
        <v>0</v>
      </c>
      <c r="AC59" s="175">
        <v>44676</v>
      </c>
      <c r="AD59" s="175">
        <v>44859</v>
      </c>
      <c r="AE59" s="175">
        <v>44951</v>
      </c>
      <c r="AF59" s="172">
        <v>53307</v>
      </c>
      <c r="AG59" s="172" t="s">
        <v>37</v>
      </c>
      <c r="AH59" s="38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</row>
    <row r="60" spans="1:54" ht="24.75" customHeight="1">
      <c r="A60" s="171" t="s">
        <v>29</v>
      </c>
      <c r="B60" s="172" t="s">
        <v>300</v>
      </c>
      <c r="C60" s="172" t="s">
        <v>110</v>
      </c>
      <c r="D60" s="172" t="s">
        <v>301</v>
      </c>
      <c r="E60" s="172" t="s">
        <v>302</v>
      </c>
      <c r="F60" s="172" t="s">
        <v>290</v>
      </c>
      <c r="G60" s="172"/>
      <c r="H60" s="172" t="s">
        <v>303</v>
      </c>
      <c r="I60" s="173">
        <v>0</v>
      </c>
      <c r="J60" s="174">
        <v>15440</v>
      </c>
      <c r="K60" s="174">
        <v>0</v>
      </c>
      <c r="L60" s="173">
        <f t="shared" si="0"/>
        <v>15440</v>
      </c>
      <c r="M60" s="172">
        <v>1</v>
      </c>
      <c r="N60" s="174">
        <v>15440</v>
      </c>
      <c r="O60" s="175">
        <v>44692</v>
      </c>
      <c r="P60" s="174"/>
      <c r="Q60" s="175"/>
      <c r="R60" s="173"/>
      <c r="S60" s="175"/>
      <c r="T60" s="175"/>
      <c r="U60" s="175"/>
      <c r="V60" s="176"/>
      <c r="W60" s="175"/>
      <c r="X60" s="176"/>
      <c r="Y60" s="175"/>
      <c r="Z60" s="174"/>
      <c r="AA60" s="175"/>
      <c r="AB60" s="173">
        <f t="shared" si="1"/>
        <v>0</v>
      </c>
      <c r="AC60" s="175">
        <v>44680</v>
      </c>
      <c r="AD60" s="175">
        <v>44863</v>
      </c>
      <c r="AE60" s="175">
        <v>44955</v>
      </c>
      <c r="AF60" s="172">
        <v>54035</v>
      </c>
      <c r="AG60" s="172" t="s">
        <v>37</v>
      </c>
      <c r="AH60" s="38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</row>
    <row r="61" spans="1:54" ht="24.75" customHeight="1">
      <c r="A61" s="171" t="s">
        <v>29</v>
      </c>
      <c r="B61" s="172" t="s">
        <v>304</v>
      </c>
      <c r="C61" s="172" t="s">
        <v>94</v>
      </c>
      <c r="D61" s="172" t="s">
        <v>305</v>
      </c>
      <c r="E61" s="172" t="s">
        <v>306</v>
      </c>
      <c r="F61" s="172" t="s">
        <v>290</v>
      </c>
      <c r="G61" s="172"/>
      <c r="H61" s="172" t="s">
        <v>307</v>
      </c>
      <c r="I61" s="173">
        <v>0</v>
      </c>
      <c r="J61" s="174">
        <v>15440</v>
      </c>
      <c r="K61" s="174">
        <v>0</v>
      </c>
      <c r="L61" s="173">
        <f t="shared" si="0"/>
        <v>15440</v>
      </c>
      <c r="M61" s="172">
        <v>1</v>
      </c>
      <c r="N61" s="174">
        <v>15440</v>
      </c>
      <c r="O61" s="175">
        <v>44714</v>
      </c>
      <c r="P61" s="174"/>
      <c r="Q61" s="175"/>
      <c r="R61" s="173"/>
      <c r="S61" s="175"/>
      <c r="T61" s="175"/>
      <c r="U61" s="175"/>
      <c r="V61" s="176"/>
      <c r="W61" s="175"/>
      <c r="X61" s="176"/>
      <c r="Y61" s="175"/>
      <c r="Z61" s="174"/>
      <c r="AA61" s="175"/>
      <c r="AB61" s="173">
        <f t="shared" si="1"/>
        <v>0</v>
      </c>
      <c r="AC61" s="175">
        <v>44686</v>
      </c>
      <c r="AD61" s="175">
        <v>44870</v>
      </c>
      <c r="AE61" s="175">
        <v>44962</v>
      </c>
      <c r="AF61" s="172">
        <v>53927</v>
      </c>
      <c r="AG61" s="172" t="s">
        <v>37</v>
      </c>
      <c r="AH61" s="38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</row>
    <row r="62" spans="1:54" ht="24.75" customHeight="1">
      <c r="A62" s="171" t="s">
        <v>29</v>
      </c>
      <c r="B62" s="172" t="s">
        <v>308</v>
      </c>
      <c r="C62" s="180" t="s">
        <v>45</v>
      </c>
      <c r="D62" s="180" t="s">
        <v>309</v>
      </c>
      <c r="E62" s="180" t="s">
        <v>310</v>
      </c>
      <c r="F62" s="172" t="s">
        <v>132</v>
      </c>
      <c r="G62" s="180"/>
      <c r="H62" s="180" t="s">
        <v>311</v>
      </c>
      <c r="I62" s="173">
        <v>19836.52</v>
      </c>
      <c r="J62" s="174">
        <v>0</v>
      </c>
      <c r="K62" s="174">
        <v>0</v>
      </c>
      <c r="L62" s="173">
        <f t="shared" si="0"/>
        <v>19836.52</v>
      </c>
      <c r="M62" s="172">
        <v>0</v>
      </c>
      <c r="N62" s="174">
        <v>9918.26</v>
      </c>
      <c r="O62" s="175">
        <v>44778</v>
      </c>
      <c r="P62" s="174">
        <v>9918.26</v>
      </c>
      <c r="Q62" s="175">
        <v>45002</v>
      </c>
      <c r="R62" s="173"/>
      <c r="S62" s="175"/>
      <c r="T62" s="175"/>
      <c r="U62" s="175"/>
      <c r="V62" s="176"/>
      <c r="W62" s="175"/>
      <c r="X62" s="176"/>
      <c r="Y62" s="175"/>
      <c r="Z62" s="174"/>
      <c r="AA62" s="175"/>
      <c r="AB62" s="173">
        <f t="shared" si="1"/>
        <v>0</v>
      </c>
      <c r="AC62" s="175">
        <v>44761</v>
      </c>
      <c r="AD62" s="175">
        <v>45492</v>
      </c>
      <c r="AE62" s="175">
        <v>45584</v>
      </c>
      <c r="AF62" s="172">
        <v>54393</v>
      </c>
      <c r="AG62" s="172" t="s">
        <v>37</v>
      </c>
      <c r="AH62" s="38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</row>
    <row r="63" spans="1:54" ht="24.75" customHeight="1">
      <c r="A63" s="171" t="s">
        <v>29</v>
      </c>
      <c r="B63" s="172" t="s">
        <v>312</v>
      </c>
      <c r="C63" s="172" t="s">
        <v>110</v>
      </c>
      <c r="D63" s="172" t="s">
        <v>313</v>
      </c>
      <c r="E63" s="172" t="s">
        <v>314</v>
      </c>
      <c r="F63" s="172" t="s">
        <v>234</v>
      </c>
      <c r="G63" s="172"/>
      <c r="H63" s="172" t="s">
        <v>315</v>
      </c>
      <c r="I63" s="173">
        <v>177600</v>
      </c>
      <c r="J63" s="174">
        <v>24000</v>
      </c>
      <c r="K63" s="174">
        <v>22400</v>
      </c>
      <c r="L63" s="173">
        <f t="shared" si="0"/>
        <v>224000</v>
      </c>
      <c r="M63" s="172">
        <v>1</v>
      </c>
      <c r="N63" s="174">
        <v>135200</v>
      </c>
      <c r="O63" s="175">
        <v>44714</v>
      </c>
      <c r="P63" s="174">
        <v>6000</v>
      </c>
      <c r="Q63" s="175">
        <v>44763</v>
      </c>
      <c r="R63" s="173"/>
      <c r="S63" s="175"/>
      <c r="T63" s="177"/>
      <c r="U63" s="177"/>
      <c r="V63" s="176"/>
      <c r="W63" s="175"/>
      <c r="X63" s="176"/>
      <c r="Y63" s="175"/>
      <c r="Z63" s="178">
        <v>6000</v>
      </c>
      <c r="AA63" s="179">
        <v>44763</v>
      </c>
      <c r="AB63" s="173">
        <f t="shared" si="1"/>
        <v>88800</v>
      </c>
      <c r="AC63" s="175">
        <v>44686</v>
      </c>
      <c r="AD63" s="175">
        <v>45051</v>
      </c>
      <c r="AE63" s="175">
        <v>45143</v>
      </c>
      <c r="AF63" s="172">
        <v>53771</v>
      </c>
      <c r="AG63" s="172" t="s">
        <v>37</v>
      </c>
      <c r="AH63" s="123" t="s">
        <v>61</v>
      </c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</row>
    <row r="64" spans="1:54" ht="24.75" customHeight="1">
      <c r="A64" s="171" t="s">
        <v>29</v>
      </c>
      <c r="B64" s="172" t="s">
        <v>316</v>
      </c>
      <c r="C64" s="172" t="s">
        <v>317</v>
      </c>
      <c r="D64" s="172" t="s">
        <v>318</v>
      </c>
      <c r="E64" s="172" t="s">
        <v>319</v>
      </c>
      <c r="F64" s="172" t="s">
        <v>132</v>
      </c>
      <c r="G64" s="172"/>
      <c r="H64" s="172" t="s">
        <v>320</v>
      </c>
      <c r="I64" s="173">
        <v>12600</v>
      </c>
      <c r="J64" s="174">
        <v>9600</v>
      </c>
      <c r="K64" s="174">
        <v>12000</v>
      </c>
      <c r="L64" s="173">
        <f t="shared" si="0"/>
        <v>34200</v>
      </c>
      <c r="M64" s="172">
        <v>1</v>
      </c>
      <c r="N64" s="174">
        <v>23100</v>
      </c>
      <c r="O64" s="175">
        <v>44718</v>
      </c>
      <c r="P64" s="174">
        <v>11100</v>
      </c>
      <c r="Q64" s="175">
        <v>45002</v>
      </c>
      <c r="R64" s="173"/>
      <c r="S64" s="175"/>
      <c r="T64" s="175"/>
      <c r="U64" s="175"/>
      <c r="V64" s="176"/>
      <c r="W64" s="175"/>
      <c r="X64" s="176"/>
      <c r="Y64" s="175"/>
      <c r="Z64" s="178">
        <v>37400</v>
      </c>
      <c r="AA64" s="179">
        <v>44764</v>
      </c>
      <c r="AB64" s="173">
        <v>0</v>
      </c>
      <c r="AC64" s="175">
        <v>44671</v>
      </c>
      <c r="AD64" s="175">
        <v>45402</v>
      </c>
      <c r="AE64" s="175">
        <v>45493</v>
      </c>
      <c r="AF64" s="172">
        <v>53312</v>
      </c>
      <c r="AG64" s="172" t="s">
        <v>37</v>
      </c>
      <c r="AH64" s="123" t="s">
        <v>61</v>
      </c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</row>
    <row r="65" spans="1:54" ht="24.75" customHeight="1">
      <c r="A65" s="171" t="s">
        <v>29</v>
      </c>
      <c r="B65" s="172" t="s">
        <v>321</v>
      </c>
      <c r="C65" s="180" t="s">
        <v>322</v>
      </c>
      <c r="D65" s="180" t="s">
        <v>323</v>
      </c>
      <c r="E65" s="180" t="s">
        <v>324</v>
      </c>
      <c r="F65" s="172" t="s">
        <v>132</v>
      </c>
      <c r="G65" s="180" t="s">
        <v>325</v>
      </c>
      <c r="H65" s="180" t="s">
        <v>326</v>
      </c>
      <c r="I65" s="173">
        <v>0</v>
      </c>
      <c r="J65" s="174">
        <v>0</v>
      </c>
      <c r="K65" s="174">
        <v>19577</v>
      </c>
      <c r="L65" s="173">
        <f t="shared" si="0"/>
        <v>19577</v>
      </c>
      <c r="M65" s="172">
        <v>0</v>
      </c>
      <c r="N65" s="174">
        <v>19577</v>
      </c>
      <c r="O65" s="175">
        <v>44740</v>
      </c>
      <c r="P65" s="174"/>
      <c r="Q65" s="175"/>
      <c r="R65" s="173"/>
      <c r="S65" s="175"/>
      <c r="T65" s="175"/>
      <c r="U65" s="175"/>
      <c r="V65" s="176"/>
      <c r="W65" s="175"/>
      <c r="X65" s="176"/>
      <c r="Y65" s="175"/>
      <c r="Z65" s="174"/>
      <c r="AA65" s="175"/>
      <c r="AB65" s="173">
        <f t="shared" ref="AB65:AB202" si="2">(L65+Z65)-(N65+P65+R65+T65)</f>
        <v>0</v>
      </c>
      <c r="AC65" s="175">
        <v>44691</v>
      </c>
      <c r="AD65" s="175">
        <v>45422</v>
      </c>
      <c r="AE65" s="175">
        <v>45514</v>
      </c>
      <c r="AF65" s="172">
        <v>53766</v>
      </c>
      <c r="AG65" s="172" t="s">
        <v>37</v>
      </c>
      <c r="AH65" s="38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</row>
    <row r="66" spans="1:54" ht="24.75" customHeight="1">
      <c r="A66" s="171" t="s">
        <v>29</v>
      </c>
      <c r="B66" s="172" t="s">
        <v>327</v>
      </c>
      <c r="C66" s="193" t="s">
        <v>328</v>
      </c>
      <c r="D66" s="172" t="s">
        <v>329</v>
      </c>
      <c r="E66" s="193" t="s">
        <v>330</v>
      </c>
      <c r="F66" s="172" t="s">
        <v>34</v>
      </c>
      <c r="G66" s="172" t="s">
        <v>331</v>
      </c>
      <c r="H66" s="193" t="s">
        <v>332</v>
      </c>
      <c r="I66" s="173">
        <v>199930</v>
      </c>
      <c r="J66" s="174">
        <v>0</v>
      </c>
      <c r="K66" s="174">
        <v>0</v>
      </c>
      <c r="L66" s="173">
        <f t="shared" si="0"/>
        <v>199930</v>
      </c>
      <c r="M66" s="172">
        <v>0</v>
      </c>
      <c r="N66" s="174">
        <v>99965</v>
      </c>
      <c r="O66" s="175">
        <v>44714</v>
      </c>
      <c r="P66" s="174">
        <v>99965</v>
      </c>
      <c r="Q66" s="175">
        <v>44844</v>
      </c>
      <c r="R66" s="173"/>
      <c r="S66" s="175"/>
      <c r="T66" s="177"/>
      <c r="U66" s="177"/>
      <c r="V66" s="176"/>
      <c r="W66" s="175"/>
      <c r="X66" s="176"/>
      <c r="Y66" s="175"/>
      <c r="Z66" s="174"/>
      <c r="AA66" s="175"/>
      <c r="AB66" s="173">
        <f t="shared" si="2"/>
        <v>0</v>
      </c>
      <c r="AC66" s="175">
        <v>44676</v>
      </c>
      <c r="AD66" s="175">
        <v>45041</v>
      </c>
      <c r="AE66" s="175">
        <v>45132</v>
      </c>
      <c r="AF66" s="172">
        <v>53309</v>
      </c>
      <c r="AG66" s="172" t="s">
        <v>37</v>
      </c>
      <c r="AH66" s="38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</row>
    <row r="67" spans="1:54" ht="24.75" customHeight="1">
      <c r="A67" s="171" t="s">
        <v>29</v>
      </c>
      <c r="B67" s="172" t="s">
        <v>333</v>
      </c>
      <c r="C67" s="180" t="s">
        <v>45</v>
      </c>
      <c r="D67" s="180" t="s">
        <v>334</v>
      </c>
      <c r="E67" s="180" t="s">
        <v>335</v>
      </c>
      <c r="F67" s="172" t="s">
        <v>132</v>
      </c>
      <c r="G67" s="180"/>
      <c r="H67" s="180" t="s">
        <v>336</v>
      </c>
      <c r="I67" s="173">
        <v>15666</v>
      </c>
      <c r="J67" s="174">
        <v>0</v>
      </c>
      <c r="K67" s="174">
        <v>34334</v>
      </c>
      <c r="L67" s="173">
        <f t="shared" si="0"/>
        <v>50000</v>
      </c>
      <c r="M67" s="172">
        <v>0</v>
      </c>
      <c r="N67" s="174">
        <v>42167</v>
      </c>
      <c r="O67" s="175">
        <v>44778</v>
      </c>
      <c r="P67" s="174">
        <v>7833</v>
      </c>
      <c r="Q67" s="175">
        <v>45002</v>
      </c>
      <c r="R67" s="173"/>
      <c r="S67" s="175"/>
      <c r="T67" s="175"/>
      <c r="U67" s="175"/>
      <c r="V67" s="176"/>
      <c r="W67" s="175"/>
      <c r="X67" s="176"/>
      <c r="Y67" s="175"/>
      <c r="Z67" s="174"/>
      <c r="AA67" s="175"/>
      <c r="AB67" s="173">
        <f t="shared" si="2"/>
        <v>0</v>
      </c>
      <c r="AC67" s="175">
        <v>44761</v>
      </c>
      <c r="AD67" s="175">
        <v>45492</v>
      </c>
      <c r="AE67" s="175">
        <v>45584</v>
      </c>
      <c r="AF67" s="172">
        <v>54386</v>
      </c>
      <c r="AG67" s="172" t="s">
        <v>37</v>
      </c>
      <c r="AH67" s="38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</row>
    <row r="68" spans="1:54" ht="24.75" customHeight="1">
      <c r="A68" s="171" t="s">
        <v>29</v>
      </c>
      <c r="B68" s="172" t="s">
        <v>337</v>
      </c>
      <c r="C68" s="180" t="s">
        <v>45</v>
      </c>
      <c r="D68" s="172" t="s">
        <v>338</v>
      </c>
      <c r="E68" s="172" t="s">
        <v>339</v>
      </c>
      <c r="F68" s="172" t="s">
        <v>132</v>
      </c>
      <c r="G68" s="172" t="s">
        <v>340</v>
      </c>
      <c r="H68" s="172" t="s">
        <v>341</v>
      </c>
      <c r="I68" s="173">
        <v>49000</v>
      </c>
      <c r="J68" s="174">
        <v>0</v>
      </c>
      <c r="K68" s="174">
        <v>1000</v>
      </c>
      <c r="L68" s="173">
        <f t="shared" si="0"/>
        <v>50000</v>
      </c>
      <c r="M68" s="172">
        <v>0</v>
      </c>
      <c r="N68" s="174">
        <v>17400</v>
      </c>
      <c r="O68" s="175">
        <v>44778</v>
      </c>
      <c r="P68" s="174">
        <v>32600</v>
      </c>
      <c r="Q68" s="175">
        <v>45002</v>
      </c>
      <c r="R68" s="173"/>
      <c r="S68" s="175"/>
      <c r="T68" s="175"/>
      <c r="U68" s="175"/>
      <c r="V68" s="176"/>
      <c r="W68" s="175"/>
      <c r="X68" s="176"/>
      <c r="Y68" s="175"/>
      <c r="Z68" s="174"/>
      <c r="AA68" s="175"/>
      <c r="AB68" s="173">
        <f t="shared" si="2"/>
        <v>0</v>
      </c>
      <c r="AC68" s="175">
        <v>44761</v>
      </c>
      <c r="AD68" s="175">
        <v>45492</v>
      </c>
      <c r="AE68" s="175">
        <v>45584</v>
      </c>
      <c r="AF68" s="172">
        <v>54391</v>
      </c>
      <c r="AG68" s="172" t="s">
        <v>37</v>
      </c>
      <c r="AH68" s="38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</row>
    <row r="69" spans="1:54" ht="24.75" customHeight="1">
      <c r="A69" s="171" t="s">
        <v>29</v>
      </c>
      <c r="B69" s="172" t="s">
        <v>342</v>
      </c>
      <c r="C69" s="172" t="s">
        <v>39</v>
      </c>
      <c r="D69" s="172" t="s">
        <v>343</v>
      </c>
      <c r="E69" s="172" t="s">
        <v>344</v>
      </c>
      <c r="F69" s="172" t="s">
        <v>132</v>
      </c>
      <c r="G69" s="172" t="s">
        <v>42</v>
      </c>
      <c r="H69" s="172" t="s">
        <v>345</v>
      </c>
      <c r="I69" s="173">
        <v>4700</v>
      </c>
      <c r="J69" s="174">
        <v>4800</v>
      </c>
      <c r="K69" s="174">
        <v>0</v>
      </c>
      <c r="L69" s="173">
        <f t="shared" si="0"/>
        <v>9500</v>
      </c>
      <c r="M69" s="172">
        <v>1</v>
      </c>
      <c r="N69" s="174">
        <v>9500</v>
      </c>
      <c r="O69" s="175">
        <v>44739</v>
      </c>
      <c r="P69" s="174">
        <v>1200</v>
      </c>
      <c r="Q69" s="175">
        <v>45100</v>
      </c>
      <c r="R69" s="173"/>
      <c r="S69" s="175"/>
      <c r="T69" s="175"/>
      <c r="U69" s="175"/>
      <c r="V69" s="176"/>
      <c r="W69" s="175"/>
      <c r="X69" s="176"/>
      <c r="Y69" s="175"/>
      <c r="Z69" s="174"/>
      <c r="AA69" s="175"/>
      <c r="AB69" s="173">
        <f t="shared" si="2"/>
        <v>-1200</v>
      </c>
      <c r="AC69" s="175">
        <v>44694</v>
      </c>
      <c r="AD69" s="175">
        <v>45425</v>
      </c>
      <c r="AE69" s="175">
        <v>45517</v>
      </c>
      <c r="AF69" s="172">
        <v>54552</v>
      </c>
      <c r="AG69" s="172" t="s">
        <v>37</v>
      </c>
      <c r="AH69" s="38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</row>
    <row r="70" spans="1:54" ht="24.75" customHeight="1">
      <c r="A70" s="171" t="s">
        <v>29</v>
      </c>
      <c r="B70" s="193" t="s">
        <v>346</v>
      </c>
      <c r="C70" s="172" t="s">
        <v>39</v>
      </c>
      <c r="D70" s="180" t="s">
        <v>347</v>
      </c>
      <c r="E70" s="180" t="s">
        <v>348</v>
      </c>
      <c r="F70" s="172" t="s">
        <v>132</v>
      </c>
      <c r="G70" s="180" t="s">
        <v>349</v>
      </c>
      <c r="H70" s="180" t="s">
        <v>350</v>
      </c>
      <c r="I70" s="173">
        <v>9500</v>
      </c>
      <c r="J70" s="174">
        <v>0</v>
      </c>
      <c r="K70" s="174">
        <v>0</v>
      </c>
      <c r="L70" s="173">
        <f t="shared" si="0"/>
        <v>9500</v>
      </c>
      <c r="M70" s="172">
        <v>0</v>
      </c>
      <c r="N70" s="174">
        <v>9500</v>
      </c>
      <c r="O70" s="175">
        <v>44739</v>
      </c>
      <c r="P70" s="174"/>
      <c r="Q70" s="175"/>
      <c r="R70" s="173"/>
      <c r="S70" s="175"/>
      <c r="T70" s="175"/>
      <c r="U70" s="175"/>
      <c r="V70" s="176"/>
      <c r="W70" s="175"/>
      <c r="X70" s="176"/>
      <c r="Y70" s="175"/>
      <c r="Z70" s="174"/>
      <c r="AA70" s="175"/>
      <c r="AB70" s="173">
        <f t="shared" si="2"/>
        <v>0</v>
      </c>
      <c r="AC70" s="175">
        <v>44694</v>
      </c>
      <c r="AD70" s="175">
        <v>45425</v>
      </c>
      <c r="AE70" s="175">
        <v>45517</v>
      </c>
      <c r="AF70" s="172">
        <v>54560</v>
      </c>
      <c r="AG70" s="172" t="s">
        <v>37</v>
      </c>
      <c r="AH70" s="38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</row>
    <row r="71" spans="1:54" ht="24.75" customHeight="1">
      <c r="A71" s="171" t="s">
        <v>29</v>
      </c>
      <c r="B71" s="172" t="s">
        <v>351</v>
      </c>
      <c r="C71" s="172" t="s">
        <v>39</v>
      </c>
      <c r="D71" s="172" t="s">
        <v>352</v>
      </c>
      <c r="E71" s="172" t="s">
        <v>353</v>
      </c>
      <c r="F71" s="172" t="s">
        <v>132</v>
      </c>
      <c r="G71" s="172"/>
      <c r="H71" s="172" t="s">
        <v>354</v>
      </c>
      <c r="I71" s="173">
        <v>19000</v>
      </c>
      <c r="J71" s="174">
        <v>0</v>
      </c>
      <c r="K71" s="174">
        <v>0</v>
      </c>
      <c r="L71" s="173">
        <f t="shared" si="0"/>
        <v>19000</v>
      </c>
      <c r="M71" s="172">
        <v>0</v>
      </c>
      <c r="N71" s="174">
        <v>9500</v>
      </c>
      <c r="O71" s="175">
        <v>44739</v>
      </c>
      <c r="P71" s="174">
        <v>9500</v>
      </c>
      <c r="Q71" s="175">
        <v>45002</v>
      </c>
      <c r="R71" s="173"/>
      <c r="S71" s="175"/>
      <c r="T71" s="175"/>
      <c r="U71" s="175"/>
      <c r="V71" s="176"/>
      <c r="W71" s="175"/>
      <c r="X71" s="176"/>
      <c r="Y71" s="175"/>
      <c r="Z71" s="174"/>
      <c r="AA71" s="175"/>
      <c r="AB71" s="173">
        <f t="shared" si="2"/>
        <v>0</v>
      </c>
      <c r="AC71" s="175">
        <v>44694</v>
      </c>
      <c r="AD71" s="175">
        <v>45425</v>
      </c>
      <c r="AE71" s="175">
        <v>45517</v>
      </c>
      <c r="AF71" s="172">
        <v>54554</v>
      </c>
      <c r="AG71" s="172" t="s">
        <v>37</v>
      </c>
      <c r="AH71" s="38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</row>
    <row r="72" spans="1:54" ht="24.75" customHeight="1">
      <c r="A72" s="171" t="s">
        <v>29</v>
      </c>
      <c r="B72" s="172" t="s">
        <v>355</v>
      </c>
      <c r="C72" s="172" t="s">
        <v>356</v>
      </c>
      <c r="D72" s="172" t="s">
        <v>357</v>
      </c>
      <c r="E72" s="172" t="s">
        <v>358</v>
      </c>
      <c r="F72" s="172" t="s">
        <v>132</v>
      </c>
      <c r="G72" s="172" t="s">
        <v>359</v>
      </c>
      <c r="H72" s="172" t="s">
        <v>360</v>
      </c>
      <c r="I72" s="173">
        <v>39500</v>
      </c>
      <c r="J72" s="174">
        <v>9600</v>
      </c>
      <c r="K72" s="174">
        <v>5900</v>
      </c>
      <c r="L72" s="173">
        <f t="shared" si="0"/>
        <v>55000</v>
      </c>
      <c r="M72" s="172">
        <v>1</v>
      </c>
      <c r="N72" s="174">
        <v>48800</v>
      </c>
      <c r="O72" s="175">
        <v>44769</v>
      </c>
      <c r="P72" s="174">
        <v>6200</v>
      </c>
      <c r="Q72" s="175">
        <v>45028</v>
      </c>
      <c r="R72" s="173"/>
      <c r="S72" s="175"/>
      <c r="T72" s="175"/>
      <c r="U72" s="175"/>
      <c r="V72" s="176"/>
      <c r="W72" s="175"/>
      <c r="X72" s="176"/>
      <c r="Y72" s="175"/>
      <c r="Z72" s="174"/>
      <c r="AA72" s="175"/>
      <c r="AB72" s="173">
        <f t="shared" si="2"/>
        <v>0</v>
      </c>
      <c r="AC72" s="175">
        <v>44706</v>
      </c>
      <c r="AD72" s="175">
        <v>45437</v>
      </c>
      <c r="AE72" s="175">
        <v>45529</v>
      </c>
      <c r="AF72" s="172">
        <v>53915</v>
      </c>
      <c r="AG72" s="172" t="s">
        <v>37</v>
      </c>
      <c r="AH72" s="38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</row>
    <row r="73" spans="1:54" ht="24.75" customHeight="1">
      <c r="A73" s="171" t="s">
        <v>29</v>
      </c>
      <c r="B73" s="172" t="s">
        <v>361</v>
      </c>
      <c r="C73" s="172" t="s">
        <v>356</v>
      </c>
      <c r="D73" s="180" t="s">
        <v>362</v>
      </c>
      <c r="E73" s="180" t="s">
        <v>363</v>
      </c>
      <c r="F73" s="172" t="s">
        <v>132</v>
      </c>
      <c r="G73" s="180"/>
      <c r="H73" s="180" t="s">
        <v>364</v>
      </c>
      <c r="I73" s="173">
        <v>35000</v>
      </c>
      <c r="J73" s="174">
        <v>0</v>
      </c>
      <c r="K73" s="174">
        <v>20000</v>
      </c>
      <c r="L73" s="173">
        <f t="shared" si="0"/>
        <v>55000</v>
      </c>
      <c r="M73" s="172">
        <v>0</v>
      </c>
      <c r="N73" s="174">
        <v>36531</v>
      </c>
      <c r="O73" s="175">
        <v>44769</v>
      </c>
      <c r="P73" s="174">
        <v>18469</v>
      </c>
      <c r="Q73" s="175">
        <v>45028</v>
      </c>
      <c r="R73" s="173"/>
      <c r="S73" s="175"/>
      <c r="T73" s="175"/>
      <c r="U73" s="175"/>
      <c r="V73" s="176"/>
      <c r="W73" s="175"/>
      <c r="X73" s="176"/>
      <c r="Y73" s="175"/>
      <c r="Z73" s="174"/>
      <c r="AA73" s="175"/>
      <c r="AB73" s="173">
        <f t="shared" si="2"/>
        <v>0</v>
      </c>
      <c r="AC73" s="175">
        <v>44706</v>
      </c>
      <c r="AD73" s="175">
        <v>45437</v>
      </c>
      <c r="AE73" s="175">
        <v>45529</v>
      </c>
      <c r="AF73" s="172">
        <v>53923</v>
      </c>
      <c r="AG73" s="172" t="s">
        <v>37</v>
      </c>
      <c r="AH73" s="38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</row>
    <row r="74" spans="1:54" ht="24.75" customHeight="1">
      <c r="A74" s="171" t="s">
        <v>29</v>
      </c>
      <c r="B74" s="172" t="s">
        <v>365</v>
      </c>
      <c r="C74" s="172" t="s">
        <v>180</v>
      </c>
      <c r="D74" s="172" t="s">
        <v>366</v>
      </c>
      <c r="E74" s="172" t="s">
        <v>367</v>
      </c>
      <c r="F74" s="172" t="s">
        <v>132</v>
      </c>
      <c r="G74" s="172"/>
      <c r="H74" s="172" t="s">
        <v>368</v>
      </c>
      <c r="I74" s="173">
        <v>16519.099999999999</v>
      </c>
      <c r="J74" s="174">
        <v>4800</v>
      </c>
      <c r="K74" s="174">
        <v>1004.9</v>
      </c>
      <c r="L74" s="173">
        <f t="shared" si="0"/>
        <v>22324</v>
      </c>
      <c r="M74" s="172">
        <v>1</v>
      </c>
      <c r="N74" s="174">
        <v>22324</v>
      </c>
      <c r="O74" s="175">
        <v>44778</v>
      </c>
      <c r="P74" s="174"/>
      <c r="Q74" s="175"/>
      <c r="R74" s="173"/>
      <c r="S74" s="175"/>
      <c r="T74" s="175"/>
      <c r="U74" s="175"/>
      <c r="V74" s="176"/>
      <c r="W74" s="175"/>
      <c r="X74" s="176"/>
      <c r="Y74" s="175"/>
      <c r="Z74" s="174"/>
      <c r="AA74" s="175"/>
      <c r="AB74" s="173">
        <f t="shared" si="2"/>
        <v>0</v>
      </c>
      <c r="AC74" s="175">
        <v>44756</v>
      </c>
      <c r="AD74" s="175">
        <v>45487</v>
      </c>
      <c r="AE74" s="175">
        <v>45579</v>
      </c>
      <c r="AF74" s="172">
        <v>54341</v>
      </c>
      <c r="AG74" s="172" t="s">
        <v>37</v>
      </c>
      <c r="AH74" s="38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</row>
    <row r="75" spans="1:54" ht="24.75" customHeight="1">
      <c r="A75" s="171" t="s">
        <v>29</v>
      </c>
      <c r="B75" s="172" t="s">
        <v>369</v>
      </c>
      <c r="C75" s="180" t="s">
        <v>180</v>
      </c>
      <c r="D75" s="180" t="s">
        <v>370</v>
      </c>
      <c r="E75" s="180" t="s">
        <v>371</v>
      </c>
      <c r="F75" s="172" t="s">
        <v>132</v>
      </c>
      <c r="G75" s="180"/>
      <c r="H75" s="180" t="s">
        <v>372</v>
      </c>
      <c r="I75" s="173">
        <v>18508</v>
      </c>
      <c r="J75" s="174">
        <v>9600</v>
      </c>
      <c r="K75" s="174">
        <v>0</v>
      </c>
      <c r="L75" s="173">
        <f t="shared" si="0"/>
        <v>28108</v>
      </c>
      <c r="M75" s="172">
        <v>2</v>
      </c>
      <c r="N75" s="174">
        <v>28108</v>
      </c>
      <c r="O75" s="175">
        <v>44778</v>
      </c>
      <c r="P75" s="174"/>
      <c r="Q75" s="175"/>
      <c r="R75" s="173"/>
      <c r="S75" s="175"/>
      <c r="T75" s="175"/>
      <c r="U75" s="175"/>
      <c r="V75" s="176"/>
      <c r="W75" s="175"/>
      <c r="X75" s="176"/>
      <c r="Y75" s="175"/>
      <c r="Z75" s="174"/>
      <c r="AA75" s="175"/>
      <c r="AB75" s="173">
        <f t="shared" si="2"/>
        <v>0</v>
      </c>
      <c r="AC75" s="175">
        <v>44756</v>
      </c>
      <c r="AD75" s="175">
        <v>45487</v>
      </c>
      <c r="AE75" s="175">
        <v>45579</v>
      </c>
      <c r="AF75" s="172">
        <v>54336</v>
      </c>
      <c r="AG75" s="172" t="s">
        <v>37</v>
      </c>
      <c r="AH75" s="38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</row>
    <row r="76" spans="1:54" ht="24.75" customHeight="1">
      <c r="A76" s="171" t="s">
        <v>29</v>
      </c>
      <c r="B76" s="172" t="s">
        <v>373</v>
      </c>
      <c r="C76" s="172" t="s">
        <v>51</v>
      </c>
      <c r="D76" s="180" t="s">
        <v>374</v>
      </c>
      <c r="E76" s="180" t="s">
        <v>375</v>
      </c>
      <c r="F76" s="172" t="s">
        <v>132</v>
      </c>
      <c r="G76" s="180" t="s">
        <v>376</v>
      </c>
      <c r="H76" s="180" t="s">
        <v>377</v>
      </c>
      <c r="I76" s="173">
        <v>2150</v>
      </c>
      <c r="J76" s="174">
        <v>19200</v>
      </c>
      <c r="K76" s="174">
        <v>498</v>
      </c>
      <c r="L76" s="173">
        <f t="shared" si="0"/>
        <v>21848</v>
      </c>
      <c r="M76" s="172">
        <v>2</v>
      </c>
      <c r="N76" s="174">
        <v>10924</v>
      </c>
      <c r="O76" s="175">
        <v>44791</v>
      </c>
      <c r="P76" s="174">
        <v>10924</v>
      </c>
      <c r="Q76" s="175">
        <v>45002</v>
      </c>
      <c r="R76" s="173"/>
      <c r="S76" s="175"/>
      <c r="T76" s="175"/>
      <c r="U76" s="175"/>
      <c r="V76" s="176"/>
      <c r="W76" s="175"/>
      <c r="X76" s="176"/>
      <c r="Y76" s="175"/>
      <c r="Z76" s="174"/>
      <c r="AA76" s="175"/>
      <c r="AB76" s="173">
        <f t="shared" si="2"/>
        <v>0</v>
      </c>
      <c r="AC76" s="175">
        <v>44778</v>
      </c>
      <c r="AD76" s="175">
        <v>45509</v>
      </c>
      <c r="AE76" s="175">
        <v>45601</v>
      </c>
      <c r="AF76" s="172">
        <v>55384</v>
      </c>
      <c r="AG76" s="172" t="s">
        <v>37</v>
      </c>
      <c r="AH76" s="38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</row>
    <row r="77" spans="1:54" ht="24.75" customHeight="1">
      <c r="A77" s="171" t="s">
        <v>29</v>
      </c>
      <c r="B77" s="172" t="s">
        <v>378</v>
      </c>
      <c r="C77" s="172" t="s">
        <v>51</v>
      </c>
      <c r="D77" s="172" t="s">
        <v>379</v>
      </c>
      <c r="E77" s="172" t="s">
        <v>380</v>
      </c>
      <c r="F77" s="172" t="s">
        <v>132</v>
      </c>
      <c r="G77" s="172" t="s">
        <v>381</v>
      </c>
      <c r="H77" s="172" t="s">
        <v>382</v>
      </c>
      <c r="I77" s="173">
        <v>0</v>
      </c>
      <c r="J77" s="174">
        <v>0</v>
      </c>
      <c r="K77" s="174">
        <v>22000</v>
      </c>
      <c r="L77" s="173">
        <f t="shared" si="0"/>
        <v>22000</v>
      </c>
      <c r="M77" s="172">
        <v>0</v>
      </c>
      <c r="N77" s="174">
        <v>22000</v>
      </c>
      <c r="O77" s="175">
        <v>44726</v>
      </c>
      <c r="P77" s="174"/>
      <c r="Q77" s="175"/>
      <c r="R77" s="173"/>
      <c r="S77" s="175"/>
      <c r="T77" s="175"/>
      <c r="U77" s="175"/>
      <c r="V77" s="176"/>
      <c r="W77" s="175"/>
      <c r="X77" s="176"/>
      <c r="Y77" s="175"/>
      <c r="Z77" s="174"/>
      <c r="AA77" s="175"/>
      <c r="AB77" s="173">
        <f t="shared" si="2"/>
        <v>0</v>
      </c>
      <c r="AC77" s="175">
        <v>44700</v>
      </c>
      <c r="AD77" s="175">
        <v>45431</v>
      </c>
      <c r="AE77" s="175">
        <v>45523</v>
      </c>
      <c r="AF77" s="172">
        <v>55206</v>
      </c>
      <c r="AG77" s="172" t="s">
        <v>37</v>
      </c>
      <c r="AH77" s="38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</row>
    <row r="78" spans="1:54" ht="24.75" customHeight="1">
      <c r="A78" s="171" t="s">
        <v>29</v>
      </c>
      <c r="B78" s="172" t="s">
        <v>383</v>
      </c>
      <c r="C78" s="172" t="s">
        <v>51</v>
      </c>
      <c r="D78" s="172" t="s">
        <v>384</v>
      </c>
      <c r="E78" s="172" t="s">
        <v>385</v>
      </c>
      <c r="F78" s="172" t="s">
        <v>132</v>
      </c>
      <c r="G78" s="172"/>
      <c r="H78" s="172" t="s">
        <v>386</v>
      </c>
      <c r="I78" s="173">
        <v>18000</v>
      </c>
      <c r="J78" s="174">
        <v>0</v>
      </c>
      <c r="K78" s="174">
        <v>4000</v>
      </c>
      <c r="L78" s="173">
        <f t="shared" si="0"/>
        <v>22000</v>
      </c>
      <c r="M78" s="172">
        <v>0</v>
      </c>
      <c r="N78" s="174">
        <v>22000</v>
      </c>
      <c r="O78" s="175">
        <v>44726</v>
      </c>
      <c r="P78" s="174"/>
      <c r="Q78" s="175"/>
      <c r="R78" s="173"/>
      <c r="S78" s="175"/>
      <c r="T78" s="175"/>
      <c r="U78" s="175"/>
      <c r="V78" s="176"/>
      <c r="W78" s="175"/>
      <c r="X78" s="176"/>
      <c r="Y78" s="175"/>
      <c r="Z78" s="174"/>
      <c r="AA78" s="175"/>
      <c r="AB78" s="173">
        <f t="shared" si="2"/>
        <v>0</v>
      </c>
      <c r="AC78" s="175">
        <v>44691</v>
      </c>
      <c r="AD78" s="175">
        <v>45422</v>
      </c>
      <c r="AE78" s="175">
        <v>45514</v>
      </c>
      <c r="AF78" s="172">
        <v>54408</v>
      </c>
      <c r="AG78" s="172" t="s">
        <v>37</v>
      </c>
      <c r="AH78" s="38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</row>
    <row r="79" spans="1:54" ht="24.75" customHeight="1">
      <c r="A79" s="171" t="s">
        <v>29</v>
      </c>
      <c r="B79" s="172" t="s">
        <v>387</v>
      </c>
      <c r="C79" s="172" t="s">
        <v>51</v>
      </c>
      <c r="D79" s="180" t="s">
        <v>388</v>
      </c>
      <c r="E79" s="180" t="s">
        <v>389</v>
      </c>
      <c r="F79" s="172" t="s">
        <v>132</v>
      </c>
      <c r="G79" s="180" t="s">
        <v>390</v>
      </c>
      <c r="H79" s="180" t="s">
        <v>391</v>
      </c>
      <c r="I79" s="173">
        <v>1500</v>
      </c>
      <c r="J79" s="174">
        <v>0</v>
      </c>
      <c r="K79" s="174">
        <v>21000</v>
      </c>
      <c r="L79" s="173">
        <f t="shared" si="0"/>
        <v>22500</v>
      </c>
      <c r="M79" s="172">
        <v>0</v>
      </c>
      <c r="N79" s="174">
        <v>22500</v>
      </c>
      <c r="O79" s="175">
        <v>44726</v>
      </c>
      <c r="P79" s="174"/>
      <c r="Q79" s="175"/>
      <c r="R79" s="173"/>
      <c r="S79" s="175"/>
      <c r="T79" s="175"/>
      <c r="U79" s="175"/>
      <c r="V79" s="176"/>
      <c r="W79" s="175"/>
      <c r="X79" s="176"/>
      <c r="Y79" s="175"/>
      <c r="Z79" s="174"/>
      <c r="AA79" s="175"/>
      <c r="AB79" s="173">
        <f t="shared" si="2"/>
        <v>0</v>
      </c>
      <c r="AC79" s="175">
        <v>44686</v>
      </c>
      <c r="AD79" s="175">
        <v>45417</v>
      </c>
      <c r="AE79" s="175">
        <v>45509</v>
      </c>
      <c r="AF79" s="172">
        <v>53869</v>
      </c>
      <c r="AG79" s="172" t="s">
        <v>37</v>
      </c>
      <c r="AH79" s="38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</row>
    <row r="80" spans="1:54" ht="24.75" customHeight="1">
      <c r="A80" s="171" t="s">
        <v>29</v>
      </c>
      <c r="B80" s="172" t="s">
        <v>392</v>
      </c>
      <c r="C80" s="172" t="s">
        <v>253</v>
      </c>
      <c r="D80" s="172" t="s">
        <v>393</v>
      </c>
      <c r="E80" s="172" t="s">
        <v>394</v>
      </c>
      <c r="F80" s="172" t="s">
        <v>132</v>
      </c>
      <c r="G80" s="172" t="s">
        <v>395</v>
      </c>
      <c r="H80" s="172" t="s">
        <v>396</v>
      </c>
      <c r="I80" s="173">
        <v>35000</v>
      </c>
      <c r="J80" s="174">
        <v>0</v>
      </c>
      <c r="K80" s="174">
        <v>0</v>
      </c>
      <c r="L80" s="173">
        <f t="shared" si="0"/>
        <v>35000</v>
      </c>
      <c r="M80" s="172">
        <v>0</v>
      </c>
      <c r="N80" s="174">
        <v>17500</v>
      </c>
      <c r="O80" s="175">
        <v>44725</v>
      </c>
      <c r="P80" s="174"/>
      <c r="Q80" s="175"/>
      <c r="R80" s="173"/>
      <c r="S80" s="175"/>
      <c r="T80" s="175"/>
      <c r="U80" s="175"/>
      <c r="V80" s="176"/>
      <c r="W80" s="175"/>
      <c r="X80" s="176"/>
      <c r="Y80" s="175"/>
      <c r="Z80" s="174"/>
      <c r="AA80" s="175"/>
      <c r="AB80" s="173">
        <f t="shared" si="2"/>
        <v>17500</v>
      </c>
      <c r="AC80" s="175">
        <v>44673</v>
      </c>
      <c r="AD80" s="175">
        <v>45404</v>
      </c>
      <c r="AE80" s="175">
        <v>45495</v>
      </c>
      <c r="AF80" s="172">
        <v>54038</v>
      </c>
      <c r="AG80" s="172" t="s">
        <v>37</v>
      </c>
      <c r="AH80" s="38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</row>
    <row r="81" spans="1:54" ht="24.75" customHeight="1">
      <c r="A81" s="171" t="s">
        <v>29</v>
      </c>
      <c r="B81" s="172" t="s">
        <v>397</v>
      </c>
      <c r="C81" s="172" t="s">
        <v>77</v>
      </c>
      <c r="D81" s="180" t="s">
        <v>398</v>
      </c>
      <c r="E81" s="180" t="s">
        <v>399</v>
      </c>
      <c r="F81" s="172" t="s">
        <v>132</v>
      </c>
      <c r="G81" s="180"/>
      <c r="H81" s="180" t="s">
        <v>400</v>
      </c>
      <c r="I81" s="173">
        <v>24576.6</v>
      </c>
      <c r="J81" s="174">
        <v>0</v>
      </c>
      <c r="K81" s="174">
        <v>12090</v>
      </c>
      <c r="L81" s="173">
        <f t="shared" si="0"/>
        <v>36666.6</v>
      </c>
      <c r="M81" s="172">
        <v>0</v>
      </c>
      <c r="N81" s="174">
        <v>20282.2</v>
      </c>
      <c r="O81" s="175">
        <v>44769</v>
      </c>
      <c r="P81" s="174">
        <v>16384.400000000001</v>
      </c>
      <c r="Q81" s="175">
        <v>44988</v>
      </c>
      <c r="R81" s="173"/>
      <c r="S81" s="175"/>
      <c r="T81" s="175"/>
      <c r="U81" s="175"/>
      <c r="V81" s="176"/>
      <c r="W81" s="175"/>
      <c r="X81" s="176"/>
      <c r="Y81" s="175"/>
      <c r="Z81" s="174"/>
      <c r="AA81" s="175"/>
      <c r="AB81" s="173">
        <f t="shared" si="2"/>
        <v>0</v>
      </c>
      <c r="AC81" s="175">
        <v>44705</v>
      </c>
      <c r="AD81" s="175">
        <v>45436</v>
      </c>
      <c r="AE81" s="175">
        <v>45528</v>
      </c>
      <c r="AF81" s="172">
        <v>53909</v>
      </c>
      <c r="AG81" s="172" t="s">
        <v>37</v>
      </c>
      <c r="AH81" s="38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</row>
    <row r="82" spans="1:54" ht="24.75" customHeight="1">
      <c r="A82" s="171" t="s">
        <v>29</v>
      </c>
      <c r="B82" s="172" t="s">
        <v>401</v>
      </c>
      <c r="C82" s="172" t="s">
        <v>83</v>
      </c>
      <c r="D82" s="172" t="s">
        <v>402</v>
      </c>
      <c r="E82" s="172" t="s">
        <v>403</v>
      </c>
      <c r="F82" s="172" t="s">
        <v>132</v>
      </c>
      <c r="G82" s="172"/>
      <c r="H82" s="172" t="s">
        <v>404</v>
      </c>
      <c r="I82" s="173">
        <v>6047.2</v>
      </c>
      <c r="J82" s="174">
        <v>0</v>
      </c>
      <c r="K82" s="174">
        <v>0</v>
      </c>
      <c r="L82" s="173">
        <f t="shared" si="0"/>
        <v>6047.2</v>
      </c>
      <c r="M82" s="172">
        <v>0</v>
      </c>
      <c r="N82" s="174">
        <v>6047.2</v>
      </c>
      <c r="O82" s="175">
        <v>44733</v>
      </c>
      <c r="P82" s="174"/>
      <c r="Q82" s="175"/>
      <c r="R82" s="173"/>
      <c r="S82" s="175"/>
      <c r="T82" s="175"/>
      <c r="U82" s="175"/>
      <c r="V82" s="176"/>
      <c r="W82" s="175"/>
      <c r="X82" s="176"/>
      <c r="Y82" s="175"/>
      <c r="Z82" s="174"/>
      <c r="AA82" s="175"/>
      <c r="AB82" s="173">
        <f t="shared" si="2"/>
        <v>0</v>
      </c>
      <c r="AC82" s="175">
        <v>44691</v>
      </c>
      <c r="AD82" s="175">
        <v>45422</v>
      </c>
      <c r="AE82" s="175">
        <v>45514</v>
      </c>
      <c r="AF82" s="172">
        <v>54122</v>
      </c>
      <c r="AG82" s="172" t="s">
        <v>37</v>
      </c>
      <c r="AH82" s="38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</row>
    <row r="83" spans="1:54" ht="24.75" customHeight="1">
      <c r="A83" s="171" t="s">
        <v>29</v>
      </c>
      <c r="B83" s="172" t="s">
        <v>405</v>
      </c>
      <c r="C83" s="172" t="s">
        <v>83</v>
      </c>
      <c r="D83" s="180" t="s">
        <v>406</v>
      </c>
      <c r="E83" s="180" t="s">
        <v>407</v>
      </c>
      <c r="F83" s="172" t="s">
        <v>132</v>
      </c>
      <c r="G83" s="180"/>
      <c r="H83" s="180" t="s">
        <v>408</v>
      </c>
      <c r="I83" s="173">
        <v>10000</v>
      </c>
      <c r="J83" s="174">
        <v>0</v>
      </c>
      <c r="K83" s="174">
        <v>5000</v>
      </c>
      <c r="L83" s="173">
        <f t="shared" si="0"/>
        <v>15000</v>
      </c>
      <c r="M83" s="172">
        <v>0</v>
      </c>
      <c r="N83" s="174">
        <v>15000</v>
      </c>
      <c r="O83" s="175">
        <v>44733</v>
      </c>
      <c r="P83" s="174"/>
      <c r="Q83" s="175"/>
      <c r="R83" s="173"/>
      <c r="S83" s="175"/>
      <c r="T83" s="175"/>
      <c r="U83" s="175"/>
      <c r="V83" s="176"/>
      <c r="W83" s="175"/>
      <c r="X83" s="176"/>
      <c r="Y83" s="175"/>
      <c r="Z83" s="174"/>
      <c r="AA83" s="175"/>
      <c r="AB83" s="173">
        <f t="shared" si="2"/>
        <v>0</v>
      </c>
      <c r="AC83" s="175">
        <v>44691</v>
      </c>
      <c r="AD83" s="175">
        <v>45422</v>
      </c>
      <c r="AE83" s="175">
        <v>45514</v>
      </c>
      <c r="AF83" s="172">
        <v>54110</v>
      </c>
      <c r="AG83" s="172" t="s">
        <v>37</v>
      </c>
      <c r="AH83" s="38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</row>
    <row r="84" spans="1:54" ht="24.75" customHeight="1">
      <c r="A84" s="171" t="s">
        <v>29</v>
      </c>
      <c r="B84" s="172" t="s">
        <v>409</v>
      </c>
      <c r="C84" s="172" t="s">
        <v>83</v>
      </c>
      <c r="D84" s="180" t="s">
        <v>410</v>
      </c>
      <c r="E84" s="180" t="s">
        <v>411</v>
      </c>
      <c r="F84" s="172" t="s">
        <v>132</v>
      </c>
      <c r="G84" s="180"/>
      <c r="H84" s="180" t="s">
        <v>412</v>
      </c>
      <c r="I84" s="173">
        <v>3888</v>
      </c>
      <c r="J84" s="174">
        <v>0</v>
      </c>
      <c r="K84" s="174">
        <v>8132</v>
      </c>
      <c r="L84" s="173">
        <f t="shared" si="0"/>
        <v>12020</v>
      </c>
      <c r="M84" s="172">
        <v>0</v>
      </c>
      <c r="N84" s="174">
        <v>12020</v>
      </c>
      <c r="O84" s="175">
        <v>44733</v>
      </c>
      <c r="P84" s="174"/>
      <c r="Q84" s="175"/>
      <c r="R84" s="173"/>
      <c r="S84" s="175"/>
      <c r="T84" s="175"/>
      <c r="U84" s="175"/>
      <c r="V84" s="176"/>
      <c r="W84" s="175"/>
      <c r="X84" s="176"/>
      <c r="Y84" s="175"/>
      <c r="Z84" s="174"/>
      <c r="AA84" s="175"/>
      <c r="AB84" s="173">
        <f t="shared" si="2"/>
        <v>0</v>
      </c>
      <c r="AC84" s="175">
        <v>44691</v>
      </c>
      <c r="AD84" s="175">
        <v>45422</v>
      </c>
      <c r="AE84" s="175">
        <v>45514</v>
      </c>
      <c r="AF84" s="172">
        <v>54094</v>
      </c>
      <c r="AG84" s="172" t="s">
        <v>37</v>
      </c>
      <c r="AH84" s="38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</row>
    <row r="85" spans="1:54" ht="24.75" customHeight="1">
      <c r="A85" s="171" t="s">
        <v>29</v>
      </c>
      <c r="B85" s="172" t="s">
        <v>413</v>
      </c>
      <c r="C85" s="172" t="s">
        <v>83</v>
      </c>
      <c r="D85" s="172" t="s">
        <v>414</v>
      </c>
      <c r="E85" s="172" t="s">
        <v>415</v>
      </c>
      <c r="F85" s="172" t="s">
        <v>132</v>
      </c>
      <c r="G85" s="172" t="s">
        <v>416</v>
      </c>
      <c r="H85" s="172" t="s">
        <v>417</v>
      </c>
      <c r="I85" s="173">
        <v>545</v>
      </c>
      <c r="J85" s="174">
        <v>0</v>
      </c>
      <c r="K85" s="174">
        <v>5502.19</v>
      </c>
      <c r="L85" s="173">
        <f t="shared" si="0"/>
        <v>6047.19</v>
      </c>
      <c r="M85" s="172">
        <v>0</v>
      </c>
      <c r="N85" s="174">
        <v>6047.19</v>
      </c>
      <c r="O85" s="175">
        <v>44733</v>
      </c>
      <c r="P85" s="174"/>
      <c r="Q85" s="175"/>
      <c r="R85" s="173"/>
      <c r="S85" s="175"/>
      <c r="T85" s="175"/>
      <c r="U85" s="175"/>
      <c r="V85" s="176"/>
      <c r="W85" s="175"/>
      <c r="X85" s="176"/>
      <c r="Y85" s="175"/>
      <c r="Z85" s="174"/>
      <c r="AA85" s="175"/>
      <c r="AB85" s="173">
        <f t="shared" si="2"/>
        <v>0</v>
      </c>
      <c r="AC85" s="175">
        <v>44691</v>
      </c>
      <c r="AD85" s="175">
        <v>45422</v>
      </c>
      <c r="AE85" s="175">
        <v>45514</v>
      </c>
      <c r="AF85" s="172">
        <v>54441</v>
      </c>
      <c r="AG85" s="172" t="s">
        <v>37</v>
      </c>
      <c r="AH85" s="38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</row>
    <row r="86" spans="1:54" ht="24.75" customHeight="1">
      <c r="A86" s="171" t="s">
        <v>29</v>
      </c>
      <c r="B86" s="172" t="s">
        <v>418</v>
      </c>
      <c r="C86" s="172" t="s">
        <v>83</v>
      </c>
      <c r="D86" s="172" t="s">
        <v>419</v>
      </c>
      <c r="E86" s="172" t="s">
        <v>420</v>
      </c>
      <c r="F86" s="172" t="s">
        <v>132</v>
      </c>
      <c r="G86" s="172"/>
      <c r="H86" s="172" t="s">
        <v>421</v>
      </c>
      <c r="I86" s="173">
        <v>7640</v>
      </c>
      <c r="J86" s="174">
        <v>0</v>
      </c>
      <c r="K86" s="174">
        <v>4344.53</v>
      </c>
      <c r="L86" s="173">
        <f t="shared" si="0"/>
        <v>11984.529999999999</v>
      </c>
      <c r="M86" s="172">
        <v>0</v>
      </c>
      <c r="N86" s="174">
        <v>11984.53</v>
      </c>
      <c r="O86" s="175">
        <v>44733</v>
      </c>
      <c r="P86" s="174"/>
      <c r="Q86" s="175"/>
      <c r="R86" s="173"/>
      <c r="S86" s="175"/>
      <c r="T86" s="175"/>
      <c r="U86" s="175"/>
      <c r="V86" s="176"/>
      <c r="W86" s="175"/>
      <c r="X86" s="176"/>
      <c r="Y86" s="175"/>
      <c r="Z86" s="174"/>
      <c r="AA86" s="175"/>
      <c r="AB86" s="173">
        <f t="shared" si="2"/>
        <v>0</v>
      </c>
      <c r="AC86" s="175">
        <v>44691</v>
      </c>
      <c r="AD86" s="175">
        <v>45422</v>
      </c>
      <c r="AE86" s="175">
        <v>45514</v>
      </c>
      <c r="AF86" s="172">
        <v>54372</v>
      </c>
      <c r="AG86" s="172" t="s">
        <v>37</v>
      </c>
      <c r="AH86" s="38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</row>
    <row r="87" spans="1:54" ht="24.75" customHeight="1">
      <c r="A87" s="171" t="s">
        <v>29</v>
      </c>
      <c r="B87" s="172" t="s">
        <v>422</v>
      </c>
      <c r="C87" s="172" t="s">
        <v>83</v>
      </c>
      <c r="D87" s="180" t="s">
        <v>423</v>
      </c>
      <c r="E87" s="180" t="s">
        <v>424</v>
      </c>
      <c r="F87" s="172" t="s">
        <v>132</v>
      </c>
      <c r="G87" s="180" t="s">
        <v>425</v>
      </c>
      <c r="H87" s="180" t="s">
        <v>426</v>
      </c>
      <c r="I87" s="173">
        <v>0</v>
      </c>
      <c r="J87" s="174">
        <v>0</v>
      </c>
      <c r="K87" s="174">
        <v>15000</v>
      </c>
      <c r="L87" s="173">
        <f t="shared" si="0"/>
        <v>15000</v>
      </c>
      <c r="M87" s="172">
        <v>0</v>
      </c>
      <c r="N87" s="174">
        <v>15000</v>
      </c>
      <c r="O87" s="175">
        <v>44733</v>
      </c>
      <c r="P87" s="174"/>
      <c r="Q87" s="175"/>
      <c r="R87" s="173"/>
      <c r="S87" s="175"/>
      <c r="T87" s="175"/>
      <c r="U87" s="175"/>
      <c r="V87" s="176"/>
      <c r="W87" s="175"/>
      <c r="X87" s="176"/>
      <c r="Y87" s="175"/>
      <c r="Z87" s="174"/>
      <c r="AA87" s="175"/>
      <c r="AB87" s="173">
        <f t="shared" si="2"/>
        <v>0</v>
      </c>
      <c r="AC87" s="175">
        <v>44691</v>
      </c>
      <c r="AD87" s="175">
        <v>45422</v>
      </c>
      <c r="AE87" s="175">
        <v>45514</v>
      </c>
      <c r="AF87" s="172">
        <v>54449</v>
      </c>
      <c r="AG87" s="172" t="s">
        <v>37</v>
      </c>
      <c r="AH87" s="38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</row>
    <row r="88" spans="1:54" ht="24.75" customHeight="1">
      <c r="A88" s="171" t="s">
        <v>29</v>
      </c>
      <c r="B88" s="172" t="s">
        <v>427</v>
      </c>
      <c r="C88" s="172" t="s">
        <v>83</v>
      </c>
      <c r="D88" s="172" t="s">
        <v>428</v>
      </c>
      <c r="E88" s="172" t="s">
        <v>429</v>
      </c>
      <c r="F88" s="172" t="s">
        <v>132</v>
      </c>
      <c r="G88" s="172" t="s">
        <v>430</v>
      </c>
      <c r="H88" s="172" t="s">
        <v>431</v>
      </c>
      <c r="I88" s="173">
        <v>15000</v>
      </c>
      <c r="J88" s="174">
        <v>0</v>
      </c>
      <c r="K88" s="174">
        <v>0</v>
      </c>
      <c r="L88" s="173">
        <f t="shared" si="0"/>
        <v>15000</v>
      </c>
      <c r="M88" s="172">
        <v>0</v>
      </c>
      <c r="N88" s="174">
        <v>15000</v>
      </c>
      <c r="O88" s="175">
        <v>44733</v>
      </c>
      <c r="P88" s="174"/>
      <c r="Q88" s="175"/>
      <c r="R88" s="173"/>
      <c r="S88" s="175"/>
      <c r="T88" s="175"/>
      <c r="U88" s="175"/>
      <c r="V88" s="176"/>
      <c r="W88" s="175"/>
      <c r="X88" s="176"/>
      <c r="Y88" s="175"/>
      <c r="Z88" s="174"/>
      <c r="AA88" s="175"/>
      <c r="AB88" s="173">
        <f t="shared" si="2"/>
        <v>0</v>
      </c>
      <c r="AC88" s="175">
        <v>44691</v>
      </c>
      <c r="AD88" s="175">
        <v>45422</v>
      </c>
      <c r="AE88" s="175">
        <v>45514</v>
      </c>
      <c r="AF88" s="172">
        <v>54384</v>
      </c>
      <c r="AG88" s="172" t="s">
        <v>37</v>
      </c>
      <c r="AH88" s="38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</row>
    <row r="89" spans="1:54" ht="24.75" customHeight="1">
      <c r="A89" s="171" t="s">
        <v>29</v>
      </c>
      <c r="B89" s="172" t="s">
        <v>432</v>
      </c>
      <c r="C89" s="172" t="s">
        <v>83</v>
      </c>
      <c r="D89" s="180" t="s">
        <v>433</v>
      </c>
      <c r="E89" s="180" t="s">
        <v>434</v>
      </c>
      <c r="F89" s="172" t="s">
        <v>132</v>
      </c>
      <c r="G89" s="180" t="s">
        <v>435</v>
      </c>
      <c r="H89" s="180" t="s">
        <v>436</v>
      </c>
      <c r="I89" s="173">
        <v>0</v>
      </c>
      <c r="J89" s="174">
        <v>0</v>
      </c>
      <c r="K89" s="174">
        <v>15000</v>
      </c>
      <c r="L89" s="173">
        <f t="shared" si="0"/>
        <v>15000</v>
      </c>
      <c r="M89" s="172">
        <v>0</v>
      </c>
      <c r="N89" s="174">
        <v>15000</v>
      </c>
      <c r="O89" s="175">
        <v>44733</v>
      </c>
      <c r="P89" s="174"/>
      <c r="Q89" s="175"/>
      <c r="R89" s="173"/>
      <c r="S89" s="175"/>
      <c r="T89" s="175"/>
      <c r="U89" s="175"/>
      <c r="V89" s="176"/>
      <c r="W89" s="175"/>
      <c r="X89" s="176"/>
      <c r="Y89" s="175"/>
      <c r="Z89" s="174"/>
      <c r="AA89" s="175"/>
      <c r="AB89" s="173">
        <f t="shared" si="2"/>
        <v>0</v>
      </c>
      <c r="AC89" s="175">
        <v>44691</v>
      </c>
      <c r="AD89" s="175">
        <v>45422</v>
      </c>
      <c r="AE89" s="175">
        <v>45514</v>
      </c>
      <c r="AF89" s="172">
        <v>54189</v>
      </c>
      <c r="AG89" s="172" t="s">
        <v>37</v>
      </c>
      <c r="AH89" s="38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</row>
    <row r="90" spans="1:54" ht="24.75" customHeight="1">
      <c r="A90" s="171" t="s">
        <v>29</v>
      </c>
      <c r="B90" s="172" t="s">
        <v>437</v>
      </c>
      <c r="C90" s="172" t="s">
        <v>83</v>
      </c>
      <c r="D90" s="180" t="s">
        <v>438</v>
      </c>
      <c r="E90" s="180" t="s">
        <v>439</v>
      </c>
      <c r="F90" s="172" t="s">
        <v>132</v>
      </c>
      <c r="G90" s="180" t="s">
        <v>42</v>
      </c>
      <c r="H90" s="180" t="s">
        <v>440</v>
      </c>
      <c r="I90" s="173">
        <v>0</v>
      </c>
      <c r="J90" s="174">
        <v>0</v>
      </c>
      <c r="K90" s="174">
        <v>14185</v>
      </c>
      <c r="L90" s="173">
        <f t="shared" si="0"/>
        <v>14185</v>
      </c>
      <c r="M90" s="172">
        <v>0</v>
      </c>
      <c r="N90" s="174">
        <v>14185</v>
      </c>
      <c r="O90" s="175">
        <v>44718</v>
      </c>
      <c r="P90" s="174"/>
      <c r="Q90" s="175"/>
      <c r="R90" s="173"/>
      <c r="S90" s="175"/>
      <c r="T90" s="175"/>
      <c r="U90" s="175"/>
      <c r="V90" s="176"/>
      <c r="W90" s="175"/>
      <c r="X90" s="176"/>
      <c r="Y90" s="175"/>
      <c r="Z90" s="174"/>
      <c r="AA90" s="175"/>
      <c r="AB90" s="173">
        <f t="shared" si="2"/>
        <v>0</v>
      </c>
      <c r="AC90" s="175">
        <v>44680</v>
      </c>
      <c r="AD90" s="175">
        <v>45411</v>
      </c>
      <c r="AE90" s="175">
        <v>45502</v>
      </c>
      <c r="AF90" s="172">
        <v>54071</v>
      </c>
      <c r="AG90" s="172" t="s">
        <v>37</v>
      </c>
      <c r="AH90" s="38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</row>
    <row r="91" spans="1:54" ht="24.75" customHeight="1">
      <c r="A91" s="171" t="s">
        <v>29</v>
      </c>
      <c r="B91" s="172" t="s">
        <v>441</v>
      </c>
      <c r="C91" s="172" t="s">
        <v>83</v>
      </c>
      <c r="D91" s="172" t="s">
        <v>442</v>
      </c>
      <c r="E91" s="172" t="s">
        <v>420</v>
      </c>
      <c r="F91" s="172" t="s">
        <v>132</v>
      </c>
      <c r="G91" s="172"/>
      <c r="H91" s="172" t="s">
        <v>443</v>
      </c>
      <c r="I91" s="173">
        <v>12500</v>
      </c>
      <c r="J91" s="174">
        <v>0</v>
      </c>
      <c r="K91" s="174">
        <v>2500</v>
      </c>
      <c r="L91" s="173">
        <f t="shared" si="0"/>
        <v>15000</v>
      </c>
      <c r="M91" s="172">
        <v>0</v>
      </c>
      <c r="N91" s="174">
        <v>15000</v>
      </c>
      <c r="O91" s="175">
        <v>44733</v>
      </c>
      <c r="P91" s="174"/>
      <c r="Q91" s="175"/>
      <c r="R91" s="173"/>
      <c r="S91" s="175"/>
      <c r="T91" s="175"/>
      <c r="U91" s="175"/>
      <c r="V91" s="176"/>
      <c r="W91" s="175"/>
      <c r="X91" s="176"/>
      <c r="Y91" s="175"/>
      <c r="Z91" s="174"/>
      <c r="AA91" s="175"/>
      <c r="AB91" s="173">
        <f t="shared" si="2"/>
        <v>0</v>
      </c>
      <c r="AC91" s="175">
        <v>44680</v>
      </c>
      <c r="AD91" s="175">
        <v>45411</v>
      </c>
      <c r="AE91" s="175">
        <v>45502</v>
      </c>
      <c r="AF91" s="172">
        <v>53993</v>
      </c>
      <c r="AG91" s="172" t="s">
        <v>37</v>
      </c>
      <c r="AH91" s="38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</row>
    <row r="92" spans="1:54" ht="24.75" customHeight="1">
      <c r="A92" s="171" t="s">
        <v>29</v>
      </c>
      <c r="B92" s="172" t="s">
        <v>444</v>
      </c>
      <c r="C92" s="172" t="s">
        <v>83</v>
      </c>
      <c r="D92" s="180" t="s">
        <v>445</v>
      </c>
      <c r="E92" s="180" t="s">
        <v>446</v>
      </c>
      <c r="F92" s="172" t="s">
        <v>132</v>
      </c>
      <c r="G92" s="180" t="s">
        <v>447</v>
      </c>
      <c r="H92" s="180" t="s">
        <v>448</v>
      </c>
      <c r="I92" s="173">
        <v>67.19</v>
      </c>
      <c r="J92" s="174">
        <v>0</v>
      </c>
      <c r="K92" s="174">
        <v>5980</v>
      </c>
      <c r="L92" s="173">
        <f t="shared" si="0"/>
        <v>6047.19</v>
      </c>
      <c r="M92" s="172">
        <v>0</v>
      </c>
      <c r="N92" s="174">
        <v>6047.19</v>
      </c>
      <c r="O92" s="175">
        <v>44733</v>
      </c>
      <c r="P92" s="174"/>
      <c r="Q92" s="175"/>
      <c r="R92" s="173"/>
      <c r="S92" s="175"/>
      <c r="T92" s="175"/>
      <c r="U92" s="175"/>
      <c r="V92" s="176"/>
      <c r="W92" s="175"/>
      <c r="X92" s="176"/>
      <c r="Y92" s="175"/>
      <c r="Z92" s="174"/>
      <c r="AA92" s="175"/>
      <c r="AB92" s="173">
        <f t="shared" si="2"/>
        <v>0</v>
      </c>
      <c r="AC92" s="175">
        <v>44691</v>
      </c>
      <c r="AD92" s="175">
        <v>45422</v>
      </c>
      <c r="AE92" s="175">
        <v>45514</v>
      </c>
      <c r="AF92" s="172">
        <v>54159</v>
      </c>
      <c r="AG92" s="172" t="s">
        <v>37</v>
      </c>
      <c r="AH92" s="38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</row>
    <row r="93" spans="1:54" ht="24.75" customHeight="1">
      <c r="A93" s="171" t="s">
        <v>29</v>
      </c>
      <c r="B93" s="172" t="s">
        <v>449</v>
      </c>
      <c r="C93" s="172" t="s">
        <v>83</v>
      </c>
      <c r="D93" s="180" t="s">
        <v>450</v>
      </c>
      <c r="E93" s="180" t="s">
        <v>451</v>
      </c>
      <c r="F93" s="172" t="s">
        <v>132</v>
      </c>
      <c r="G93" s="180"/>
      <c r="H93" s="180" t="s">
        <v>452</v>
      </c>
      <c r="I93" s="173">
        <v>14959.99</v>
      </c>
      <c r="J93" s="174">
        <v>0</v>
      </c>
      <c r="K93" s="174">
        <v>0</v>
      </c>
      <c r="L93" s="173">
        <f t="shared" si="0"/>
        <v>14959.99</v>
      </c>
      <c r="M93" s="172">
        <v>0</v>
      </c>
      <c r="N93" s="174">
        <v>14959.99</v>
      </c>
      <c r="O93" s="175">
        <v>44718</v>
      </c>
      <c r="P93" s="174"/>
      <c r="Q93" s="175"/>
      <c r="R93" s="173"/>
      <c r="S93" s="175"/>
      <c r="T93" s="175"/>
      <c r="U93" s="175"/>
      <c r="V93" s="176"/>
      <c r="W93" s="175"/>
      <c r="X93" s="176"/>
      <c r="Y93" s="175"/>
      <c r="Z93" s="174"/>
      <c r="AA93" s="175"/>
      <c r="AB93" s="173">
        <f t="shared" si="2"/>
        <v>0</v>
      </c>
      <c r="AC93" s="175">
        <v>44680</v>
      </c>
      <c r="AD93" s="175">
        <v>45411</v>
      </c>
      <c r="AE93" s="175">
        <v>45502</v>
      </c>
      <c r="AF93" s="172">
        <v>54059</v>
      </c>
      <c r="AG93" s="172" t="s">
        <v>37</v>
      </c>
      <c r="AH93" s="38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</row>
    <row r="94" spans="1:54" ht="24.75" customHeight="1">
      <c r="A94" s="171" t="s">
        <v>29</v>
      </c>
      <c r="B94" s="172" t="s">
        <v>453</v>
      </c>
      <c r="C94" s="172" t="s">
        <v>83</v>
      </c>
      <c r="D94" s="172" t="s">
        <v>454</v>
      </c>
      <c r="E94" s="172" t="s">
        <v>455</v>
      </c>
      <c r="F94" s="172" t="s">
        <v>132</v>
      </c>
      <c r="G94" s="172"/>
      <c r="H94" s="172" t="s">
        <v>456</v>
      </c>
      <c r="I94" s="173">
        <v>10000</v>
      </c>
      <c r="J94" s="174">
        <v>4800</v>
      </c>
      <c r="K94" s="174">
        <v>0</v>
      </c>
      <c r="L94" s="173">
        <f t="shared" si="0"/>
        <v>14800</v>
      </c>
      <c r="M94" s="172">
        <v>1</v>
      </c>
      <c r="N94" s="174">
        <v>14800</v>
      </c>
      <c r="O94" s="175">
        <v>44733</v>
      </c>
      <c r="P94" s="174"/>
      <c r="Q94" s="175"/>
      <c r="R94" s="173"/>
      <c r="S94" s="175"/>
      <c r="T94" s="175"/>
      <c r="U94" s="175"/>
      <c r="V94" s="176"/>
      <c r="W94" s="175"/>
      <c r="X94" s="176"/>
      <c r="Y94" s="175"/>
      <c r="Z94" s="174"/>
      <c r="AA94" s="175"/>
      <c r="AB94" s="173">
        <f t="shared" si="2"/>
        <v>0</v>
      </c>
      <c r="AC94" s="175">
        <v>44691</v>
      </c>
      <c r="AD94" s="175">
        <v>45422</v>
      </c>
      <c r="AE94" s="175">
        <v>45514</v>
      </c>
      <c r="AF94" s="172">
        <v>54117</v>
      </c>
      <c r="AG94" s="172" t="s">
        <v>37</v>
      </c>
      <c r="AH94" s="38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</row>
    <row r="95" spans="1:54" ht="24.75" customHeight="1">
      <c r="A95" s="171" t="s">
        <v>29</v>
      </c>
      <c r="B95" s="172" t="s">
        <v>457</v>
      </c>
      <c r="C95" s="172" t="s">
        <v>121</v>
      </c>
      <c r="D95" s="172" t="s">
        <v>458</v>
      </c>
      <c r="E95" s="172" t="s">
        <v>459</v>
      </c>
      <c r="F95" s="172" t="s">
        <v>132</v>
      </c>
      <c r="G95" s="172" t="s">
        <v>460</v>
      </c>
      <c r="H95" s="172" t="s">
        <v>461</v>
      </c>
      <c r="I95" s="173">
        <v>8000</v>
      </c>
      <c r="J95" s="174">
        <v>0</v>
      </c>
      <c r="K95" s="174">
        <v>4500</v>
      </c>
      <c r="L95" s="173">
        <f t="shared" si="0"/>
        <v>12500</v>
      </c>
      <c r="M95" s="172">
        <v>0</v>
      </c>
      <c r="N95" s="174">
        <v>12500</v>
      </c>
      <c r="O95" s="175">
        <v>44725</v>
      </c>
      <c r="P95" s="174"/>
      <c r="Q95" s="175"/>
      <c r="R95" s="173"/>
      <c r="S95" s="175"/>
      <c r="T95" s="175"/>
      <c r="U95" s="175"/>
      <c r="V95" s="176"/>
      <c r="W95" s="175"/>
      <c r="X95" s="176"/>
      <c r="Y95" s="175"/>
      <c r="Z95" s="174"/>
      <c r="AA95" s="175"/>
      <c r="AB95" s="173">
        <f t="shared" si="2"/>
        <v>0</v>
      </c>
      <c r="AC95" s="175">
        <v>44686</v>
      </c>
      <c r="AD95" s="175">
        <v>45417</v>
      </c>
      <c r="AE95" s="175">
        <v>45509</v>
      </c>
      <c r="AF95" s="172">
        <v>53768</v>
      </c>
      <c r="AG95" s="172" t="s">
        <v>37</v>
      </c>
      <c r="AH95" s="38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</row>
    <row r="96" spans="1:54" ht="24.75" customHeight="1">
      <c r="A96" s="171" t="s">
        <v>29</v>
      </c>
      <c r="B96" s="172" t="s">
        <v>462</v>
      </c>
      <c r="C96" s="172" t="s">
        <v>121</v>
      </c>
      <c r="D96" s="180" t="s">
        <v>463</v>
      </c>
      <c r="E96" s="180" t="s">
        <v>464</v>
      </c>
      <c r="F96" s="172" t="s">
        <v>132</v>
      </c>
      <c r="G96" s="180"/>
      <c r="H96" s="180" t="s">
        <v>465</v>
      </c>
      <c r="I96" s="173">
        <v>14500</v>
      </c>
      <c r="J96" s="174">
        <v>0</v>
      </c>
      <c r="K96" s="174">
        <v>0</v>
      </c>
      <c r="L96" s="173">
        <f t="shared" si="0"/>
        <v>14500</v>
      </c>
      <c r="M96" s="172">
        <v>0</v>
      </c>
      <c r="N96" s="174">
        <v>14500</v>
      </c>
      <c r="O96" s="175">
        <v>44733</v>
      </c>
      <c r="P96" s="174"/>
      <c r="Q96" s="175"/>
      <c r="R96" s="173"/>
      <c r="S96" s="175"/>
      <c r="T96" s="175"/>
      <c r="U96" s="175"/>
      <c r="V96" s="176"/>
      <c r="W96" s="175"/>
      <c r="X96" s="176"/>
      <c r="Y96" s="175"/>
      <c r="Z96" s="174"/>
      <c r="AA96" s="175"/>
      <c r="AB96" s="173">
        <f t="shared" si="2"/>
        <v>0</v>
      </c>
      <c r="AC96" s="175">
        <v>44686</v>
      </c>
      <c r="AD96" s="175">
        <v>45417</v>
      </c>
      <c r="AE96" s="175">
        <v>45509</v>
      </c>
      <c r="AF96" s="172">
        <v>55094</v>
      </c>
      <c r="AG96" s="172" t="s">
        <v>37</v>
      </c>
      <c r="AH96" s="38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</row>
    <row r="97" spans="1:54" ht="24.75" customHeight="1">
      <c r="A97" s="171" t="s">
        <v>29</v>
      </c>
      <c r="B97" s="172" t="s">
        <v>466</v>
      </c>
      <c r="C97" s="172" t="s">
        <v>121</v>
      </c>
      <c r="D97" s="180" t="s">
        <v>467</v>
      </c>
      <c r="E97" s="180" t="s">
        <v>468</v>
      </c>
      <c r="F97" s="172" t="s">
        <v>132</v>
      </c>
      <c r="G97" s="180" t="s">
        <v>469</v>
      </c>
      <c r="H97" s="180" t="s">
        <v>470</v>
      </c>
      <c r="I97" s="173">
        <v>12000</v>
      </c>
      <c r="J97" s="174">
        <v>0</v>
      </c>
      <c r="K97" s="174">
        <v>2500</v>
      </c>
      <c r="L97" s="173">
        <f t="shared" si="0"/>
        <v>14500</v>
      </c>
      <c r="M97" s="172">
        <v>0</v>
      </c>
      <c r="N97" s="174">
        <v>14500</v>
      </c>
      <c r="O97" s="175">
        <v>44718</v>
      </c>
      <c r="P97" s="174"/>
      <c r="Q97" s="175"/>
      <c r="R97" s="173"/>
      <c r="S97" s="175"/>
      <c r="T97" s="175"/>
      <c r="U97" s="175"/>
      <c r="V97" s="176"/>
      <c r="W97" s="175"/>
      <c r="X97" s="176"/>
      <c r="Y97" s="175"/>
      <c r="Z97" s="174"/>
      <c r="AA97" s="175"/>
      <c r="AB97" s="173">
        <f t="shared" si="2"/>
        <v>0</v>
      </c>
      <c r="AC97" s="175">
        <v>44686</v>
      </c>
      <c r="AD97" s="175">
        <v>45417</v>
      </c>
      <c r="AE97" s="175">
        <v>45509</v>
      </c>
      <c r="AF97" s="172">
        <v>54029</v>
      </c>
      <c r="AG97" s="172" t="s">
        <v>37</v>
      </c>
      <c r="AH97" s="38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</row>
    <row r="98" spans="1:54" ht="24.75" customHeight="1">
      <c r="A98" s="171" t="s">
        <v>29</v>
      </c>
      <c r="B98" s="172" t="s">
        <v>471</v>
      </c>
      <c r="C98" s="172" t="s">
        <v>121</v>
      </c>
      <c r="D98" s="180" t="s">
        <v>472</v>
      </c>
      <c r="E98" s="180" t="s">
        <v>473</v>
      </c>
      <c r="F98" s="172" t="s">
        <v>132</v>
      </c>
      <c r="G98" s="180"/>
      <c r="H98" s="180" t="s">
        <v>474</v>
      </c>
      <c r="I98" s="173"/>
      <c r="J98" s="174">
        <v>0</v>
      </c>
      <c r="K98" s="174">
        <v>9996</v>
      </c>
      <c r="L98" s="173">
        <f t="shared" si="0"/>
        <v>9996</v>
      </c>
      <c r="M98" s="172">
        <v>0</v>
      </c>
      <c r="N98" s="174">
        <v>9996</v>
      </c>
      <c r="O98" s="175">
        <v>44725</v>
      </c>
      <c r="P98" s="174"/>
      <c r="Q98" s="175"/>
      <c r="R98" s="173"/>
      <c r="S98" s="175"/>
      <c r="T98" s="175"/>
      <c r="U98" s="175"/>
      <c r="V98" s="176"/>
      <c r="W98" s="175"/>
      <c r="X98" s="176"/>
      <c r="Y98" s="175"/>
      <c r="Z98" s="174"/>
      <c r="AA98" s="175"/>
      <c r="AB98" s="173">
        <f t="shared" si="2"/>
        <v>0</v>
      </c>
      <c r="AC98" s="175">
        <v>44691</v>
      </c>
      <c r="AD98" s="175">
        <v>45422</v>
      </c>
      <c r="AE98" s="175">
        <v>45514</v>
      </c>
      <c r="AF98" s="172">
        <v>54398</v>
      </c>
      <c r="AG98" s="172" t="s">
        <v>37</v>
      </c>
      <c r="AH98" s="38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</row>
    <row r="99" spans="1:54" ht="24.75" customHeight="1">
      <c r="A99" s="171" t="s">
        <v>29</v>
      </c>
      <c r="B99" s="172" t="s">
        <v>475</v>
      </c>
      <c r="C99" s="172" t="s">
        <v>121</v>
      </c>
      <c r="D99" s="172" t="s">
        <v>476</v>
      </c>
      <c r="E99" s="172" t="s">
        <v>477</v>
      </c>
      <c r="F99" s="172" t="s">
        <v>132</v>
      </c>
      <c r="G99" s="172" t="s">
        <v>478</v>
      </c>
      <c r="H99" s="172" t="s">
        <v>479</v>
      </c>
      <c r="I99" s="173">
        <v>0</v>
      </c>
      <c r="J99" s="174">
        <v>0</v>
      </c>
      <c r="K99" s="174">
        <v>14500</v>
      </c>
      <c r="L99" s="173">
        <f t="shared" si="0"/>
        <v>14500</v>
      </c>
      <c r="M99" s="172">
        <v>0</v>
      </c>
      <c r="N99" s="174">
        <v>14500</v>
      </c>
      <c r="O99" s="175">
        <v>44725</v>
      </c>
      <c r="P99" s="174"/>
      <c r="Q99" s="175"/>
      <c r="R99" s="173"/>
      <c r="S99" s="175"/>
      <c r="T99" s="175"/>
      <c r="U99" s="175"/>
      <c r="V99" s="176"/>
      <c r="W99" s="175"/>
      <c r="X99" s="176"/>
      <c r="Y99" s="175"/>
      <c r="Z99" s="174"/>
      <c r="AA99" s="175"/>
      <c r="AB99" s="173">
        <f t="shared" si="2"/>
        <v>0</v>
      </c>
      <c r="AC99" s="175">
        <v>44700</v>
      </c>
      <c r="AD99" s="175">
        <v>45431</v>
      </c>
      <c r="AE99" s="175">
        <v>45523</v>
      </c>
      <c r="AF99" s="172">
        <v>55250</v>
      </c>
      <c r="AG99" s="172" t="s">
        <v>37</v>
      </c>
      <c r="AH99" s="38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</row>
    <row r="100" spans="1:54" ht="24.75" customHeight="1">
      <c r="A100" s="171" t="s">
        <v>29</v>
      </c>
      <c r="B100" s="172" t="s">
        <v>480</v>
      </c>
      <c r="C100" s="172" t="s">
        <v>121</v>
      </c>
      <c r="D100" s="180" t="s">
        <v>481</v>
      </c>
      <c r="E100" s="180" t="s">
        <v>482</v>
      </c>
      <c r="F100" s="172" t="s">
        <v>132</v>
      </c>
      <c r="G100" s="180"/>
      <c r="H100" s="180" t="s">
        <v>483</v>
      </c>
      <c r="I100" s="173">
        <v>0</v>
      </c>
      <c r="J100" s="174">
        <v>0</v>
      </c>
      <c r="K100" s="174">
        <v>39940</v>
      </c>
      <c r="L100" s="173">
        <f t="shared" si="0"/>
        <v>39940</v>
      </c>
      <c r="M100" s="172">
        <v>0</v>
      </c>
      <c r="N100" s="174">
        <v>39940</v>
      </c>
      <c r="O100" s="175">
        <v>44733</v>
      </c>
      <c r="P100" s="174"/>
      <c r="Q100" s="175"/>
      <c r="R100" s="173"/>
      <c r="S100" s="175"/>
      <c r="T100" s="175"/>
      <c r="U100" s="175"/>
      <c r="V100" s="176"/>
      <c r="W100" s="175"/>
      <c r="X100" s="176"/>
      <c r="Y100" s="175"/>
      <c r="Z100" s="174"/>
      <c r="AA100" s="175"/>
      <c r="AB100" s="173">
        <f t="shared" si="2"/>
        <v>0</v>
      </c>
      <c r="AC100" s="175">
        <v>44686</v>
      </c>
      <c r="AD100" s="175">
        <v>45417</v>
      </c>
      <c r="AE100" s="175">
        <v>45509</v>
      </c>
      <c r="AF100" s="172">
        <v>54024</v>
      </c>
      <c r="AG100" s="172" t="s">
        <v>37</v>
      </c>
      <c r="AH100" s="38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</row>
    <row r="101" spans="1:54" ht="24.75" customHeight="1">
      <c r="A101" s="171" t="s">
        <v>29</v>
      </c>
      <c r="B101" s="172" t="s">
        <v>484</v>
      </c>
      <c r="C101" s="172" t="s">
        <v>121</v>
      </c>
      <c r="D101" s="180" t="s">
        <v>485</v>
      </c>
      <c r="E101" s="180" t="s">
        <v>486</v>
      </c>
      <c r="F101" s="172" t="s">
        <v>132</v>
      </c>
      <c r="G101" s="180"/>
      <c r="H101" s="180" t="s">
        <v>487</v>
      </c>
      <c r="I101" s="173">
        <v>0</v>
      </c>
      <c r="J101" s="174">
        <v>0</v>
      </c>
      <c r="K101" s="174">
        <v>39940</v>
      </c>
      <c r="L101" s="173">
        <f t="shared" si="0"/>
        <v>39940</v>
      </c>
      <c r="M101" s="172">
        <v>0</v>
      </c>
      <c r="N101" s="174">
        <v>39940</v>
      </c>
      <c r="O101" s="175">
        <v>44725</v>
      </c>
      <c r="P101" s="174"/>
      <c r="Q101" s="175"/>
      <c r="R101" s="173"/>
      <c r="S101" s="175"/>
      <c r="T101" s="175"/>
      <c r="U101" s="175"/>
      <c r="V101" s="176"/>
      <c r="W101" s="175"/>
      <c r="X101" s="176"/>
      <c r="Y101" s="175"/>
      <c r="Z101" s="174"/>
      <c r="AA101" s="175"/>
      <c r="AB101" s="173">
        <f t="shared" si="2"/>
        <v>0</v>
      </c>
      <c r="AC101" s="175">
        <v>44691</v>
      </c>
      <c r="AD101" s="175">
        <v>45422</v>
      </c>
      <c r="AE101" s="175">
        <v>45514</v>
      </c>
      <c r="AF101" s="172">
        <v>54439</v>
      </c>
      <c r="AG101" s="172" t="s">
        <v>37</v>
      </c>
      <c r="AH101" s="38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</row>
    <row r="102" spans="1:54" ht="24.75" customHeight="1">
      <c r="A102" s="171" t="s">
        <v>29</v>
      </c>
      <c r="B102" s="172" t="s">
        <v>488</v>
      </c>
      <c r="C102" s="172" t="s">
        <v>121</v>
      </c>
      <c r="D102" s="172" t="s">
        <v>489</v>
      </c>
      <c r="E102" s="172" t="s">
        <v>490</v>
      </c>
      <c r="F102" s="172" t="s">
        <v>132</v>
      </c>
      <c r="G102" s="172"/>
      <c r="H102" s="172" t="s">
        <v>491</v>
      </c>
      <c r="I102" s="173">
        <v>37250</v>
      </c>
      <c r="J102" s="174">
        <v>0</v>
      </c>
      <c r="K102" s="174">
        <v>58250</v>
      </c>
      <c r="L102" s="173">
        <f t="shared" si="0"/>
        <v>95500</v>
      </c>
      <c r="M102" s="172">
        <v>0</v>
      </c>
      <c r="N102" s="174">
        <v>76875</v>
      </c>
      <c r="O102" s="175">
        <v>44718</v>
      </c>
      <c r="P102" s="174">
        <v>18625</v>
      </c>
      <c r="Q102" s="175">
        <v>45020</v>
      </c>
      <c r="R102" s="173"/>
      <c r="S102" s="175"/>
      <c r="T102" s="175"/>
      <c r="U102" s="175"/>
      <c r="V102" s="176"/>
      <c r="W102" s="175"/>
      <c r="X102" s="176"/>
      <c r="Y102" s="175"/>
      <c r="Z102" s="174"/>
      <c r="AA102" s="175"/>
      <c r="AB102" s="173">
        <f t="shared" si="2"/>
        <v>0</v>
      </c>
      <c r="AC102" s="175">
        <v>44686</v>
      </c>
      <c r="AD102" s="175">
        <v>45417</v>
      </c>
      <c r="AE102" s="175">
        <v>45509</v>
      </c>
      <c r="AF102" s="172">
        <v>55283</v>
      </c>
      <c r="AG102" s="172" t="s">
        <v>37</v>
      </c>
      <c r="AH102" s="38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</row>
    <row r="103" spans="1:54" ht="24.75" customHeight="1">
      <c r="A103" s="171" t="s">
        <v>29</v>
      </c>
      <c r="B103" s="172" t="s">
        <v>492</v>
      </c>
      <c r="C103" s="172" t="s">
        <v>121</v>
      </c>
      <c r="D103" s="180" t="s">
        <v>493</v>
      </c>
      <c r="E103" s="180" t="s">
        <v>494</v>
      </c>
      <c r="F103" s="172" t="s">
        <v>132</v>
      </c>
      <c r="G103" s="180" t="s">
        <v>54</v>
      </c>
      <c r="H103" s="180" t="s">
        <v>495</v>
      </c>
      <c r="I103" s="173">
        <v>30282</v>
      </c>
      <c r="J103" s="174">
        <v>0</v>
      </c>
      <c r="K103" s="174">
        <v>41310</v>
      </c>
      <c r="L103" s="173">
        <f t="shared" si="0"/>
        <v>71592</v>
      </c>
      <c r="M103" s="172">
        <v>0</v>
      </c>
      <c r="N103" s="174">
        <v>56451</v>
      </c>
      <c r="O103" s="175">
        <v>44718</v>
      </c>
      <c r="P103" s="174">
        <v>15141</v>
      </c>
      <c r="Q103" s="175">
        <v>45020</v>
      </c>
      <c r="R103" s="173"/>
      <c r="S103" s="175"/>
      <c r="T103" s="175"/>
      <c r="U103" s="175"/>
      <c r="V103" s="176"/>
      <c r="W103" s="175"/>
      <c r="X103" s="176"/>
      <c r="Y103" s="175"/>
      <c r="Z103" s="174"/>
      <c r="AA103" s="175"/>
      <c r="AB103" s="173">
        <f t="shared" si="2"/>
        <v>0</v>
      </c>
      <c r="AC103" s="175">
        <v>44686</v>
      </c>
      <c r="AD103" s="175">
        <v>45417</v>
      </c>
      <c r="AE103" s="175">
        <v>45509</v>
      </c>
      <c r="AF103" s="172">
        <v>53988</v>
      </c>
      <c r="AG103" s="172" t="s">
        <v>37</v>
      </c>
      <c r="AH103" s="38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</row>
    <row r="104" spans="1:54" ht="24.75" customHeight="1">
      <c r="A104" s="171" t="s">
        <v>29</v>
      </c>
      <c r="B104" s="172" t="s">
        <v>496</v>
      </c>
      <c r="C104" s="172" t="s">
        <v>121</v>
      </c>
      <c r="D104" s="180" t="s">
        <v>497</v>
      </c>
      <c r="E104" s="180" t="s">
        <v>498</v>
      </c>
      <c r="F104" s="172" t="s">
        <v>132</v>
      </c>
      <c r="G104" s="180"/>
      <c r="H104" s="180" t="s">
        <v>499</v>
      </c>
      <c r="I104" s="173">
        <v>9000</v>
      </c>
      <c r="J104" s="174">
        <v>0</v>
      </c>
      <c r="K104" s="174">
        <v>27000</v>
      </c>
      <c r="L104" s="173">
        <f t="shared" si="0"/>
        <v>36000</v>
      </c>
      <c r="M104" s="172">
        <v>0</v>
      </c>
      <c r="N104" s="174">
        <v>31500</v>
      </c>
      <c r="O104" s="175">
        <v>44725</v>
      </c>
      <c r="P104" s="174">
        <v>4500</v>
      </c>
      <c r="Q104" s="175">
        <v>45020</v>
      </c>
      <c r="R104" s="173"/>
      <c r="S104" s="175"/>
      <c r="T104" s="175"/>
      <c r="U104" s="175"/>
      <c r="V104" s="176"/>
      <c r="W104" s="175"/>
      <c r="X104" s="176"/>
      <c r="Y104" s="175"/>
      <c r="Z104" s="174"/>
      <c r="AA104" s="175"/>
      <c r="AB104" s="173">
        <f t="shared" si="2"/>
        <v>0</v>
      </c>
      <c r="AC104" s="175">
        <v>44700</v>
      </c>
      <c r="AD104" s="175">
        <v>45431</v>
      </c>
      <c r="AE104" s="175">
        <v>45523</v>
      </c>
      <c r="AF104" s="172">
        <v>55243</v>
      </c>
      <c r="AG104" s="172" t="s">
        <v>37</v>
      </c>
      <c r="AH104" s="38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</row>
    <row r="105" spans="1:54" ht="24.75" customHeight="1">
      <c r="A105" s="171" t="s">
        <v>29</v>
      </c>
      <c r="B105" s="172" t="s">
        <v>500</v>
      </c>
      <c r="C105" s="172" t="s">
        <v>121</v>
      </c>
      <c r="D105" s="180" t="s">
        <v>501</v>
      </c>
      <c r="E105" s="180" t="s">
        <v>502</v>
      </c>
      <c r="F105" s="172" t="s">
        <v>132</v>
      </c>
      <c r="G105" s="180"/>
      <c r="H105" s="180" t="s">
        <v>503</v>
      </c>
      <c r="I105" s="173">
        <v>36000</v>
      </c>
      <c r="J105" s="174">
        <v>0</v>
      </c>
      <c r="K105" s="174">
        <v>0</v>
      </c>
      <c r="L105" s="173">
        <f t="shared" si="0"/>
        <v>36000</v>
      </c>
      <c r="M105" s="172">
        <v>0</v>
      </c>
      <c r="N105" s="174">
        <v>18000</v>
      </c>
      <c r="O105" s="175">
        <v>44725</v>
      </c>
      <c r="P105" s="174">
        <v>18000</v>
      </c>
      <c r="Q105" s="175">
        <v>45020</v>
      </c>
      <c r="R105" s="173"/>
      <c r="S105" s="175"/>
      <c r="T105" s="175"/>
      <c r="U105" s="175"/>
      <c r="V105" s="176"/>
      <c r="W105" s="175"/>
      <c r="X105" s="176"/>
      <c r="Y105" s="175"/>
      <c r="Z105" s="174"/>
      <c r="AA105" s="175"/>
      <c r="AB105" s="173">
        <f t="shared" si="2"/>
        <v>0</v>
      </c>
      <c r="AC105" s="175">
        <v>44691</v>
      </c>
      <c r="AD105" s="175">
        <v>45422</v>
      </c>
      <c r="AE105" s="175">
        <v>45514</v>
      </c>
      <c r="AF105" s="172">
        <v>55207</v>
      </c>
      <c r="AG105" s="172" t="s">
        <v>37</v>
      </c>
      <c r="AH105" s="38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</row>
    <row r="106" spans="1:54" ht="24.75" customHeight="1">
      <c r="A106" s="171" t="s">
        <v>29</v>
      </c>
      <c r="B106" s="172" t="s">
        <v>504</v>
      </c>
      <c r="C106" s="180" t="s">
        <v>505</v>
      </c>
      <c r="D106" s="180" t="s">
        <v>506</v>
      </c>
      <c r="E106" s="180" t="s">
        <v>507</v>
      </c>
      <c r="F106" s="172" t="s">
        <v>132</v>
      </c>
      <c r="G106" s="180"/>
      <c r="H106" s="180" t="s">
        <v>508</v>
      </c>
      <c r="I106" s="173">
        <v>9462.5</v>
      </c>
      <c r="J106" s="174">
        <v>9600</v>
      </c>
      <c r="K106" s="174">
        <v>0</v>
      </c>
      <c r="L106" s="173">
        <f t="shared" si="0"/>
        <v>19062.5</v>
      </c>
      <c r="M106" s="172">
        <v>1</v>
      </c>
      <c r="N106" s="174">
        <v>9531.25</v>
      </c>
      <c r="O106" s="175">
        <v>44748</v>
      </c>
      <c r="P106" s="174">
        <v>9531.25</v>
      </c>
      <c r="Q106" s="175">
        <v>45021</v>
      </c>
      <c r="R106" s="173"/>
      <c r="S106" s="175"/>
      <c r="T106" s="175"/>
      <c r="U106" s="175"/>
      <c r="V106" s="176"/>
      <c r="W106" s="175"/>
      <c r="X106" s="176"/>
      <c r="Y106" s="175"/>
      <c r="Z106" s="174"/>
      <c r="AA106" s="175"/>
      <c r="AB106" s="173">
        <f t="shared" si="2"/>
        <v>0</v>
      </c>
      <c r="AC106" s="175">
        <v>44706</v>
      </c>
      <c r="AD106" s="175">
        <v>45437</v>
      </c>
      <c r="AE106" s="175">
        <v>45529</v>
      </c>
      <c r="AF106" s="172">
        <v>54471</v>
      </c>
      <c r="AG106" s="172" t="s">
        <v>37</v>
      </c>
      <c r="AH106" s="38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</row>
    <row r="107" spans="1:54" ht="24.75" customHeight="1">
      <c r="A107" s="171" t="s">
        <v>29</v>
      </c>
      <c r="B107" s="172" t="s">
        <v>509</v>
      </c>
      <c r="C107" s="172" t="s">
        <v>505</v>
      </c>
      <c r="D107" s="172" t="s">
        <v>510</v>
      </c>
      <c r="E107" s="172" t="s">
        <v>511</v>
      </c>
      <c r="F107" s="172" t="s">
        <v>132</v>
      </c>
      <c r="G107" s="172"/>
      <c r="H107" s="172" t="s">
        <v>512</v>
      </c>
      <c r="I107" s="173">
        <v>15000</v>
      </c>
      <c r="J107" s="174">
        <v>0</v>
      </c>
      <c r="K107" s="174">
        <v>4062.5</v>
      </c>
      <c r="L107" s="173">
        <f t="shared" si="0"/>
        <v>19062.5</v>
      </c>
      <c r="M107" s="172">
        <v>0</v>
      </c>
      <c r="N107" s="174">
        <v>11562.5</v>
      </c>
      <c r="O107" s="175">
        <v>44748</v>
      </c>
      <c r="P107" s="174">
        <v>7500</v>
      </c>
      <c r="Q107" s="175">
        <v>45021</v>
      </c>
      <c r="R107" s="173"/>
      <c r="S107" s="175"/>
      <c r="T107" s="175"/>
      <c r="U107" s="175"/>
      <c r="V107" s="176"/>
      <c r="W107" s="175"/>
      <c r="X107" s="176"/>
      <c r="Y107" s="175"/>
      <c r="Z107" s="174"/>
      <c r="AA107" s="175"/>
      <c r="AB107" s="173">
        <f t="shared" si="2"/>
        <v>0</v>
      </c>
      <c r="AC107" s="175">
        <v>44701</v>
      </c>
      <c r="AD107" s="175">
        <v>45432</v>
      </c>
      <c r="AE107" s="175">
        <v>45524</v>
      </c>
      <c r="AF107" s="172">
        <v>54347</v>
      </c>
      <c r="AG107" s="172" t="s">
        <v>37</v>
      </c>
      <c r="AH107" s="38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</row>
    <row r="108" spans="1:54" ht="24.75" customHeight="1">
      <c r="A108" s="171" t="s">
        <v>29</v>
      </c>
      <c r="B108" s="172" t="s">
        <v>513</v>
      </c>
      <c r="C108" s="180" t="s">
        <v>505</v>
      </c>
      <c r="D108" s="180" t="s">
        <v>514</v>
      </c>
      <c r="E108" s="180" t="s">
        <v>515</v>
      </c>
      <c r="F108" s="172" t="s">
        <v>132</v>
      </c>
      <c r="G108" s="180"/>
      <c r="H108" s="180" t="s">
        <v>516</v>
      </c>
      <c r="I108" s="173">
        <v>19062.5</v>
      </c>
      <c r="J108" s="174">
        <v>0</v>
      </c>
      <c r="K108" s="174">
        <v>0</v>
      </c>
      <c r="L108" s="173">
        <f t="shared" si="0"/>
        <v>19062.5</v>
      </c>
      <c r="M108" s="172">
        <v>0</v>
      </c>
      <c r="N108" s="174">
        <v>9531.25</v>
      </c>
      <c r="O108" s="175">
        <v>44748</v>
      </c>
      <c r="P108" s="174">
        <v>9531.25</v>
      </c>
      <c r="Q108" s="175">
        <v>45021</v>
      </c>
      <c r="R108" s="173"/>
      <c r="S108" s="175"/>
      <c r="T108" s="175"/>
      <c r="U108" s="175"/>
      <c r="V108" s="176"/>
      <c r="W108" s="175"/>
      <c r="X108" s="176"/>
      <c r="Y108" s="175"/>
      <c r="Z108" s="174"/>
      <c r="AA108" s="175"/>
      <c r="AB108" s="173">
        <f t="shared" si="2"/>
        <v>0</v>
      </c>
      <c r="AC108" s="175">
        <v>44706</v>
      </c>
      <c r="AD108" s="175">
        <v>45437</v>
      </c>
      <c r="AE108" s="175">
        <v>45529</v>
      </c>
      <c r="AF108" s="172">
        <v>54537</v>
      </c>
      <c r="AG108" s="172" t="s">
        <v>37</v>
      </c>
      <c r="AH108" s="38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</row>
    <row r="109" spans="1:54" ht="24.75" customHeight="1">
      <c r="A109" s="171" t="s">
        <v>29</v>
      </c>
      <c r="B109" s="172" t="s">
        <v>517</v>
      </c>
      <c r="C109" s="180" t="s">
        <v>505</v>
      </c>
      <c r="D109" s="180" t="s">
        <v>518</v>
      </c>
      <c r="E109" s="180" t="s">
        <v>519</v>
      </c>
      <c r="F109" s="172" t="s">
        <v>132</v>
      </c>
      <c r="G109" s="180" t="s">
        <v>520</v>
      </c>
      <c r="H109" s="180" t="s">
        <v>521</v>
      </c>
      <c r="I109" s="173">
        <v>19062.5</v>
      </c>
      <c r="J109" s="174">
        <v>0</v>
      </c>
      <c r="K109" s="174">
        <v>0</v>
      </c>
      <c r="L109" s="173">
        <f t="shared" si="0"/>
        <v>19062.5</v>
      </c>
      <c r="M109" s="172">
        <v>0</v>
      </c>
      <c r="N109" s="174">
        <v>9531.25</v>
      </c>
      <c r="O109" s="175">
        <v>44748</v>
      </c>
      <c r="P109" s="174">
        <v>9531.25</v>
      </c>
      <c r="Q109" s="175">
        <v>45021</v>
      </c>
      <c r="R109" s="173"/>
      <c r="S109" s="175"/>
      <c r="T109" s="175"/>
      <c r="U109" s="175"/>
      <c r="V109" s="176"/>
      <c r="W109" s="175"/>
      <c r="X109" s="176"/>
      <c r="Y109" s="175"/>
      <c r="Z109" s="174"/>
      <c r="AA109" s="175"/>
      <c r="AB109" s="173">
        <f t="shared" si="2"/>
        <v>0</v>
      </c>
      <c r="AC109" s="175">
        <v>44718</v>
      </c>
      <c r="AD109" s="175">
        <v>45449</v>
      </c>
      <c r="AE109" s="175">
        <v>45541</v>
      </c>
      <c r="AF109" s="172">
        <v>55048</v>
      </c>
      <c r="AG109" s="172" t="s">
        <v>37</v>
      </c>
      <c r="AH109" s="38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</row>
    <row r="110" spans="1:54" ht="24.75" customHeight="1">
      <c r="A110" s="171" t="s">
        <v>29</v>
      </c>
      <c r="B110" s="172" t="s">
        <v>522</v>
      </c>
      <c r="C110" s="180" t="s">
        <v>505</v>
      </c>
      <c r="D110" s="180" t="s">
        <v>523</v>
      </c>
      <c r="E110" s="180" t="s">
        <v>524</v>
      </c>
      <c r="F110" s="172" t="s">
        <v>132</v>
      </c>
      <c r="G110" s="180"/>
      <c r="H110" s="180" t="s">
        <v>525</v>
      </c>
      <c r="I110" s="173">
        <v>9070.5</v>
      </c>
      <c r="J110" s="174">
        <v>0</v>
      </c>
      <c r="K110" s="174">
        <v>9992</v>
      </c>
      <c r="L110" s="173">
        <f t="shared" si="0"/>
        <v>19062.5</v>
      </c>
      <c r="M110" s="172">
        <v>0</v>
      </c>
      <c r="N110" s="174">
        <v>14600</v>
      </c>
      <c r="O110" s="175">
        <v>44748</v>
      </c>
      <c r="P110" s="174">
        <v>4462.5</v>
      </c>
      <c r="Q110" s="175">
        <v>45021</v>
      </c>
      <c r="R110" s="173"/>
      <c r="S110" s="175"/>
      <c r="T110" s="175"/>
      <c r="U110" s="175"/>
      <c r="V110" s="176"/>
      <c r="W110" s="175"/>
      <c r="X110" s="176"/>
      <c r="Y110" s="175"/>
      <c r="Z110" s="174"/>
      <c r="AA110" s="175"/>
      <c r="AB110" s="173">
        <f t="shared" si="2"/>
        <v>0</v>
      </c>
      <c r="AC110" s="175">
        <v>44715</v>
      </c>
      <c r="AD110" s="175">
        <v>45446</v>
      </c>
      <c r="AE110" s="175">
        <v>45538</v>
      </c>
      <c r="AF110" s="172">
        <v>55487</v>
      </c>
      <c r="AG110" s="172" t="s">
        <v>37</v>
      </c>
      <c r="AH110" s="38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</row>
    <row r="111" spans="1:54" ht="24.75" customHeight="1">
      <c r="A111" s="171" t="s">
        <v>29</v>
      </c>
      <c r="B111" s="172" t="s">
        <v>526</v>
      </c>
      <c r="C111" s="180" t="s">
        <v>505</v>
      </c>
      <c r="D111" s="180" t="s">
        <v>527</v>
      </c>
      <c r="E111" s="180" t="s">
        <v>528</v>
      </c>
      <c r="F111" s="172" t="s">
        <v>132</v>
      </c>
      <c r="G111" s="180"/>
      <c r="H111" s="180" t="s">
        <v>529</v>
      </c>
      <c r="I111" s="173">
        <v>14062.5</v>
      </c>
      <c r="J111" s="174">
        <v>0</v>
      </c>
      <c r="K111" s="174">
        <v>5000</v>
      </c>
      <c r="L111" s="173">
        <f t="shared" si="0"/>
        <v>19062.5</v>
      </c>
      <c r="M111" s="172">
        <v>0</v>
      </c>
      <c r="N111" s="174">
        <v>12031.25</v>
      </c>
      <c r="O111" s="175">
        <v>44748</v>
      </c>
      <c r="P111" s="174">
        <v>7031.25</v>
      </c>
      <c r="Q111" s="175">
        <v>45021</v>
      </c>
      <c r="R111" s="173"/>
      <c r="S111" s="175"/>
      <c r="T111" s="175"/>
      <c r="U111" s="175"/>
      <c r="V111" s="176"/>
      <c r="W111" s="175"/>
      <c r="X111" s="176"/>
      <c r="Y111" s="175"/>
      <c r="Z111" s="174"/>
      <c r="AA111" s="175"/>
      <c r="AB111" s="173">
        <f t="shared" si="2"/>
        <v>0</v>
      </c>
      <c r="AC111" s="175">
        <v>44701</v>
      </c>
      <c r="AD111" s="175">
        <v>45432</v>
      </c>
      <c r="AE111" s="175">
        <v>45524</v>
      </c>
      <c r="AF111" s="172">
        <v>54332</v>
      </c>
      <c r="AG111" s="172" t="s">
        <v>37</v>
      </c>
      <c r="AH111" s="38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</row>
    <row r="112" spans="1:54" ht="24.75" customHeight="1">
      <c r="A112" s="171" t="s">
        <v>29</v>
      </c>
      <c r="B112" s="172" t="s">
        <v>530</v>
      </c>
      <c r="C112" s="172" t="s">
        <v>505</v>
      </c>
      <c r="D112" s="172" t="s">
        <v>531</v>
      </c>
      <c r="E112" s="172" t="s">
        <v>532</v>
      </c>
      <c r="F112" s="172" t="s">
        <v>132</v>
      </c>
      <c r="G112" s="172" t="s">
        <v>533</v>
      </c>
      <c r="H112" s="172" t="s">
        <v>534</v>
      </c>
      <c r="I112" s="173">
        <v>19062.5</v>
      </c>
      <c r="J112" s="174">
        <v>0</v>
      </c>
      <c r="K112" s="174">
        <v>0</v>
      </c>
      <c r="L112" s="173">
        <f t="shared" si="0"/>
        <v>19062.5</v>
      </c>
      <c r="M112" s="172">
        <v>0</v>
      </c>
      <c r="N112" s="174">
        <v>9531.25</v>
      </c>
      <c r="O112" s="175">
        <v>44748</v>
      </c>
      <c r="P112" s="174">
        <v>9531.25</v>
      </c>
      <c r="Q112" s="175">
        <v>45021</v>
      </c>
      <c r="R112" s="173"/>
      <c r="S112" s="175"/>
      <c r="T112" s="175"/>
      <c r="U112" s="175"/>
      <c r="V112" s="176"/>
      <c r="W112" s="175"/>
      <c r="X112" s="176"/>
      <c r="Y112" s="175"/>
      <c r="Z112" s="174"/>
      <c r="AA112" s="175"/>
      <c r="AB112" s="173">
        <f t="shared" si="2"/>
        <v>0</v>
      </c>
      <c r="AC112" s="175">
        <v>44727</v>
      </c>
      <c r="AD112" s="175">
        <v>45458</v>
      </c>
      <c r="AE112" s="175">
        <v>45550</v>
      </c>
      <c r="AF112" s="172">
        <v>55396</v>
      </c>
      <c r="AG112" s="172" t="s">
        <v>37</v>
      </c>
      <c r="AH112" s="38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</row>
    <row r="113" spans="1:54" ht="24.75" customHeight="1">
      <c r="A113" s="171" t="s">
        <v>29</v>
      </c>
      <c r="B113" s="172" t="s">
        <v>535</v>
      </c>
      <c r="C113" s="172" t="s">
        <v>505</v>
      </c>
      <c r="D113" s="172" t="s">
        <v>536</v>
      </c>
      <c r="E113" s="172" t="s">
        <v>537</v>
      </c>
      <c r="F113" s="172" t="s">
        <v>132</v>
      </c>
      <c r="G113" s="172"/>
      <c r="H113" s="172" t="s">
        <v>538</v>
      </c>
      <c r="I113" s="173">
        <v>11980</v>
      </c>
      <c r="J113" s="174">
        <v>0</v>
      </c>
      <c r="K113" s="174">
        <v>7082.5</v>
      </c>
      <c r="L113" s="173">
        <f t="shared" si="0"/>
        <v>19062.5</v>
      </c>
      <c r="M113" s="172">
        <v>0</v>
      </c>
      <c r="N113" s="174">
        <v>13072.5</v>
      </c>
      <c r="O113" s="175">
        <v>44748</v>
      </c>
      <c r="P113" s="174">
        <v>5990</v>
      </c>
      <c r="Q113" s="175">
        <v>45021</v>
      </c>
      <c r="R113" s="173"/>
      <c r="S113" s="175"/>
      <c r="T113" s="175"/>
      <c r="U113" s="175"/>
      <c r="V113" s="176"/>
      <c r="W113" s="175"/>
      <c r="X113" s="176"/>
      <c r="Y113" s="175"/>
      <c r="Z113" s="174"/>
      <c r="AA113" s="175"/>
      <c r="AB113" s="173">
        <f t="shared" si="2"/>
        <v>0</v>
      </c>
      <c r="AC113" s="175">
        <v>44715</v>
      </c>
      <c r="AD113" s="175">
        <v>45446</v>
      </c>
      <c r="AE113" s="175">
        <v>45538</v>
      </c>
      <c r="AF113" s="172">
        <v>55071</v>
      </c>
      <c r="AG113" s="172" t="s">
        <v>37</v>
      </c>
      <c r="AH113" s="38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</row>
    <row r="114" spans="1:54" ht="24.75" customHeight="1">
      <c r="A114" s="171" t="s">
        <v>29</v>
      </c>
      <c r="B114" s="172" t="s">
        <v>539</v>
      </c>
      <c r="C114" s="172" t="s">
        <v>505</v>
      </c>
      <c r="D114" s="172" t="s">
        <v>540</v>
      </c>
      <c r="E114" s="172" t="s">
        <v>541</v>
      </c>
      <c r="F114" s="172" t="s">
        <v>132</v>
      </c>
      <c r="G114" s="172" t="s">
        <v>542</v>
      </c>
      <c r="H114" s="172" t="s">
        <v>543</v>
      </c>
      <c r="I114" s="173">
        <v>10050.66</v>
      </c>
      <c r="J114" s="174">
        <v>8800</v>
      </c>
      <c r="K114" s="174">
        <v>190</v>
      </c>
      <c r="L114" s="173">
        <f t="shared" si="0"/>
        <v>19040.66</v>
      </c>
      <c r="M114" s="172">
        <v>2</v>
      </c>
      <c r="N114" s="174">
        <v>9520.33</v>
      </c>
      <c r="O114" s="175">
        <v>44748</v>
      </c>
      <c r="P114" s="174">
        <v>9520.33</v>
      </c>
      <c r="Q114" s="175">
        <v>45021</v>
      </c>
      <c r="R114" s="173"/>
      <c r="S114" s="175"/>
      <c r="T114" s="175"/>
      <c r="U114" s="175"/>
      <c r="V114" s="176"/>
      <c r="W114" s="175"/>
      <c r="X114" s="176"/>
      <c r="Y114" s="175"/>
      <c r="Z114" s="174"/>
      <c r="AA114" s="175"/>
      <c r="AB114" s="173">
        <f t="shared" si="2"/>
        <v>0</v>
      </c>
      <c r="AC114" s="175">
        <v>44727</v>
      </c>
      <c r="AD114" s="175">
        <v>45458</v>
      </c>
      <c r="AE114" s="175">
        <v>45550</v>
      </c>
      <c r="AF114" s="172">
        <v>55394</v>
      </c>
      <c r="AG114" s="172" t="s">
        <v>37</v>
      </c>
      <c r="AH114" s="38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</row>
    <row r="115" spans="1:54" ht="24.75" customHeight="1">
      <c r="A115" s="171" t="s">
        <v>29</v>
      </c>
      <c r="B115" s="172" t="s">
        <v>544</v>
      </c>
      <c r="C115" s="180" t="s">
        <v>505</v>
      </c>
      <c r="D115" s="180" t="s">
        <v>545</v>
      </c>
      <c r="E115" s="180" t="s">
        <v>546</v>
      </c>
      <c r="F115" s="172" t="s">
        <v>132</v>
      </c>
      <c r="G115" s="180" t="s">
        <v>547</v>
      </c>
      <c r="H115" s="180" t="s">
        <v>548</v>
      </c>
      <c r="I115" s="173">
        <v>16450</v>
      </c>
      <c r="J115" s="174">
        <v>0</v>
      </c>
      <c r="K115" s="174">
        <v>2500</v>
      </c>
      <c r="L115" s="173">
        <f t="shared" si="0"/>
        <v>18950</v>
      </c>
      <c r="M115" s="172">
        <v>0</v>
      </c>
      <c r="N115" s="174">
        <v>10725</v>
      </c>
      <c r="O115" s="175">
        <v>44748</v>
      </c>
      <c r="P115" s="174"/>
      <c r="Q115" s="175"/>
      <c r="R115" s="173"/>
      <c r="S115" s="175"/>
      <c r="T115" s="175"/>
      <c r="U115" s="175"/>
      <c r="V115" s="176"/>
      <c r="W115" s="175"/>
      <c r="X115" s="176"/>
      <c r="Y115" s="175"/>
      <c r="Z115" s="174"/>
      <c r="AA115" s="175"/>
      <c r="AB115" s="173">
        <f t="shared" si="2"/>
        <v>8225</v>
      </c>
      <c r="AC115" s="175">
        <v>44701</v>
      </c>
      <c r="AD115" s="175">
        <v>45432</v>
      </c>
      <c r="AE115" s="175">
        <v>45524</v>
      </c>
      <c r="AF115" s="172">
        <v>54326</v>
      </c>
      <c r="AG115" s="172" t="s">
        <v>37</v>
      </c>
      <c r="AH115" s="38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</row>
    <row r="116" spans="1:54" ht="24.75" customHeight="1">
      <c r="A116" s="171" t="s">
        <v>29</v>
      </c>
      <c r="B116" s="172" t="s">
        <v>549</v>
      </c>
      <c r="C116" s="180" t="s">
        <v>505</v>
      </c>
      <c r="D116" s="180" t="s">
        <v>550</v>
      </c>
      <c r="E116" s="180" t="s">
        <v>551</v>
      </c>
      <c r="F116" s="172" t="s">
        <v>132</v>
      </c>
      <c r="G116" s="180"/>
      <c r="H116" s="180" t="s">
        <v>552</v>
      </c>
      <c r="I116" s="173">
        <v>0</v>
      </c>
      <c r="J116" s="174">
        <v>0</v>
      </c>
      <c r="K116" s="174">
        <v>19060</v>
      </c>
      <c r="L116" s="173">
        <f t="shared" si="0"/>
        <v>19060</v>
      </c>
      <c r="M116" s="172">
        <v>0</v>
      </c>
      <c r="N116" s="174">
        <v>19060</v>
      </c>
      <c r="O116" s="175">
        <v>44748</v>
      </c>
      <c r="P116" s="174"/>
      <c r="Q116" s="175"/>
      <c r="R116" s="173"/>
      <c r="S116" s="175"/>
      <c r="T116" s="175"/>
      <c r="U116" s="175"/>
      <c r="V116" s="176"/>
      <c r="W116" s="175"/>
      <c r="X116" s="176"/>
      <c r="Y116" s="175"/>
      <c r="Z116" s="174"/>
      <c r="AA116" s="175"/>
      <c r="AB116" s="173">
        <f t="shared" si="2"/>
        <v>0</v>
      </c>
      <c r="AC116" s="175">
        <v>44715</v>
      </c>
      <c r="AD116" s="175">
        <v>45446</v>
      </c>
      <c r="AE116" s="175">
        <v>45538</v>
      </c>
      <c r="AF116" s="172">
        <v>55388</v>
      </c>
      <c r="AG116" s="172" t="s">
        <v>37</v>
      </c>
      <c r="AH116" s="38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</row>
    <row r="117" spans="1:54" ht="24.75" customHeight="1">
      <c r="A117" s="171" t="s">
        <v>29</v>
      </c>
      <c r="B117" s="172" t="s">
        <v>553</v>
      </c>
      <c r="C117" s="180" t="s">
        <v>505</v>
      </c>
      <c r="D117" s="180" t="s">
        <v>554</v>
      </c>
      <c r="E117" s="180" t="s">
        <v>555</v>
      </c>
      <c r="F117" s="172" t="s">
        <v>132</v>
      </c>
      <c r="G117" s="180" t="s">
        <v>556</v>
      </c>
      <c r="H117" s="180" t="s">
        <v>557</v>
      </c>
      <c r="I117" s="173">
        <v>16062.5</v>
      </c>
      <c r="J117" s="174">
        <v>0</v>
      </c>
      <c r="K117" s="174">
        <v>3000</v>
      </c>
      <c r="L117" s="173">
        <f t="shared" si="0"/>
        <v>19062.5</v>
      </c>
      <c r="M117" s="172">
        <v>0</v>
      </c>
      <c r="N117" s="174">
        <v>11031.25</v>
      </c>
      <c r="O117" s="175">
        <v>44860</v>
      </c>
      <c r="P117" s="174">
        <v>8031.25</v>
      </c>
      <c r="Q117" s="175">
        <v>45021</v>
      </c>
      <c r="R117" s="173"/>
      <c r="S117" s="175"/>
      <c r="T117" s="175"/>
      <c r="U117" s="175"/>
      <c r="V117" s="176"/>
      <c r="W117" s="175"/>
      <c r="X117" s="176"/>
      <c r="Y117" s="175"/>
      <c r="Z117" s="174"/>
      <c r="AA117" s="175"/>
      <c r="AB117" s="173">
        <f t="shared" si="2"/>
        <v>0</v>
      </c>
      <c r="AC117" s="175">
        <v>44827</v>
      </c>
      <c r="AD117" s="175">
        <v>45558</v>
      </c>
      <c r="AE117" s="175">
        <v>45649</v>
      </c>
      <c r="AF117" s="172">
        <v>56123</v>
      </c>
      <c r="AG117" s="172" t="s">
        <v>37</v>
      </c>
      <c r="AH117" s="38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</row>
    <row r="118" spans="1:54" ht="24.75" customHeight="1">
      <c r="A118" s="171" t="s">
        <v>29</v>
      </c>
      <c r="B118" s="172" t="s">
        <v>558</v>
      </c>
      <c r="C118" s="180" t="s">
        <v>505</v>
      </c>
      <c r="D118" s="180" t="s">
        <v>559</v>
      </c>
      <c r="E118" s="180" t="s">
        <v>560</v>
      </c>
      <c r="F118" s="172" t="s">
        <v>132</v>
      </c>
      <c r="G118" s="180"/>
      <c r="H118" s="180" t="s">
        <v>561</v>
      </c>
      <c r="I118" s="173">
        <v>7700</v>
      </c>
      <c r="J118" s="174">
        <v>2000</v>
      </c>
      <c r="K118" s="174">
        <v>9362.5</v>
      </c>
      <c r="L118" s="173">
        <f t="shared" si="0"/>
        <v>19062.5</v>
      </c>
      <c r="M118" s="172">
        <v>1</v>
      </c>
      <c r="N118" s="174">
        <v>14212.5</v>
      </c>
      <c r="O118" s="175">
        <v>44748</v>
      </c>
      <c r="P118" s="174">
        <v>4850</v>
      </c>
      <c r="Q118" s="175">
        <v>45021</v>
      </c>
      <c r="R118" s="173"/>
      <c r="S118" s="175"/>
      <c r="T118" s="175"/>
      <c r="U118" s="175"/>
      <c r="V118" s="176"/>
      <c r="W118" s="175"/>
      <c r="X118" s="176"/>
      <c r="Y118" s="175"/>
      <c r="Z118" s="174"/>
      <c r="AA118" s="175"/>
      <c r="AB118" s="173">
        <f t="shared" si="2"/>
        <v>0</v>
      </c>
      <c r="AC118" s="175">
        <v>44715</v>
      </c>
      <c r="AD118" s="175">
        <v>45446</v>
      </c>
      <c r="AE118" s="175">
        <v>45538</v>
      </c>
      <c r="AF118" s="172">
        <v>55054</v>
      </c>
      <c r="AG118" s="172" t="s">
        <v>37</v>
      </c>
      <c r="AH118" s="38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</row>
    <row r="119" spans="1:54" ht="24.75" customHeight="1">
      <c r="A119" s="171" t="s">
        <v>29</v>
      </c>
      <c r="B119" s="172" t="s">
        <v>562</v>
      </c>
      <c r="C119" s="180" t="s">
        <v>505</v>
      </c>
      <c r="D119" s="180" t="s">
        <v>563</v>
      </c>
      <c r="E119" s="180" t="s">
        <v>564</v>
      </c>
      <c r="F119" s="172" t="s">
        <v>132</v>
      </c>
      <c r="G119" s="180"/>
      <c r="H119" s="180" t="s">
        <v>565</v>
      </c>
      <c r="I119" s="173">
        <v>19062.5</v>
      </c>
      <c r="J119" s="174">
        <v>0</v>
      </c>
      <c r="K119" s="174">
        <v>0</v>
      </c>
      <c r="L119" s="173">
        <f t="shared" si="0"/>
        <v>19062.5</v>
      </c>
      <c r="M119" s="172">
        <v>0</v>
      </c>
      <c r="N119" s="174">
        <v>9531.25</v>
      </c>
      <c r="O119" s="175">
        <v>44748</v>
      </c>
      <c r="P119" s="174">
        <v>9531.25</v>
      </c>
      <c r="Q119" s="175">
        <v>45021</v>
      </c>
      <c r="R119" s="173"/>
      <c r="S119" s="175"/>
      <c r="T119" s="175"/>
      <c r="U119" s="175"/>
      <c r="V119" s="176"/>
      <c r="W119" s="175"/>
      <c r="X119" s="176"/>
      <c r="Y119" s="175"/>
      <c r="Z119" s="174"/>
      <c r="AA119" s="175"/>
      <c r="AB119" s="173">
        <f t="shared" si="2"/>
        <v>0</v>
      </c>
      <c r="AC119" s="175">
        <v>44704</v>
      </c>
      <c r="AD119" s="175">
        <v>45435</v>
      </c>
      <c r="AE119" s="175">
        <v>45527</v>
      </c>
      <c r="AF119" s="172">
        <v>54309</v>
      </c>
      <c r="AG119" s="172" t="s">
        <v>37</v>
      </c>
      <c r="AH119" s="38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</row>
    <row r="120" spans="1:54" ht="24.75" customHeight="1">
      <c r="A120" s="171" t="s">
        <v>29</v>
      </c>
      <c r="B120" s="172" t="s">
        <v>566</v>
      </c>
      <c r="C120" s="193" t="s">
        <v>328</v>
      </c>
      <c r="D120" s="172" t="s">
        <v>567</v>
      </c>
      <c r="E120" s="172" t="s">
        <v>568</v>
      </c>
      <c r="F120" s="172" t="s">
        <v>132</v>
      </c>
      <c r="G120" s="172"/>
      <c r="H120" s="172" t="s">
        <v>569</v>
      </c>
      <c r="I120" s="173">
        <v>0</v>
      </c>
      <c r="J120" s="174">
        <v>0</v>
      </c>
      <c r="K120" s="174">
        <v>46940.06</v>
      </c>
      <c r="L120" s="173">
        <f t="shared" si="0"/>
        <v>46940.06</v>
      </c>
      <c r="M120" s="172">
        <v>0</v>
      </c>
      <c r="N120" s="174">
        <v>46940.06</v>
      </c>
      <c r="O120" s="175">
        <v>44735</v>
      </c>
      <c r="P120" s="174"/>
      <c r="Q120" s="175"/>
      <c r="R120" s="173"/>
      <c r="S120" s="175"/>
      <c r="T120" s="175"/>
      <c r="U120" s="175"/>
      <c r="V120" s="176"/>
      <c r="W120" s="175"/>
      <c r="X120" s="176"/>
      <c r="Y120" s="175"/>
      <c r="Z120" s="174"/>
      <c r="AA120" s="175"/>
      <c r="AB120" s="173">
        <f t="shared" si="2"/>
        <v>0</v>
      </c>
      <c r="AC120" s="175">
        <v>44691</v>
      </c>
      <c r="AD120" s="175">
        <v>45422</v>
      </c>
      <c r="AE120" s="175">
        <v>45514</v>
      </c>
      <c r="AF120" s="172">
        <v>54329</v>
      </c>
      <c r="AG120" s="172" t="s">
        <v>37</v>
      </c>
      <c r="AH120" s="38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</row>
    <row r="121" spans="1:54" ht="24.75" customHeight="1">
      <c r="A121" s="171" t="s">
        <v>29</v>
      </c>
      <c r="B121" s="172" t="s">
        <v>570</v>
      </c>
      <c r="C121" s="193" t="s">
        <v>328</v>
      </c>
      <c r="D121" s="180" t="s">
        <v>571</v>
      </c>
      <c r="E121" s="180" t="s">
        <v>572</v>
      </c>
      <c r="F121" s="172" t="s">
        <v>132</v>
      </c>
      <c r="G121" s="180"/>
      <c r="H121" s="180" t="s">
        <v>573</v>
      </c>
      <c r="I121" s="173">
        <v>0</v>
      </c>
      <c r="J121" s="174">
        <v>0</v>
      </c>
      <c r="K121" s="174">
        <v>97473.4</v>
      </c>
      <c r="L121" s="173">
        <f t="shared" si="0"/>
        <v>97473.4</v>
      </c>
      <c r="M121" s="172">
        <v>0</v>
      </c>
      <c r="N121" s="174">
        <v>97473.4</v>
      </c>
      <c r="O121" s="175">
        <v>44735</v>
      </c>
      <c r="P121" s="174"/>
      <c r="Q121" s="175"/>
      <c r="R121" s="173"/>
      <c r="S121" s="175"/>
      <c r="T121" s="175"/>
      <c r="U121" s="175"/>
      <c r="V121" s="176"/>
      <c r="W121" s="175"/>
      <c r="X121" s="176"/>
      <c r="Y121" s="175"/>
      <c r="Z121" s="174"/>
      <c r="AA121" s="175"/>
      <c r="AB121" s="173">
        <f t="shared" si="2"/>
        <v>0</v>
      </c>
      <c r="AC121" s="175">
        <v>44691</v>
      </c>
      <c r="AD121" s="175">
        <v>45422</v>
      </c>
      <c r="AE121" s="175">
        <v>45514</v>
      </c>
      <c r="AF121" s="172">
        <v>54279</v>
      </c>
      <c r="AG121" s="172" t="s">
        <v>37</v>
      </c>
      <c r="AH121" s="38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</row>
    <row r="122" spans="1:54" ht="24.75" customHeight="1">
      <c r="A122" s="171" t="s">
        <v>29</v>
      </c>
      <c r="B122" s="172" t="s">
        <v>574</v>
      </c>
      <c r="C122" s="193" t="s">
        <v>328</v>
      </c>
      <c r="D122" s="180" t="s">
        <v>575</v>
      </c>
      <c r="E122" s="180" t="s">
        <v>576</v>
      </c>
      <c r="F122" s="172" t="s">
        <v>132</v>
      </c>
      <c r="G122" s="180"/>
      <c r="H122" s="180" t="s">
        <v>577</v>
      </c>
      <c r="I122" s="173">
        <v>1393.2</v>
      </c>
      <c r="J122" s="174">
        <v>0</v>
      </c>
      <c r="K122" s="174">
        <v>46386.7</v>
      </c>
      <c r="L122" s="173">
        <f t="shared" si="0"/>
        <v>47779.899999999994</v>
      </c>
      <c r="M122" s="172">
        <v>0</v>
      </c>
      <c r="N122" s="174">
        <v>47779.9</v>
      </c>
      <c r="O122" s="175">
        <v>44735</v>
      </c>
      <c r="P122" s="174"/>
      <c r="Q122" s="175"/>
      <c r="R122" s="173"/>
      <c r="S122" s="175"/>
      <c r="T122" s="175"/>
      <c r="U122" s="175"/>
      <c r="V122" s="176"/>
      <c r="W122" s="175"/>
      <c r="X122" s="176"/>
      <c r="Y122" s="175"/>
      <c r="Z122" s="174"/>
      <c r="AA122" s="175"/>
      <c r="AB122" s="173">
        <f t="shared" si="2"/>
        <v>0</v>
      </c>
      <c r="AC122" s="175">
        <v>44691</v>
      </c>
      <c r="AD122" s="175">
        <v>45422</v>
      </c>
      <c r="AE122" s="175">
        <v>45514</v>
      </c>
      <c r="AF122" s="172">
        <v>54440</v>
      </c>
      <c r="AG122" s="172" t="s">
        <v>37</v>
      </c>
      <c r="AH122" s="38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</row>
    <row r="123" spans="1:54" ht="24.75" customHeight="1">
      <c r="A123" s="171" t="s">
        <v>29</v>
      </c>
      <c r="B123" s="172" t="s">
        <v>578</v>
      </c>
      <c r="C123" s="193" t="s">
        <v>328</v>
      </c>
      <c r="D123" s="180" t="s">
        <v>579</v>
      </c>
      <c r="E123" s="180" t="s">
        <v>580</v>
      </c>
      <c r="F123" s="172" t="s">
        <v>132</v>
      </c>
      <c r="G123" s="180"/>
      <c r="H123" s="180" t="s">
        <v>581</v>
      </c>
      <c r="I123" s="173">
        <v>0</v>
      </c>
      <c r="J123" s="174">
        <v>0</v>
      </c>
      <c r="K123" s="174">
        <v>49460</v>
      </c>
      <c r="L123" s="173">
        <f t="shared" si="0"/>
        <v>49460</v>
      </c>
      <c r="M123" s="172">
        <v>0</v>
      </c>
      <c r="N123" s="174">
        <v>49460</v>
      </c>
      <c r="O123" s="175">
        <v>44735</v>
      </c>
      <c r="P123" s="174"/>
      <c r="Q123" s="175"/>
      <c r="R123" s="173"/>
      <c r="S123" s="175"/>
      <c r="T123" s="175"/>
      <c r="U123" s="175"/>
      <c r="V123" s="176"/>
      <c r="W123" s="175"/>
      <c r="X123" s="176"/>
      <c r="Y123" s="175"/>
      <c r="Z123" s="174"/>
      <c r="AA123" s="175"/>
      <c r="AB123" s="173">
        <f t="shared" si="2"/>
        <v>0</v>
      </c>
      <c r="AC123" s="175">
        <v>44691</v>
      </c>
      <c r="AD123" s="175">
        <v>45422</v>
      </c>
      <c r="AE123" s="175">
        <v>45514</v>
      </c>
      <c r="AF123" s="172">
        <v>54310</v>
      </c>
      <c r="AG123" s="172" t="s">
        <v>37</v>
      </c>
      <c r="AH123" s="38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</row>
    <row r="124" spans="1:54" ht="24.75" customHeight="1">
      <c r="A124" s="171" t="s">
        <v>29</v>
      </c>
      <c r="B124" s="172" t="s">
        <v>582</v>
      </c>
      <c r="C124" s="193" t="s">
        <v>328</v>
      </c>
      <c r="D124" s="180" t="s">
        <v>583</v>
      </c>
      <c r="E124" s="180" t="s">
        <v>584</v>
      </c>
      <c r="F124" s="172" t="s">
        <v>132</v>
      </c>
      <c r="G124" s="180" t="s">
        <v>585</v>
      </c>
      <c r="H124" s="180" t="s">
        <v>586</v>
      </c>
      <c r="I124" s="173">
        <v>0</v>
      </c>
      <c r="J124" s="174">
        <v>0</v>
      </c>
      <c r="K124" s="174">
        <v>49102.42</v>
      </c>
      <c r="L124" s="173">
        <f t="shared" si="0"/>
        <v>49102.42</v>
      </c>
      <c r="M124" s="172">
        <v>0</v>
      </c>
      <c r="N124" s="174">
        <v>49102.42</v>
      </c>
      <c r="O124" s="175">
        <v>44735</v>
      </c>
      <c r="P124" s="174"/>
      <c r="Q124" s="175"/>
      <c r="R124" s="173"/>
      <c r="S124" s="175"/>
      <c r="T124" s="175"/>
      <c r="U124" s="175"/>
      <c r="V124" s="176"/>
      <c r="W124" s="175"/>
      <c r="X124" s="176"/>
      <c r="Y124" s="175"/>
      <c r="Z124" s="174"/>
      <c r="AA124" s="175"/>
      <c r="AB124" s="173">
        <f t="shared" si="2"/>
        <v>0</v>
      </c>
      <c r="AC124" s="175">
        <v>44691</v>
      </c>
      <c r="AD124" s="175">
        <v>45422</v>
      </c>
      <c r="AE124" s="175">
        <v>45514</v>
      </c>
      <c r="AF124" s="172">
        <v>54367</v>
      </c>
      <c r="AG124" s="172" t="s">
        <v>37</v>
      </c>
      <c r="AH124" s="38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</row>
    <row r="125" spans="1:54" ht="24.75" customHeight="1">
      <c r="A125" s="171" t="s">
        <v>29</v>
      </c>
      <c r="B125" s="172" t="s">
        <v>587</v>
      </c>
      <c r="C125" s="193" t="s">
        <v>328</v>
      </c>
      <c r="D125" s="180" t="s">
        <v>588</v>
      </c>
      <c r="E125" s="180" t="s">
        <v>589</v>
      </c>
      <c r="F125" s="172" t="s">
        <v>132</v>
      </c>
      <c r="G125" s="180"/>
      <c r="H125" s="180" t="s">
        <v>590</v>
      </c>
      <c r="I125" s="173">
        <v>0</v>
      </c>
      <c r="J125" s="174">
        <v>0</v>
      </c>
      <c r="K125" s="174">
        <v>47114.05</v>
      </c>
      <c r="L125" s="173">
        <f t="shared" si="0"/>
        <v>47114.05</v>
      </c>
      <c r="M125" s="172">
        <v>0</v>
      </c>
      <c r="N125" s="174">
        <v>47114.05</v>
      </c>
      <c r="O125" s="175">
        <v>44735</v>
      </c>
      <c r="P125" s="174"/>
      <c r="Q125" s="175"/>
      <c r="R125" s="173"/>
      <c r="S125" s="175"/>
      <c r="T125" s="175"/>
      <c r="U125" s="175"/>
      <c r="V125" s="176"/>
      <c r="W125" s="175"/>
      <c r="X125" s="176"/>
      <c r="Y125" s="175"/>
      <c r="Z125" s="174"/>
      <c r="AA125" s="175"/>
      <c r="AB125" s="173">
        <f t="shared" si="2"/>
        <v>0</v>
      </c>
      <c r="AC125" s="175">
        <v>44691</v>
      </c>
      <c r="AD125" s="175">
        <v>45422</v>
      </c>
      <c r="AE125" s="175">
        <v>45514</v>
      </c>
      <c r="AF125" s="172">
        <v>54222</v>
      </c>
      <c r="AG125" s="172" t="s">
        <v>37</v>
      </c>
      <c r="AH125" s="38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</row>
    <row r="126" spans="1:54" ht="24.75" customHeight="1">
      <c r="A126" s="171" t="s">
        <v>29</v>
      </c>
      <c r="B126" s="172" t="s">
        <v>591</v>
      </c>
      <c r="C126" s="193" t="s">
        <v>328</v>
      </c>
      <c r="D126" s="172" t="s">
        <v>592</v>
      </c>
      <c r="E126" s="172" t="s">
        <v>593</v>
      </c>
      <c r="F126" s="172" t="s">
        <v>132</v>
      </c>
      <c r="G126" s="172" t="s">
        <v>430</v>
      </c>
      <c r="H126" s="172" t="s">
        <v>594</v>
      </c>
      <c r="I126" s="173">
        <v>4499.32</v>
      </c>
      <c r="J126" s="174">
        <v>0</v>
      </c>
      <c r="K126" s="174">
        <v>27500</v>
      </c>
      <c r="L126" s="173">
        <f t="shared" si="0"/>
        <v>31999.32</v>
      </c>
      <c r="M126" s="172">
        <v>0</v>
      </c>
      <c r="N126" s="174">
        <v>31999.32</v>
      </c>
      <c r="O126" s="175">
        <v>44735</v>
      </c>
      <c r="P126" s="174"/>
      <c r="Q126" s="175"/>
      <c r="R126" s="173"/>
      <c r="S126" s="175"/>
      <c r="T126" s="175"/>
      <c r="U126" s="175"/>
      <c r="V126" s="176"/>
      <c r="W126" s="175"/>
      <c r="X126" s="176"/>
      <c r="Y126" s="175"/>
      <c r="Z126" s="174"/>
      <c r="AA126" s="175"/>
      <c r="AB126" s="173">
        <f t="shared" si="2"/>
        <v>0</v>
      </c>
      <c r="AC126" s="175">
        <v>44691</v>
      </c>
      <c r="AD126" s="175">
        <v>45422</v>
      </c>
      <c r="AE126" s="175">
        <v>45514</v>
      </c>
      <c r="AF126" s="172">
        <v>54226</v>
      </c>
      <c r="AG126" s="172" t="s">
        <v>37</v>
      </c>
      <c r="AH126" s="38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</row>
    <row r="127" spans="1:54" ht="24.75" customHeight="1">
      <c r="A127" s="171" t="s">
        <v>29</v>
      </c>
      <c r="B127" s="172" t="s">
        <v>595</v>
      </c>
      <c r="C127" s="193" t="s">
        <v>328</v>
      </c>
      <c r="D127" s="180" t="s">
        <v>596</v>
      </c>
      <c r="E127" s="180" t="s">
        <v>597</v>
      </c>
      <c r="F127" s="172" t="s">
        <v>132</v>
      </c>
      <c r="G127" s="180" t="s">
        <v>598</v>
      </c>
      <c r="H127" s="180" t="s">
        <v>599</v>
      </c>
      <c r="I127" s="173">
        <v>0</v>
      </c>
      <c r="J127" s="174">
        <v>0</v>
      </c>
      <c r="K127" s="174">
        <v>41264.629999999997</v>
      </c>
      <c r="L127" s="173">
        <f t="shared" si="0"/>
        <v>41264.629999999997</v>
      </c>
      <c r="M127" s="172">
        <v>0</v>
      </c>
      <c r="N127" s="174">
        <v>41264.629999999997</v>
      </c>
      <c r="O127" s="175">
        <v>44735</v>
      </c>
      <c r="P127" s="174"/>
      <c r="Q127" s="175"/>
      <c r="R127" s="173"/>
      <c r="S127" s="175"/>
      <c r="T127" s="175"/>
      <c r="U127" s="175"/>
      <c r="V127" s="176"/>
      <c r="W127" s="175"/>
      <c r="X127" s="176"/>
      <c r="Y127" s="175"/>
      <c r="Z127" s="174"/>
      <c r="AA127" s="175"/>
      <c r="AB127" s="173">
        <f t="shared" si="2"/>
        <v>0</v>
      </c>
      <c r="AC127" s="175">
        <v>44691</v>
      </c>
      <c r="AD127" s="175">
        <v>45422</v>
      </c>
      <c r="AE127" s="175">
        <v>45514</v>
      </c>
      <c r="AF127" s="172">
        <v>54098</v>
      </c>
      <c r="AG127" s="172" t="s">
        <v>37</v>
      </c>
      <c r="AH127" s="38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</row>
    <row r="128" spans="1:54" ht="24.75" customHeight="1">
      <c r="A128" s="171" t="s">
        <v>29</v>
      </c>
      <c r="B128" s="172" t="s">
        <v>600</v>
      </c>
      <c r="C128" s="193" t="s">
        <v>328</v>
      </c>
      <c r="D128" s="180" t="s">
        <v>601</v>
      </c>
      <c r="E128" s="180" t="s">
        <v>602</v>
      </c>
      <c r="F128" s="172" t="s">
        <v>132</v>
      </c>
      <c r="G128" s="180"/>
      <c r="H128" s="180" t="s">
        <v>603</v>
      </c>
      <c r="I128" s="173">
        <v>0</v>
      </c>
      <c r="J128" s="174">
        <v>0</v>
      </c>
      <c r="K128" s="174">
        <v>47114.47</v>
      </c>
      <c r="L128" s="173">
        <f t="shared" si="0"/>
        <v>47114.47</v>
      </c>
      <c r="M128" s="172">
        <v>0</v>
      </c>
      <c r="N128" s="174">
        <v>47114.47</v>
      </c>
      <c r="O128" s="175">
        <v>44735</v>
      </c>
      <c r="P128" s="174"/>
      <c r="Q128" s="175"/>
      <c r="R128" s="173"/>
      <c r="S128" s="175"/>
      <c r="T128" s="175"/>
      <c r="U128" s="175"/>
      <c r="V128" s="176"/>
      <c r="W128" s="175"/>
      <c r="X128" s="176"/>
      <c r="Y128" s="175"/>
      <c r="Z128" s="174"/>
      <c r="AA128" s="175"/>
      <c r="AB128" s="173">
        <f t="shared" si="2"/>
        <v>0</v>
      </c>
      <c r="AC128" s="175">
        <v>44691</v>
      </c>
      <c r="AD128" s="175">
        <v>45422</v>
      </c>
      <c r="AE128" s="175">
        <v>45514</v>
      </c>
      <c r="AF128" s="172">
        <v>54253</v>
      </c>
      <c r="AG128" s="172" t="s">
        <v>37</v>
      </c>
      <c r="AH128" s="38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</row>
    <row r="129" spans="1:54" ht="24.75" customHeight="1">
      <c r="A129" s="171" t="s">
        <v>29</v>
      </c>
      <c r="B129" s="172" t="s">
        <v>604</v>
      </c>
      <c r="C129" s="193" t="s">
        <v>328</v>
      </c>
      <c r="D129" s="172" t="s">
        <v>605</v>
      </c>
      <c r="E129" s="172" t="s">
        <v>606</v>
      </c>
      <c r="F129" s="172" t="s">
        <v>132</v>
      </c>
      <c r="G129" s="172"/>
      <c r="H129" s="172" t="s">
        <v>607</v>
      </c>
      <c r="I129" s="173">
        <v>0</v>
      </c>
      <c r="J129" s="174">
        <v>0</v>
      </c>
      <c r="K129" s="174">
        <v>48054.67</v>
      </c>
      <c r="L129" s="173">
        <f t="shared" si="0"/>
        <v>48054.67</v>
      </c>
      <c r="M129" s="172">
        <v>0</v>
      </c>
      <c r="N129" s="174">
        <v>48054.67</v>
      </c>
      <c r="O129" s="175">
        <v>44735</v>
      </c>
      <c r="P129" s="174"/>
      <c r="Q129" s="175"/>
      <c r="R129" s="173"/>
      <c r="S129" s="175"/>
      <c r="T129" s="175"/>
      <c r="U129" s="175"/>
      <c r="V129" s="176"/>
      <c r="W129" s="175"/>
      <c r="X129" s="176"/>
      <c r="Y129" s="175"/>
      <c r="Z129" s="174"/>
      <c r="AA129" s="175"/>
      <c r="AB129" s="173">
        <f t="shared" si="2"/>
        <v>0</v>
      </c>
      <c r="AC129" s="175">
        <v>44691</v>
      </c>
      <c r="AD129" s="175">
        <v>45422</v>
      </c>
      <c r="AE129" s="175">
        <v>45514</v>
      </c>
      <c r="AF129" s="172">
        <v>54337</v>
      </c>
      <c r="AG129" s="172" t="s">
        <v>37</v>
      </c>
      <c r="AH129" s="38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</row>
    <row r="130" spans="1:54" ht="24.75" customHeight="1">
      <c r="A130" s="171" t="s">
        <v>29</v>
      </c>
      <c r="B130" s="172" t="s">
        <v>608</v>
      </c>
      <c r="C130" s="193" t="s">
        <v>328</v>
      </c>
      <c r="D130" s="172" t="s">
        <v>609</v>
      </c>
      <c r="E130" s="172" t="s">
        <v>610</v>
      </c>
      <c r="F130" s="172" t="s">
        <v>132</v>
      </c>
      <c r="G130" s="172" t="s">
        <v>611</v>
      </c>
      <c r="H130" s="172" t="s">
        <v>612</v>
      </c>
      <c r="I130" s="173">
        <v>6714</v>
      </c>
      <c r="J130" s="174">
        <v>0</v>
      </c>
      <c r="K130" s="174">
        <v>193286</v>
      </c>
      <c r="L130" s="173">
        <f t="shared" si="0"/>
        <v>200000</v>
      </c>
      <c r="M130" s="172">
        <v>0</v>
      </c>
      <c r="N130" s="174">
        <v>200000</v>
      </c>
      <c r="O130" s="175">
        <v>44735</v>
      </c>
      <c r="P130" s="174"/>
      <c r="Q130" s="175"/>
      <c r="R130" s="173"/>
      <c r="S130" s="175"/>
      <c r="T130" s="175"/>
      <c r="U130" s="175"/>
      <c r="V130" s="176"/>
      <c r="W130" s="175"/>
      <c r="X130" s="176"/>
      <c r="Y130" s="175"/>
      <c r="Z130" s="174"/>
      <c r="AA130" s="175"/>
      <c r="AB130" s="173">
        <f t="shared" si="2"/>
        <v>0</v>
      </c>
      <c r="AC130" s="175">
        <v>44691</v>
      </c>
      <c r="AD130" s="175">
        <v>45422</v>
      </c>
      <c r="AE130" s="175">
        <v>45514</v>
      </c>
      <c r="AF130" s="172">
        <v>54322</v>
      </c>
      <c r="AG130" s="172" t="s">
        <v>37</v>
      </c>
      <c r="AH130" s="38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</row>
    <row r="131" spans="1:54" ht="24.75" customHeight="1">
      <c r="A131" s="171" t="s">
        <v>29</v>
      </c>
      <c r="B131" s="172" t="s">
        <v>613</v>
      </c>
      <c r="C131" s="193" t="s">
        <v>328</v>
      </c>
      <c r="D131" s="172" t="s">
        <v>614</v>
      </c>
      <c r="E131" s="172" t="s">
        <v>615</v>
      </c>
      <c r="F131" s="172" t="s">
        <v>132</v>
      </c>
      <c r="G131" s="172" t="s">
        <v>616</v>
      </c>
      <c r="H131" s="172" t="s">
        <v>617</v>
      </c>
      <c r="I131" s="173">
        <v>0</v>
      </c>
      <c r="J131" s="174">
        <v>0</v>
      </c>
      <c r="K131" s="174">
        <v>49984.03</v>
      </c>
      <c r="L131" s="173">
        <f t="shared" si="0"/>
        <v>49984.03</v>
      </c>
      <c r="M131" s="172">
        <v>0</v>
      </c>
      <c r="N131" s="174">
        <v>49984.03</v>
      </c>
      <c r="O131" s="175">
        <v>44735</v>
      </c>
      <c r="P131" s="174"/>
      <c r="Q131" s="175"/>
      <c r="R131" s="173"/>
      <c r="S131" s="175"/>
      <c r="T131" s="175"/>
      <c r="U131" s="175"/>
      <c r="V131" s="176"/>
      <c r="W131" s="175"/>
      <c r="X131" s="176"/>
      <c r="Y131" s="175"/>
      <c r="Z131" s="174"/>
      <c r="AA131" s="175"/>
      <c r="AB131" s="173">
        <f t="shared" si="2"/>
        <v>0</v>
      </c>
      <c r="AC131" s="175">
        <v>44691</v>
      </c>
      <c r="AD131" s="175">
        <v>45422</v>
      </c>
      <c r="AE131" s="175">
        <v>45514</v>
      </c>
      <c r="AF131" s="172">
        <v>55579</v>
      </c>
      <c r="AG131" s="172" t="s">
        <v>37</v>
      </c>
      <c r="AH131" s="38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</row>
    <row r="132" spans="1:54" ht="24.75" customHeight="1">
      <c r="A132" s="171" t="s">
        <v>29</v>
      </c>
      <c r="B132" s="172" t="s">
        <v>618</v>
      </c>
      <c r="C132" s="193" t="s">
        <v>328</v>
      </c>
      <c r="D132" s="172" t="s">
        <v>619</v>
      </c>
      <c r="E132" s="193" t="s">
        <v>620</v>
      </c>
      <c r="F132" s="172" t="s">
        <v>132</v>
      </c>
      <c r="G132" s="172"/>
      <c r="H132" s="172" t="s">
        <v>621</v>
      </c>
      <c r="I132" s="173">
        <v>0</v>
      </c>
      <c r="J132" s="174">
        <v>0</v>
      </c>
      <c r="K132" s="174">
        <v>197702.64</v>
      </c>
      <c r="L132" s="173">
        <f t="shared" si="0"/>
        <v>197702.64</v>
      </c>
      <c r="M132" s="172">
        <v>0</v>
      </c>
      <c r="N132" s="174">
        <v>197702.64</v>
      </c>
      <c r="O132" s="175">
        <v>44735</v>
      </c>
      <c r="P132" s="174"/>
      <c r="Q132" s="175"/>
      <c r="R132" s="173"/>
      <c r="S132" s="175"/>
      <c r="T132" s="175"/>
      <c r="U132" s="175"/>
      <c r="V132" s="176"/>
      <c r="W132" s="175"/>
      <c r="X132" s="176"/>
      <c r="Y132" s="175"/>
      <c r="Z132" s="174"/>
      <c r="AA132" s="175"/>
      <c r="AB132" s="173">
        <f t="shared" si="2"/>
        <v>0</v>
      </c>
      <c r="AC132" s="175">
        <v>44691</v>
      </c>
      <c r="AD132" s="175">
        <v>45422</v>
      </c>
      <c r="AE132" s="175">
        <v>45514</v>
      </c>
      <c r="AF132" s="172">
        <v>54333</v>
      </c>
      <c r="AG132" s="172" t="s">
        <v>37</v>
      </c>
      <c r="AH132" s="38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</row>
    <row r="133" spans="1:54" ht="24.75" customHeight="1">
      <c r="A133" s="171" t="s">
        <v>29</v>
      </c>
      <c r="B133" s="172" t="s">
        <v>622</v>
      </c>
      <c r="C133" s="172" t="s">
        <v>505</v>
      </c>
      <c r="D133" s="172" t="s">
        <v>623</v>
      </c>
      <c r="E133" s="172" t="s">
        <v>624</v>
      </c>
      <c r="F133" s="172" t="s">
        <v>625</v>
      </c>
      <c r="G133" s="172"/>
      <c r="H133" s="172" t="s">
        <v>626</v>
      </c>
      <c r="I133" s="173">
        <v>10000</v>
      </c>
      <c r="J133" s="174">
        <v>240000</v>
      </c>
      <c r="K133" s="174">
        <v>0</v>
      </c>
      <c r="L133" s="173">
        <f t="shared" si="0"/>
        <v>250000</v>
      </c>
      <c r="M133" s="172">
        <v>1</v>
      </c>
      <c r="N133" s="174">
        <v>60000</v>
      </c>
      <c r="O133" s="175">
        <v>44782</v>
      </c>
      <c r="P133" s="174">
        <v>120000</v>
      </c>
      <c r="Q133" s="175">
        <v>44967</v>
      </c>
      <c r="R133" s="173"/>
      <c r="S133" s="175"/>
      <c r="T133" s="175"/>
      <c r="U133" s="175"/>
      <c r="V133" s="176"/>
      <c r="W133" s="175"/>
      <c r="X133" s="176"/>
      <c r="Y133" s="175"/>
      <c r="Z133" s="174"/>
      <c r="AA133" s="175"/>
      <c r="AB133" s="173">
        <f t="shared" si="2"/>
        <v>70000</v>
      </c>
      <c r="AC133" s="175">
        <v>44761</v>
      </c>
      <c r="AD133" s="175">
        <v>45492</v>
      </c>
      <c r="AE133" s="175">
        <v>45584</v>
      </c>
      <c r="AF133" s="172">
        <v>54382</v>
      </c>
      <c r="AG133" s="172" t="s">
        <v>37</v>
      </c>
      <c r="AH133" s="38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</row>
    <row r="134" spans="1:54" ht="24.75" customHeight="1">
      <c r="A134" s="171" t="s">
        <v>29</v>
      </c>
      <c r="B134" s="172" t="s">
        <v>627</v>
      </c>
      <c r="C134" s="172" t="s">
        <v>110</v>
      </c>
      <c r="D134" s="180" t="s">
        <v>628</v>
      </c>
      <c r="E134" s="180" t="s">
        <v>629</v>
      </c>
      <c r="F134" s="172" t="s">
        <v>132</v>
      </c>
      <c r="G134" s="180"/>
      <c r="H134" s="180" t="s">
        <v>630</v>
      </c>
      <c r="I134" s="173">
        <v>0</v>
      </c>
      <c r="J134" s="174">
        <v>0</v>
      </c>
      <c r="K134" s="174">
        <v>50000</v>
      </c>
      <c r="L134" s="173">
        <f t="shared" si="0"/>
        <v>50000</v>
      </c>
      <c r="M134" s="172">
        <v>0</v>
      </c>
      <c r="N134" s="174">
        <v>50000</v>
      </c>
      <c r="O134" s="175">
        <v>44748</v>
      </c>
      <c r="P134" s="174"/>
      <c r="Q134" s="175"/>
      <c r="R134" s="173"/>
      <c r="S134" s="175"/>
      <c r="T134" s="175"/>
      <c r="U134" s="175"/>
      <c r="V134" s="176"/>
      <c r="W134" s="175"/>
      <c r="X134" s="176"/>
      <c r="Y134" s="175"/>
      <c r="Z134" s="174"/>
      <c r="AA134" s="175"/>
      <c r="AB134" s="173">
        <f t="shared" si="2"/>
        <v>0</v>
      </c>
      <c r="AC134" s="175">
        <v>44727</v>
      </c>
      <c r="AD134" s="175">
        <v>45458</v>
      </c>
      <c r="AE134" s="175">
        <v>45550</v>
      </c>
      <c r="AF134" s="172">
        <v>54556</v>
      </c>
      <c r="AG134" s="172" t="s">
        <v>37</v>
      </c>
      <c r="AH134" s="38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</row>
    <row r="135" spans="1:54" ht="24.75" customHeight="1">
      <c r="A135" s="171" t="s">
        <v>29</v>
      </c>
      <c r="B135" s="172" t="s">
        <v>631</v>
      </c>
      <c r="C135" s="172" t="s">
        <v>110</v>
      </c>
      <c r="D135" s="180" t="s">
        <v>632</v>
      </c>
      <c r="E135" s="180" t="s">
        <v>633</v>
      </c>
      <c r="F135" s="172" t="s">
        <v>132</v>
      </c>
      <c r="G135" s="180"/>
      <c r="H135" s="180" t="s">
        <v>634</v>
      </c>
      <c r="I135" s="173">
        <v>30000</v>
      </c>
      <c r="J135" s="174">
        <v>0</v>
      </c>
      <c r="K135" s="174">
        <v>0</v>
      </c>
      <c r="L135" s="173">
        <f t="shared" si="0"/>
        <v>30000</v>
      </c>
      <c r="M135" s="172">
        <v>0</v>
      </c>
      <c r="N135" s="174">
        <v>10000</v>
      </c>
      <c r="O135" s="175">
        <v>44754</v>
      </c>
      <c r="P135" s="174">
        <v>20000</v>
      </c>
      <c r="Q135" s="175">
        <v>45002</v>
      </c>
      <c r="R135" s="173"/>
      <c r="S135" s="175"/>
      <c r="T135" s="175"/>
      <c r="U135" s="175"/>
      <c r="V135" s="176"/>
      <c r="W135" s="175"/>
      <c r="X135" s="176"/>
      <c r="Y135" s="175"/>
      <c r="Z135" s="174"/>
      <c r="AA135" s="175"/>
      <c r="AB135" s="173">
        <f t="shared" si="2"/>
        <v>0</v>
      </c>
      <c r="AC135" s="175">
        <v>44733</v>
      </c>
      <c r="AD135" s="175">
        <v>45464</v>
      </c>
      <c r="AE135" s="175">
        <v>45556</v>
      </c>
      <c r="AF135" s="172">
        <v>54665</v>
      </c>
      <c r="AG135" s="172" t="s">
        <v>37</v>
      </c>
      <c r="AH135" s="38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</row>
    <row r="136" spans="1:54" ht="24.75" customHeight="1">
      <c r="A136" s="171" t="s">
        <v>29</v>
      </c>
      <c r="B136" s="172" t="s">
        <v>635</v>
      </c>
      <c r="C136" s="172" t="s">
        <v>110</v>
      </c>
      <c r="D136" s="172" t="s">
        <v>636</v>
      </c>
      <c r="E136" s="172" t="s">
        <v>637</v>
      </c>
      <c r="F136" s="172" t="s">
        <v>132</v>
      </c>
      <c r="G136" s="172" t="s">
        <v>638</v>
      </c>
      <c r="H136" s="172" t="s">
        <v>639</v>
      </c>
      <c r="I136" s="173">
        <v>10000</v>
      </c>
      <c r="J136" s="174">
        <v>0</v>
      </c>
      <c r="K136" s="174">
        <v>0</v>
      </c>
      <c r="L136" s="173">
        <f t="shared" si="0"/>
        <v>10000</v>
      </c>
      <c r="M136" s="172">
        <v>0</v>
      </c>
      <c r="N136" s="174">
        <v>10000</v>
      </c>
      <c r="O136" s="175">
        <v>44748</v>
      </c>
      <c r="P136" s="174"/>
      <c r="Q136" s="175"/>
      <c r="R136" s="173"/>
      <c r="S136" s="175"/>
      <c r="T136" s="175"/>
      <c r="U136" s="175"/>
      <c r="V136" s="176"/>
      <c r="W136" s="175"/>
      <c r="X136" s="176"/>
      <c r="Y136" s="175"/>
      <c r="Z136" s="174"/>
      <c r="AA136" s="175"/>
      <c r="AB136" s="173">
        <f t="shared" si="2"/>
        <v>0</v>
      </c>
      <c r="AC136" s="175">
        <v>44732</v>
      </c>
      <c r="AD136" s="175">
        <v>45463</v>
      </c>
      <c r="AE136" s="175">
        <v>45555</v>
      </c>
      <c r="AF136" s="172">
        <v>54566</v>
      </c>
      <c r="AG136" s="172" t="s">
        <v>37</v>
      </c>
      <c r="AH136" s="38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</row>
    <row r="137" spans="1:54" ht="24.75" customHeight="1">
      <c r="A137" s="171" t="s">
        <v>29</v>
      </c>
      <c r="B137" s="172" t="s">
        <v>640</v>
      </c>
      <c r="C137" s="172" t="s">
        <v>110</v>
      </c>
      <c r="D137" s="172" t="s">
        <v>641</v>
      </c>
      <c r="E137" s="172" t="s">
        <v>642</v>
      </c>
      <c r="F137" s="172" t="s">
        <v>132</v>
      </c>
      <c r="G137" s="172"/>
      <c r="H137" s="172" t="s">
        <v>643</v>
      </c>
      <c r="I137" s="173">
        <v>10000</v>
      </c>
      <c r="J137" s="174">
        <v>0</v>
      </c>
      <c r="K137" s="174">
        <v>0</v>
      </c>
      <c r="L137" s="173">
        <f t="shared" si="0"/>
        <v>10000</v>
      </c>
      <c r="M137" s="172">
        <v>0</v>
      </c>
      <c r="N137" s="174">
        <v>10000</v>
      </c>
      <c r="O137" s="175">
        <v>44735</v>
      </c>
      <c r="P137" s="174"/>
      <c r="Q137" s="175"/>
      <c r="R137" s="173"/>
      <c r="S137" s="175"/>
      <c r="T137" s="175"/>
      <c r="U137" s="175"/>
      <c r="V137" s="176"/>
      <c r="W137" s="175"/>
      <c r="X137" s="176"/>
      <c r="Y137" s="175"/>
      <c r="Z137" s="174"/>
      <c r="AA137" s="175"/>
      <c r="AB137" s="173">
        <f t="shared" si="2"/>
        <v>0</v>
      </c>
      <c r="AC137" s="175">
        <v>44694</v>
      </c>
      <c r="AD137" s="175">
        <v>45425</v>
      </c>
      <c r="AE137" s="175">
        <v>45517</v>
      </c>
      <c r="AF137" s="172">
        <v>54542</v>
      </c>
      <c r="AG137" s="172" t="s">
        <v>37</v>
      </c>
      <c r="AH137" s="38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</row>
    <row r="138" spans="1:54" ht="24.75" customHeight="1">
      <c r="A138" s="171" t="s">
        <v>29</v>
      </c>
      <c r="B138" s="172" t="s">
        <v>644</v>
      </c>
      <c r="C138" s="172" t="s">
        <v>110</v>
      </c>
      <c r="D138" s="172" t="s">
        <v>645</v>
      </c>
      <c r="E138" s="172" t="s">
        <v>646</v>
      </c>
      <c r="F138" s="172" t="s">
        <v>132</v>
      </c>
      <c r="G138" s="172" t="s">
        <v>647</v>
      </c>
      <c r="H138" s="172" t="s">
        <v>648</v>
      </c>
      <c r="I138" s="173">
        <v>10000</v>
      </c>
      <c r="J138" s="174">
        <v>0</v>
      </c>
      <c r="K138" s="174">
        <v>0</v>
      </c>
      <c r="L138" s="173">
        <f t="shared" si="0"/>
        <v>10000</v>
      </c>
      <c r="M138" s="172">
        <v>0</v>
      </c>
      <c r="N138" s="174">
        <v>10000</v>
      </c>
      <c r="O138" s="175">
        <v>44735</v>
      </c>
      <c r="P138" s="174"/>
      <c r="Q138" s="175"/>
      <c r="R138" s="173"/>
      <c r="S138" s="175"/>
      <c r="T138" s="175"/>
      <c r="U138" s="175"/>
      <c r="V138" s="176"/>
      <c r="W138" s="175"/>
      <c r="X138" s="176"/>
      <c r="Y138" s="175"/>
      <c r="Z138" s="174"/>
      <c r="AA138" s="175"/>
      <c r="AB138" s="173">
        <f t="shared" si="2"/>
        <v>0</v>
      </c>
      <c r="AC138" s="175">
        <v>44694</v>
      </c>
      <c r="AD138" s="175">
        <v>45425</v>
      </c>
      <c r="AE138" s="175">
        <v>45517</v>
      </c>
      <c r="AF138" s="172">
        <v>55049</v>
      </c>
      <c r="AG138" s="172" t="s">
        <v>37</v>
      </c>
      <c r="AH138" s="38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</row>
    <row r="139" spans="1:54" ht="24.75" customHeight="1">
      <c r="A139" s="171" t="s">
        <v>29</v>
      </c>
      <c r="B139" s="172" t="s">
        <v>649</v>
      </c>
      <c r="C139" s="172" t="s">
        <v>110</v>
      </c>
      <c r="D139" s="180" t="s">
        <v>650</v>
      </c>
      <c r="E139" s="180" t="s">
        <v>651</v>
      </c>
      <c r="F139" s="172" t="s">
        <v>132</v>
      </c>
      <c r="G139" s="180" t="s">
        <v>35</v>
      </c>
      <c r="H139" s="180" t="s">
        <v>652</v>
      </c>
      <c r="I139" s="173">
        <v>9975</v>
      </c>
      <c r="J139" s="174">
        <v>0</v>
      </c>
      <c r="K139" s="174">
        <v>0</v>
      </c>
      <c r="L139" s="173">
        <f t="shared" si="0"/>
        <v>9975</v>
      </c>
      <c r="M139" s="172">
        <v>0</v>
      </c>
      <c r="N139" s="174">
        <v>9975</v>
      </c>
      <c r="O139" s="175">
        <v>44754</v>
      </c>
      <c r="P139" s="174"/>
      <c r="Q139" s="175"/>
      <c r="R139" s="173"/>
      <c r="S139" s="175"/>
      <c r="T139" s="175"/>
      <c r="U139" s="175"/>
      <c r="V139" s="176"/>
      <c r="W139" s="175"/>
      <c r="X139" s="176"/>
      <c r="Y139" s="175"/>
      <c r="Z139" s="174"/>
      <c r="AA139" s="175"/>
      <c r="AB139" s="173">
        <f t="shared" si="2"/>
        <v>0</v>
      </c>
      <c r="AC139" s="175">
        <v>44733</v>
      </c>
      <c r="AD139" s="175">
        <v>45464</v>
      </c>
      <c r="AE139" s="175">
        <v>45556</v>
      </c>
      <c r="AF139" s="172">
        <v>54574</v>
      </c>
      <c r="AG139" s="172" t="s">
        <v>37</v>
      </c>
      <c r="AH139" s="38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</row>
    <row r="140" spans="1:54" ht="24.75" customHeight="1">
      <c r="A140" s="171" t="s">
        <v>29</v>
      </c>
      <c r="B140" s="172" t="s">
        <v>653</v>
      </c>
      <c r="C140" s="172" t="s">
        <v>110</v>
      </c>
      <c r="D140" s="180" t="s">
        <v>654</v>
      </c>
      <c r="E140" s="180" t="s">
        <v>655</v>
      </c>
      <c r="F140" s="172" t="s">
        <v>132</v>
      </c>
      <c r="G140" s="180" t="s">
        <v>656</v>
      </c>
      <c r="H140" s="180" t="s">
        <v>657</v>
      </c>
      <c r="I140" s="173">
        <v>30000</v>
      </c>
      <c r="J140" s="174">
        <v>0</v>
      </c>
      <c r="K140" s="174">
        <v>0</v>
      </c>
      <c r="L140" s="173">
        <f t="shared" si="0"/>
        <v>30000</v>
      </c>
      <c r="M140" s="172">
        <v>0</v>
      </c>
      <c r="N140" s="174">
        <v>10000</v>
      </c>
      <c r="O140" s="175">
        <v>44735</v>
      </c>
      <c r="P140" s="174">
        <v>20000</v>
      </c>
      <c r="Q140" s="175">
        <v>45002</v>
      </c>
      <c r="R140" s="173"/>
      <c r="S140" s="175"/>
      <c r="T140" s="175"/>
      <c r="U140" s="175"/>
      <c r="V140" s="176"/>
      <c r="W140" s="175"/>
      <c r="X140" s="176"/>
      <c r="Y140" s="175"/>
      <c r="Z140" s="174"/>
      <c r="AA140" s="175"/>
      <c r="AB140" s="173">
        <f t="shared" si="2"/>
        <v>0</v>
      </c>
      <c r="AC140" s="175">
        <v>44694</v>
      </c>
      <c r="AD140" s="175">
        <v>45425</v>
      </c>
      <c r="AE140" s="175">
        <v>45517</v>
      </c>
      <c r="AF140" s="172">
        <v>54980</v>
      </c>
      <c r="AG140" s="172" t="s">
        <v>37</v>
      </c>
      <c r="AH140" s="38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</row>
    <row r="141" spans="1:54" ht="24.75" customHeight="1">
      <c r="A141" s="171" t="s">
        <v>29</v>
      </c>
      <c r="B141" s="172" t="s">
        <v>658</v>
      </c>
      <c r="C141" s="172" t="s">
        <v>110</v>
      </c>
      <c r="D141" s="180" t="s">
        <v>659</v>
      </c>
      <c r="E141" s="180" t="s">
        <v>660</v>
      </c>
      <c r="F141" s="172" t="s">
        <v>132</v>
      </c>
      <c r="G141" s="180" t="s">
        <v>661</v>
      </c>
      <c r="H141" s="180" t="s">
        <v>662</v>
      </c>
      <c r="I141" s="173">
        <v>5445</v>
      </c>
      <c r="J141" s="174">
        <v>0</v>
      </c>
      <c r="K141" s="174">
        <v>24500</v>
      </c>
      <c r="L141" s="173">
        <f t="shared" si="0"/>
        <v>29945</v>
      </c>
      <c r="M141" s="172">
        <v>0</v>
      </c>
      <c r="N141" s="174">
        <v>29945</v>
      </c>
      <c r="O141" s="175">
        <v>44735</v>
      </c>
      <c r="P141" s="174"/>
      <c r="Q141" s="175"/>
      <c r="R141" s="173"/>
      <c r="S141" s="175"/>
      <c r="T141" s="175"/>
      <c r="U141" s="175"/>
      <c r="V141" s="176"/>
      <c r="W141" s="175"/>
      <c r="X141" s="176"/>
      <c r="Y141" s="175"/>
      <c r="Z141" s="174"/>
      <c r="AA141" s="175"/>
      <c r="AB141" s="173">
        <f t="shared" si="2"/>
        <v>0</v>
      </c>
      <c r="AC141" s="175">
        <v>44694</v>
      </c>
      <c r="AD141" s="175">
        <v>45425</v>
      </c>
      <c r="AE141" s="175">
        <v>45517</v>
      </c>
      <c r="AF141" s="172">
        <v>54958</v>
      </c>
      <c r="AG141" s="172" t="s">
        <v>37</v>
      </c>
      <c r="AH141" s="38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</row>
    <row r="142" spans="1:54" ht="24.75" customHeight="1">
      <c r="A142" s="171" t="s">
        <v>29</v>
      </c>
      <c r="B142" s="172" t="s">
        <v>663</v>
      </c>
      <c r="C142" s="172" t="s">
        <v>83</v>
      </c>
      <c r="D142" s="180" t="s">
        <v>664</v>
      </c>
      <c r="E142" s="180" t="s">
        <v>665</v>
      </c>
      <c r="F142" s="172" t="s">
        <v>132</v>
      </c>
      <c r="G142" s="180"/>
      <c r="H142" s="180" t="s">
        <v>666</v>
      </c>
      <c r="I142" s="173">
        <v>14124.84</v>
      </c>
      <c r="J142" s="174">
        <v>0</v>
      </c>
      <c r="K142" s="174">
        <v>0</v>
      </c>
      <c r="L142" s="173">
        <f t="shared" si="0"/>
        <v>14124.84</v>
      </c>
      <c r="M142" s="172">
        <v>0</v>
      </c>
      <c r="N142" s="174">
        <v>14124.84</v>
      </c>
      <c r="O142" s="175">
        <v>44733</v>
      </c>
      <c r="P142" s="174"/>
      <c r="Q142" s="175"/>
      <c r="R142" s="173"/>
      <c r="S142" s="175"/>
      <c r="T142" s="175"/>
      <c r="U142" s="175"/>
      <c r="V142" s="176"/>
      <c r="W142" s="175"/>
      <c r="X142" s="176"/>
      <c r="Y142" s="175"/>
      <c r="Z142" s="174"/>
      <c r="AA142" s="175"/>
      <c r="AB142" s="173">
        <f t="shared" si="2"/>
        <v>0</v>
      </c>
      <c r="AC142" s="175">
        <v>44691</v>
      </c>
      <c r="AD142" s="175">
        <v>45422</v>
      </c>
      <c r="AE142" s="175">
        <v>45514</v>
      </c>
      <c r="AF142" s="172">
        <v>54521</v>
      </c>
      <c r="AG142" s="172" t="s">
        <v>37</v>
      </c>
      <c r="AH142" s="38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</row>
    <row r="143" spans="1:54" ht="24.75" customHeight="1">
      <c r="A143" s="171" t="s">
        <v>29</v>
      </c>
      <c r="B143" s="172" t="s">
        <v>667</v>
      </c>
      <c r="C143" s="180" t="s">
        <v>180</v>
      </c>
      <c r="D143" s="180" t="s">
        <v>668</v>
      </c>
      <c r="E143" s="180" t="s">
        <v>669</v>
      </c>
      <c r="F143" s="172" t="s">
        <v>132</v>
      </c>
      <c r="G143" s="180"/>
      <c r="H143" s="180" t="s">
        <v>670</v>
      </c>
      <c r="I143" s="173">
        <v>18447.98</v>
      </c>
      <c r="J143" s="174">
        <v>4800</v>
      </c>
      <c r="K143" s="174">
        <v>700</v>
      </c>
      <c r="L143" s="173">
        <f t="shared" si="0"/>
        <v>23947.98</v>
      </c>
      <c r="M143" s="172">
        <v>1</v>
      </c>
      <c r="N143" s="174">
        <v>23947.98</v>
      </c>
      <c r="O143" s="175">
        <v>44778</v>
      </c>
      <c r="P143" s="174"/>
      <c r="Q143" s="175"/>
      <c r="R143" s="173"/>
      <c r="S143" s="175"/>
      <c r="T143" s="175"/>
      <c r="U143" s="175"/>
      <c r="V143" s="176"/>
      <c r="W143" s="175"/>
      <c r="X143" s="176"/>
      <c r="Y143" s="175"/>
      <c r="Z143" s="174"/>
      <c r="AA143" s="175"/>
      <c r="AB143" s="173">
        <f t="shared" si="2"/>
        <v>0</v>
      </c>
      <c r="AC143" s="175">
        <v>44756</v>
      </c>
      <c r="AD143" s="175">
        <v>45487</v>
      </c>
      <c r="AE143" s="175">
        <v>45579</v>
      </c>
      <c r="AF143" s="172">
        <v>55377</v>
      </c>
      <c r="AG143" s="172" t="s">
        <v>37</v>
      </c>
      <c r="AH143" s="137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</row>
    <row r="144" spans="1:54" ht="24.75" customHeight="1">
      <c r="A144" s="171" t="s">
        <v>29</v>
      </c>
      <c r="B144" s="172" t="s">
        <v>671</v>
      </c>
      <c r="C144" s="172" t="s">
        <v>110</v>
      </c>
      <c r="D144" s="180" t="s">
        <v>672</v>
      </c>
      <c r="E144" s="180" t="s">
        <v>673</v>
      </c>
      <c r="F144" s="172" t="s">
        <v>132</v>
      </c>
      <c r="G144" s="180" t="s">
        <v>42</v>
      </c>
      <c r="H144" s="180" t="s">
        <v>674</v>
      </c>
      <c r="I144" s="173">
        <v>2690</v>
      </c>
      <c r="J144" s="174">
        <v>0</v>
      </c>
      <c r="K144" s="174">
        <v>27300</v>
      </c>
      <c r="L144" s="173">
        <f t="shared" si="0"/>
        <v>29990</v>
      </c>
      <c r="M144" s="172">
        <v>0</v>
      </c>
      <c r="N144" s="174">
        <v>29990</v>
      </c>
      <c r="O144" s="175">
        <v>44735</v>
      </c>
      <c r="P144" s="174"/>
      <c r="Q144" s="175"/>
      <c r="R144" s="173"/>
      <c r="S144" s="175"/>
      <c r="T144" s="175"/>
      <c r="U144" s="175"/>
      <c r="V144" s="176"/>
      <c r="W144" s="175"/>
      <c r="X144" s="176"/>
      <c r="Y144" s="175"/>
      <c r="Z144" s="174"/>
      <c r="AA144" s="175"/>
      <c r="AB144" s="173">
        <f t="shared" si="2"/>
        <v>0</v>
      </c>
      <c r="AC144" s="175">
        <v>44691</v>
      </c>
      <c r="AD144" s="175">
        <v>45422</v>
      </c>
      <c r="AE144" s="175">
        <v>45514</v>
      </c>
      <c r="AF144" s="172">
        <v>54432</v>
      </c>
      <c r="AG144" s="172" t="s">
        <v>37</v>
      </c>
      <c r="AH144" s="38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</row>
    <row r="145" spans="1:54" ht="24.75" customHeight="1">
      <c r="A145" s="171" t="s">
        <v>29</v>
      </c>
      <c r="B145" s="172" t="s">
        <v>675</v>
      </c>
      <c r="C145" s="172" t="s">
        <v>110</v>
      </c>
      <c r="D145" s="180" t="s">
        <v>676</v>
      </c>
      <c r="E145" s="180" t="s">
        <v>677</v>
      </c>
      <c r="F145" s="172" t="s">
        <v>132</v>
      </c>
      <c r="G145" s="180" t="s">
        <v>678</v>
      </c>
      <c r="H145" s="180" t="s">
        <v>679</v>
      </c>
      <c r="I145" s="173">
        <v>22103</v>
      </c>
      <c r="J145" s="174">
        <v>0</v>
      </c>
      <c r="K145" s="174">
        <v>27897</v>
      </c>
      <c r="L145" s="173">
        <f t="shared" si="0"/>
        <v>50000</v>
      </c>
      <c r="M145" s="172">
        <v>0</v>
      </c>
      <c r="N145" s="174">
        <v>38351.5</v>
      </c>
      <c r="O145" s="175">
        <v>44735</v>
      </c>
      <c r="P145" s="174">
        <v>11648.5</v>
      </c>
      <c r="Q145" s="175">
        <v>45002</v>
      </c>
      <c r="R145" s="173"/>
      <c r="S145" s="175"/>
      <c r="T145" s="175"/>
      <c r="U145" s="175"/>
      <c r="V145" s="176"/>
      <c r="W145" s="175"/>
      <c r="X145" s="176"/>
      <c r="Y145" s="175"/>
      <c r="Z145" s="174"/>
      <c r="AA145" s="175"/>
      <c r="AB145" s="173">
        <f t="shared" si="2"/>
        <v>0</v>
      </c>
      <c r="AC145" s="175">
        <v>44691</v>
      </c>
      <c r="AD145" s="175">
        <v>45422</v>
      </c>
      <c r="AE145" s="175">
        <v>45514</v>
      </c>
      <c r="AF145" s="172">
        <v>54425</v>
      </c>
      <c r="AG145" s="172" t="s">
        <v>37</v>
      </c>
      <c r="AH145" s="38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</row>
    <row r="146" spans="1:54" ht="24.75" customHeight="1">
      <c r="A146" s="171" t="s">
        <v>29</v>
      </c>
      <c r="B146" s="172" t="s">
        <v>680</v>
      </c>
      <c r="C146" s="172" t="s">
        <v>83</v>
      </c>
      <c r="D146" s="180" t="s">
        <v>681</v>
      </c>
      <c r="E146" s="180" t="s">
        <v>682</v>
      </c>
      <c r="F146" s="172" t="s">
        <v>132</v>
      </c>
      <c r="G146" s="180"/>
      <c r="H146" s="180" t="s">
        <v>683</v>
      </c>
      <c r="I146" s="173">
        <v>5184</v>
      </c>
      <c r="J146" s="174">
        <v>9600</v>
      </c>
      <c r="K146" s="174">
        <v>0</v>
      </c>
      <c r="L146" s="173">
        <f t="shared" si="0"/>
        <v>14784</v>
      </c>
      <c r="M146" s="172">
        <v>2</v>
      </c>
      <c r="N146" s="174">
        <v>14784</v>
      </c>
      <c r="O146" s="175">
        <v>44733</v>
      </c>
      <c r="P146" s="174">
        <v>2400</v>
      </c>
      <c r="Q146" s="175">
        <v>44763</v>
      </c>
      <c r="R146" s="173"/>
      <c r="S146" s="175"/>
      <c r="T146" s="177"/>
      <c r="U146" s="177"/>
      <c r="V146" s="176"/>
      <c r="W146" s="175"/>
      <c r="X146" s="176"/>
      <c r="Y146" s="175"/>
      <c r="Z146" s="178">
        <v>2400</v>
      </c>
      <c r="AA146" s="179">
        <v>44763</v>
      </c>
      <c r="AB146" s="173">
        <f t="shared" si="2"/>
        <v>0</v>
      </c>
      <c r="AC146" s="175">
        <v>44715</v>
      </c>
      <c r="AD146" s="175">
        <v>45446</v>
      </c>
      <c r="AE146" s="175">
        <v>45538</v>
      </c>
      <c r="AF146" s="172">
        <v>54426</v>
      </c>
      <c r="AG146" s="172" t="s">
        <v>37</v>
      </c>
      <c r="AH146" s="123" t="s">
        <v>61</v>
      </c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</row>
    <row r="147" spans="1:54" ht="24.75" customHeight="1">
      <c r="A147" s="171" t="s">
        <v>29</v>
      </c>
      <c r="B147" s="172" t="s">
        <v>684</v>
      </c>
      <c r="C147" s="172" t="s">
        <v>110</v>
      </c>
      <c r="D147" s="172" t="s">
        <v>685</v>
      </c>
      <c r="E147" s="172" t="s">
        <v>686</v>
      </c>
      <c r="F147" s="172" t="s">
        <v>132</v>
      </c>
      <c r="G147" s="172" t="s">
        <v>687</v>
      </c>
      <c r="H147" s="172" t="s">
        <v>688</v>
      </c>
      <c r="I147" s="173">
        <v>2500</v>
      </c>
      <c r="J147" s="174">
        <v>0</v>
      </c>
      <c r="K147" s="174">
        <v>7500</v>
      </c>
      <c r="L147" s="173">
        <f t="shared" si="0"/>
        <v>10000</v>
      </c>
      <c r="M147" s="172">
        <v>0</v>
      </c>
      <c r="N147" s="174">
        <v>10000</v>
      </c>
      <c r="O147" s="175">
        <v>44735</v>
      </c>
      <c r="P147" s="174"/>
      <c r="Q147" s="175"/>
      <c r="R147" s="173"/>
      <c r="S147" s="175"/>
      <c r="T147" s="175"/>
      <c r="U147" s="175"/>
      <c r="V147" s="176"/>
      <c r="W147" s="175"/>
      <c r="X147" s="176"/>
      <c r="Y147" s="175"/>
      <c r="Z147" s="174"/>
      <c r="AA147" s="175"/>
      <c r="AB147" s="173">
        <f t="shared" si="2"/>
        <v>0</v>
      </c>
      <c r="AC147" s="175">
        <v>44691</v>
      </c>
      <c r="AD147" s="175">
        <v>45422</v>
      </c>
      <c r="AE147" s="175">
        <v>45514</v>
      </c>
      <c r="AF147" s="172">
        <v>54436</v>
      </c>
      <c r="AG147" s="172" t="s">
        <v>37</v>
      </c>
      <c r="AH147" s="38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</row>
    <row r="148" spans="1:54" ht="24.75" customHeight="1">
      <c r="A148" s="171" t="s">
        <v>29</v>
      </c>
      <c r="B148" s="167" t="s">
        <v>689</v>
      </c>
      <c r="C148" s="167" t="s">
        <v>110</v>
      </c>
      <c r="D148" s="167" t="s">
        <v>690</v>
      </c>
      <c r="E148" s="167" t="s">
        <v>691</v>
      </c>
      <c r="F148" s="167" t="s">
        <v>132</v>
      </c>
      <c r="G148" s="167"/>
      <c r="H148" s="167" t="s">
        <v>692</v>
      </c>
      <c r="I148" s="168">
        <v>10000</v>
      </c>
      <c r="J148" s="169">
        <v>0</v>
      </c>
      <c r="K148" s="169">
        <v>0</v>
      </c>
      <c r="L148" s="168">
        <f t="shared" si="0"/>
        <v>10000</v>
      </c>
      <c r="M148" s="167">
        <v>0</v>
      </c>
      <c r="N148" s="169"/>
      <c r="O148" s="170"/>
      <c r="P148" s="169"/>
      <c r="Q148" s="170"/>
      <c r="R148" s="168"/>
      <c r="S148" s="170"/>
      <c r="T148" s="170"/>
      <c r="U148" s="170"/>
      <c r="V148" s="194"/>
      <c r="W148" s="170"/>
      <c r="X148" s="194"/>
      <c r="Y148" s="170"/>
      <c r="Z148" s="169"/>
      <c r="AA148" s="170"/>
      <c r="AB148" s="168">
        <f t="shared" si="2"/>
        <v>10000</v>
      </c>
      <c r="AC148" s="170"/>
      <c r="AD148" s="170"/>
      <c r="AE148" s="170"/>
      <c r="AF148" s="167"/>
      <c r="AG148" s="167" t="s">
        <v>693</v>
      </c>
      <c r="AH148" s="38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</row>
    <row r="149" spans="1:54" ht="24.75" customHeight="1">
      <c r="A149" s="171" t="s">
        <v>29</v>
      </c>
      <c r="B149" s="172" t="s">
        <v>694</v>
      </c>
      <c r="C149" s="172" t="s">
        <v>110</v>
      </c>
      <c r="D149" s="180" t="s">
        <v>695</v>
      </c>
      <c r="E149" s="180" t="s">
        <v>696</v>
      </c>
      <c r="F149" s="172" t="s">
        <v>132</v>
      </c>
      <c r="G149" s="180" t="s">
        <v>697</v>
      </c>
      <c r="H149" s="180" t="s">
        <v>698</v>
      </c>
      <c r="I149" s="173">
        <v>20500</v>
      </c>
      <c r="J149" s="174">
        <v>0</v>
      </c>
      <c r="K149" s="174">
        <v>9500</v>
      </c>
      <c r="L149" s="173">
        <f t="shared" si="0"/>
        <v>30000</v>
      </c>
      <c r="M149" s="172">
        <v>0</v>
      </c>
      <c r="N149" s="174">
        <v>19750</v>
      </c>
      <c r="O149" s="175">
        <v>44735</v>
      </c>
      <c r="P149" s="174">
        <v>10250</v>
      </c>
      <c r="Q149" s="175">
        <v>45002</v>
      </c>
      <c r="R149" s="173"/>
      <c r="S149" s="175"/>
      <c r="T149" s="175"/>
      <c r="U149" s="175"/>
      <c r="V149" s="176"/>
      <c r="W149" s="175"/>
      <c r="X149" s="176"/>
      <c r="Y149" s="175"/>
      <c r="Z149" s="174"/>
      <c r="AA149" s="175"/>
      <c r="AB149" s="173">
        <f t="shared" si="2"/>
        <v>0</v>
      </c>
      <c r="AC149" s="175">
        <v>44691</v>
      </c>
      <c r="AD149" s="175">
        <v>45422</v>
      </c>
      <c r="AE149" s="175">
        <v>45514</v>
      </c>
      <c r="AF149" s="172">
        <v>54498</v>
      </c>
      <c r="AG149" s="172" t="s">
        <v>37</v>
      </c>
      <c r="AH149" s="38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</row>
    <row r="150" spans="1:54" ht="24.75" customHeight="1">
      <c r="A150" s="171" t="s">
        <v>29</v>
      </c>
      <c r="B150" s="172" t="s">
        <v>699</v>
      </c>
      <c r="C150" s="180" t="s">
        <v>110</v>
      </c>
      <c r="D150" s="180" t="s">
        <v>700</v>
      </c>
      <c r="E150" s="180" t="s">
        <v>701</v>
      </c>
      <c r="F150" s="172" t="s">
        <v>132</v>
      </c>
      <c r="G150" s="180" t="s">
        <v>702</v>
      </c>
      <c r="H150" s="180" t="s">
        <v>703</v>
      </c>
      <c r="I150" s="173">
        <v>50000</v>
      </c>
      <c r="J150" s="174">
        <v>0</v>
      </c>
      <c r="K150" s="174">
        <v>0</v>
      </c>
      <c r="L150" s="173">
        <f t="shared" si="0"/>
        <v>50000</v>
      </c>
      <c r="M150" s="172">
        <v>0</v>
      </c>
      <c r="N150" s="174">
        <v>17000</v>
      </c>
      <c r="O150" s="175">
        <v>44735</v>
      </c>
      <c r="P150" s="174">
        <v>33000</v>
      </c>
      <c r="Q150" s="175">
        <v>45002</v>
      </c>
      <c r="R150" s="173"/>
      <c r="S150" s="175"/>
      <c r="T150" s="175"/>
      <c r="U150" s="175"/>
      <c r="V150" s="176"/>
      <c r="W150" s="175"/>
      <c r="X150" s="176"/>
      <c r="Y150" s="175"/>
      <c r="Z150" s="174"/>
      <c r="AA150" s="175"/>
      <c r="AB150" s="173">
        <f t="shared" si="2"/>
        <v>0</v>
      </c>
      <c r="AC150" s="175">
        <v>44691</v>
      </c>
      <c r="AD150" s="175">
        <v>45422</v>
      </c>
      <c r="AE150" s="175">
        <v>45514</v>
      </c>
      <c r="AF150" s="172">
        <v>54518</v>
      </c>
      <c r="AG150" s="172" t="s">
        <v>37</v>
      </c>
      <c r="AH150" s="38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</row>
    <row r="151" spans="1:54" ht="24.75" customHeight="1">
      <c r="A151" s="171" t="s">
        <v>29</v>
      </c>
      <c r="B151" s="172" t="s">
        <v>704</v>
      </c>
      <c r="C151" s="180" t="s">
        <v>110</v>
      </c>
      <c r="D151" s="180" t="s">
        <v>705</v>
      </c>
      <c r="E151" s="180" t="s">
        <v>706</v>
      </c>
      <c r="F151" s="172" t="s">
        <v>132</v>
      </c>
      <c r="G151" s="180"/>
      <c r="H151" s="180" t="s">
        <v>707</v>
      </c>
      <c r="I151" s="173">
        <v>28000</v>
      </c>
      <c r="J151" s="174">
        <v>0</v>
      </c>
      <c r="K151" s="174">
        <v>22000</v>
      </c>
      <c r="L151" s="173">
        <f t="shared" si="0"/>
        <v>50000</v>
      </c>
      <c r="M151" s="172">
        <v>0</v>
      </c>
      <c r="N151" s="174">
        <v>32000</v>
      </c>
      <c r="O151" s="175">
        <v>44735</v>
      </c>
      <c r="P151" s="174">
        <v>18000</v>
      </c>
      <c r="Q151" s="175">
        <v>45002</v>
      </c>
      <c r="R151" s="173"/>
      <c r="S151" s="175"/>
      <c r="T151" s="175"/>
      <c r="U151" s="175"/>
      <c r="V151" s="176"/>
      <c r="W151" s="175"/>
      <c r="X151" s="176"/>
      <c r="Y151" s="175"/>
      <c r="Z151" s="174"/>
      <c r="AA151" s="175"/>
      <c r="AB151" s="173">
        <f t="shared" si="2"/>
        <v>0</v>
      </c>
      <c r="AC151" s="175">
        <v>44691</v>
      </c>
      <c r="AD151" s="175">
        <v>45422</v>
      </c>
      <c r="AE151" s="175">
        <v>45514</v>
      </c>
      <c r="AF151" s="172">
        <v>54512</v>
      </c>
      <c r="AG151" s="172" t="s">
        <v>37</v>
      </c>
      <c r="AH151" s="38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</row>
    <row r="152" spans="1:54" ht="24.75" customHeight="1">
      <c r="A152" s="171" t="s">
        <v>29</v>
      </c>
      <c r="B152" s="172" t="s">
        <v>708</v>
      </c>
      <c r="C152" s="180" t="s">
        <v>110</v>
      </c>
      <c r="D152" s="172" t="s">
        <v>709</v>
      </c>
      <c r="E152" s="172" t="s">
        <v>710</v>
      </c>
      <c r="F152" s="172" t="s">
        <v>132</v>
      </c>
      <c r="G152" s="172"/>
      <c r="H152" s="172" t="s">
        <v>711</v>
      </c>
      <c r="I152" s="173">
        <v>6990</v>
      </c>
      <c r="J152" s="174">
        <v>0</v>
      </c>
      <c r="K152" s="174">
        <v>3000</v>
      </c>
      <c r="L152" s="173">
        <f t="shared" si="0"/>
        <v>9990</v>
      </c>
      <c r="M152" s="172">
        <v>0</v>
      </c>
      <c r="N152" s="174">
        <v>9990</v>
      </c>
      <c r="O152" s="175">
        <v>44735</v>
      </c>
      <c r="P152" s="174"/>
      <c r="Q152" s="175"/>
      <c r="R152" s="173"/>
      <c r="S152" s="175"/>
      <c r="T152" s="175"/>
      <c r="U152" s="175"/>
      <c r="V152" s="176"/>
      <c r="W152" s="175"/>
      <c r="X152" s="176"/>
      <c r="Y152" s="175"/>
      <c r="Z152" s="174"/>
      <c r="AA152" s="175"/>
      <c r="AB152" s="173">
        <f t="shared" si="2"/>
        <v>0</v>
      </c>
      <c r="AC152" s="175">
        <v>44691</v>
      </c>
      <c r="AD152" s="175">
        <v>45422</v>
      </c>
      <c r="AE152" s="175">
        <v>45514</v>
      </c>
      <c r="AF152" s="172">
        <v>54495</v>
      </c>
      <c r="AG152" s="172" t="s">
        <v>37</v>
      </c>
      <c r="AH152" s="38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</row>
    <row r="153" spans="1:54" ht="24.75" customHeight="1">
      <c r="A153" s="171" t="s">
        <v>29</v>
      </c>
      <c r="B153" s="172" t="s">
        <v>712</v>
      </c>
      <c r="C153" s="180" t="s">
        <v>110</v>
      </c>
      <c r="D153" s="180" t="s">
        <v>713</v>
      </c>
      <c r="E153" s="180" t="s">
        <v>714</v>
      </c>
      <c r="F153" s="172" t="s">
        <v>132</v>
      </c>
      <c r="G153" s="180"/>
      <c r="H153" s="180" t="s">
        <v>715</v>
      </c>
      <c r="I153" s="173">
        <v>34000</v>
      </c>
      <c r="J153" s="174">
        <v>0</v>
      </c>
      <c r="K153" s="174">
        <v>16000</v>
      </c>
      <c r="L153" s="173">
        <f t="shared" si="0"/>
        <v>50000</v>
      </c>
      <c r="M153" s="172">
        <v>0</v>
      </c>
      <c r="N153" s="174">
        <v>33000</v>
      </c>
      <c r="O153" s="175">
        <v>44735</v>
      </c>
      <c r="P153" s="174">
        <v>17000</v>
      </c>
      <c r="Q153" s="175">
        <v>45002</v>
      </c>
      <c r="R153" s="173"/>
      <c r="S153" s="175"/>
      <c r="T153" s="175"/>
      <c r="U153" s="175"/>
      <c r="V153" s="176"/>
      <c r="W153" s="175"/>
      <c r="X153" s="176"/>
      <c r="Y153" s="175"/>
      <c r="Z153" s="174"/>
      <c r="AA153" s="175"/>
      <c r="AB153" s="173">
        <f t="shared" si="2"/>
        <v>0</v>
      </c>
      <c r="AC153" s="175">
        <v>44691</v>
      </c>
      <c r="AD153" s="175">
        <v>45422</v>
      </c>
      <c r="AE153" s="175">
        <v>45514</v>
      </c>
      <c r="AF153" s="172">
        <v>54402</v>
      </c>
      <c r="AG153" s="172" t="s">
        <v>37</v>
      </c>
      <c r="AH153" s="38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</row>
    <row r="154" spans="1:54" ht="24.75" customHeight="1">
      <c r="A154" s="171" t="s">
        <v>29</v>
      </c>
      <c r="B154" s="172" t="s">
        <v>716</v>
      </c>
      <c r="C154" s="180" t="s">
        <v>110</v>
      </c>
      <c r="D154" s="180" t="s">
        <v>717</v>
      </c>
      <c r="E154" s="180" t="s">
        <v>718</v>
      </c>
      <c r="F154" s="172" t="s">
        <v>132</v>
      </c>
      <c r="G154" s="180"/>
      <c r="H154" s="180" t="s">
        <v>719</v>
      </c>
      <c r="I154" s="173">
        <v>20000</v>
      </c>
      <c r="J154" s="174">
        <v>0</v>
      </c>
      <c r="K154" s="174">
        <v>10000</v>
      </c>
      <c r="L154" s="173">
        <f t="shared" si="0"/>
        <v>30000</v>
      </c>
      <c r="M154" s="172">
        <v>0</v>
      </c>
      <c r="N154" s="174">
        <v>20000</v>
      </c>
      <c r="O154" s="175">
        <v>44735</v>
      </c>
      <c r="P154" s="174">
        <v>10000</v>
      </c>
      <c r="Q154" s="175">
        <v>45002</v>
      </c>
      <c r="R154" s="173"/>
      <c r="S154" s="175"/>
      <c r="T154" s="175"/>
      <c r="U154" s="175"/>
      <c r="V154" s="176"/>
      <c r="W154" s="175"/>
      <c r="X154" s="176"/>
      <c r="Y154" s="175"/>
      <c r="Z154" s="174"/>
      <c r="AA154" s="175"/>
      <c r="AB154" s="173">
        <f t="shared" si="2"/>
        <v>0</v>
      </c>
      <c r="AC154" s="175">
        <v>44715</v>
      </c>
      <c r="AD154" s="175">
        <v>45446</v>
      </c>
      <c r="AE154" s="175">
        <v>45538</v>
      </c>
      <c r="AF154" s="172">
        <v>55163</v>
      </c>
      <c r="AG154" s="172" t="s">
        <v>37</v>
      </c>
      <c r="AH154" s="38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</row>
    <row r="155" spans="1:54" ht="24.75" customHeight="1">
      <c r="A155" s="171" t="s">
        <v>29</v>
      </c>
      <c r="B155" s="172" t="s">
        <v>720</v>
      </c>
      <c r="C155" s="180" t="s">
        <v>110</v>
      </c>
      <c r="D155" s="180" t="s">
        <v>721</v>
      </c>
      <c r="E155" s="180" t="s">
        <v>722</v>
      </c>
      <c r="F155" s="172" t="s">
        <v>132</v>
      </c>
      <c r="G155" s="180"/>
      <c r="H155" s="180" t="s">
        <v>723</v>
      </c>
      <c r="I155" s="173">
        <v>10000</v>
      </c>
      <c r="J155" s="174">
        <v>0</v>
      </c>
      <c r="K155" s="174">
        <v>0</v>
      </c>
      <c r="L155" s="173">
        <f t="shared" si="0"/>
        <v>10000</v>
      </c>
      <c r="M155" s="172">
        <v>0</v>
      </c>
      <c r="N155" s="174">
        <v>10000</v>
      </c>
      <c r="O155" s="175">
        <v>44735</v>
      </c>
      <c r="P155" s="174"/>
      <c r="Q155" s="175"/>
      <c r="R155" s="173"/>
      <c r="S155" s="175"/>
      <c r="T155" s="175"/>
      <c r="U155" s="175"/>
      <c r="V155" s="176"/>
      <c r="W155" s="175"/>
      <c r="X155" s="176"/>
      <c r="Y155" s="175"/>
      <c r="Z155" s="174"/>
      <c r="AA155" s="175"/>
      <c r="AB155" s="173">
        <f t="shared" si="2"/>
        <v>0</v>
      </c>
      <c r="AC155" s="175">
        <v>44691</v>
      </c>
      <c r="AD155" s="175">
        <v>45422</v>
      </c>
      <c r="AE155" s="175">
        <v>45514</v>
      </c>
      <c r="AF155" s="172">
        <v>54483</v>
      </c>
      <c r="AG155" s="172" t="s">
        <v>37</v>
      </c>
      <c r="AH155" s="38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</row>
    <row r="156" spans="1:54" ht="24.75" customHeight="1">
      <c r="A156" s="171" t="s">
        <v>29</v>
      </c>
      <c r="B156" s="172" t="s">
        <v>724</v>
      </c>
      <c r="C156" s="180" t="s">
        <v>110</v>
      </c>
      <c r="D156" s="180" t="s">
        <v>725</v>
      </c>
      <c r="E156" s="180" t="s">
        <v>726</v>
      </c>
      <c r="F156" s="172" t="s">
        <v>132</v>
      </c>
      <c r="G156" s="180"/>
      <c r="H156" s="180" t="s">
        <v>727</v>
      </c>
      <c r="I156" s="173">
        <v>30000</v>
      </c>
      <c r="J156" s="174">
        <v>0</v>
      </c>
      <c r="K156" s="174">
        <v>20000</v>
      </c>
      <c r="L156" s="173">
        <f t="shared" si="0"/>
        <v>50000</v>
      </c>
      <c r="M156" s="172">
        <v>0</v>
      </c>
      <c r="N156" s="174">
        <v>30000</v>
      </c>
      <c r="O156" s="175">
        <v>44748</v>
      </c>
      <c r="P156" s="174">
        <v>20000</v>
      </c>
      <c r="Q156" s="175">
        <v>45002</v>
      </c>
      <c r="R156" s="173"/>
      <c r="S156" s="175"/>
      <c r="T156" s="175"/>
      <c r="U156" s="175"/>
      <c r="V156" s="176"/>
      <c r="W156" s="175"/>
      <c r="X156" s="176"/>
      <c r="Y156" s="175"/>
      <c r="Z156" s="174"/>
      <c r="AA156" s="175"/>
      <c r="AB156" s="173">
        <f t="shared" si="2"/>
        <v>0</v>
      </c>
      <c r="AC156" s="175">
        <v>44727</v>
      </c>
      <c r="AD156" s="175">
        <v>45458</v>
      </c>
      <c r="AE156" s="175">
        <v>45550</v>
      </c>
      <c r="AF156" s="172">
        <v>54561</v>
      </c>
      <c r="AG156" s="172" t="s">
        <v>37</v>
      </c>
      <c r="AH156" s="38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</row>
    <row r="157" spans="1:54" ht="24.75" customHeight="1">
      <c r="A157" s="171" t="s">
        <v>29</v>
      </c>
      <c r="B157" s="172" t="s">
        <v>728</v>
      </c>
      <c r="C157" s="180" t="s">
        <v>110</v>
      </c>
      <c r="D157" s="180" t="s">
        <v>729</v>
      </c>
      <c r="E157" s="180" t="s">
        <v>730</v>
      </c>
      <c r="F157" s="172" t="s">
        <v>132</v>
      </c>
      <c r="G157" s="180"/>
      <c r="H157" s="180" t="s">
        <v>731</v>
      </c>
      <c r="I157" s="173">
        <v>10000</v>
      </c>
      <c r="J157" s="174">
        <v>0</v>
      </c>
      <c r="K157" s="174">
        <v>0</v>
      </c>
      <c r="L157" s="173">
        <f t="shared" si="0"/>
        <v>10000</v>
      </c>
      <c r="M157" s="172">
        <v>0</v>
      </c>
      <c r="N157" s="174">
        <v>10000</v>
      </c>
      <c r="O157" s="175">
        <v>44735</v>
      </c>
      <c r="P157" s="174"/>
      <c r="Q157" s="175"/>
      <c r="R157" s="173"/>
      <c r="S157" s="175"/>
      <c r="T157" s="175"/>
      <c r="U157" s="175"/>
      <c r="V157" s="176"/>
      <c r="W157" s="175"/>
      <c r="X157" s="176"/>
      <c r="Y157" s="175"/>
      <c r="Z157" s="174"/>
      <c r="AA157" s="175"/>
      <c r="AB157" s="173">
        <f t="shared" si="2"/>
        <v>0</v>
      </c>
      <c r="AC157" s="175">
        <v>44691</v>
      </c>
      <c r="AD157" s="175">
        <v>45422</v>
      </c>
      <c r="AE157" s="175">
        <v>45514</v>
      </c>
      <c r="AF157" s="172">
        <v>54491</v>
      </c>
      <c r="AG157" s="172" t="s">
        <v>37</v>
      </c>
      <c r="AH157" s="38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</row>
    <row r="158" spans="1:54" ht="24.75" customHeight="1">
      <c r="A158" s="171" t="s">
        <v>29</v>
      </c>
      <c r="B158" s="172" t="s">
        <v>732</v>
      </c>
      <c r="C158" s="180" t="s">
        <v>110</v>
      </c>
      <c r="D158" s="180" t="s">
        <v>733</v>
      </c>
      <c r="E158" s="180" t="s">
        <v>734</v>
      </c>
      <c r="F158" s="172" t="s">
        <v>132</v>
      </c>
      <c r="G158" s="180"/>
      <c r="H158" s="180" t="s">
        <v>735</v>
      </c>
      <c r="I158" s="173">
        <v>18000</v>
      </c>
      <c r="J158" s="174">
        <v>0</v>
      </c>
      <c r="K158" s="174">
        <v>12000</v>
      </c>
      <c r="L158" s="173">
        <f t="shared" si="0"/>
        <v>30000</v>
      </c>
      <c r="M158" s="172">
        <v>0</v>
      </c>
      <c r="N158" s="174">
        <v>21000</v>
      </c>
      <c r="O158" s="175">
        <v>44735</v>
      </c>
      <c r="P158" s="174">
        <v>9000</v>
      </c>
      <c r="Q158" s="175">
        <v>45002</v>
      </c>
      <c r="R158" s="173"/>
      <c r="S158" s="175"/>
      <c r="T158" s="175"/>
      <c r="U158" s="175"/>
      <c r="V158" s="176"/>
      <c r="W158" s="175"/>
      <c r="X158" s="176"/>
      <c r="Y158" s="175"/>
      <c r="Z158" s="174"/>
      <c r="AA158" s="175"/>
      <c r="AB158" s="173">
        <f t="shared" si="2"/>
        <v>0</v>
      </c>
      <c r="AC158" s="175">
        <v>44691</v>
      </c>
      <c r="AD158" s="175">
        <v>45422</v>
      </c>
      <c r="AE158" s="175">
        <v>45514</v>
      </c>
      <c r="AF158" s="172">
        <v>54456</v>
      </c>
      <c r="AG158" s="172" t="s">
        <v>37</v>
      </c>
      <c r="AH158" s="38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</row>
    <row r="159" spans="1:54" ht="24.75" customHeight="1">
      <c r="A159" s="171" t="s">
        <v>29</v>
      </c>
      <c r="B159" s="172" t="s">
        <v>736</v>
      </c>
      <c r="C159" s="180" t="s">
        <v>110</v>
      </c>
      <c r="D159" s="180" t="s">
        <v>737</v>
      </c>
      <c r="E159" s="180" t="s">
        <v>127</v>
      </c>
      <c r="F159" s="172" t="s">
        <v>132</v>
      </c>
      <c r="G159" s="180" t="s">
        <v>738</v>
      </c>
      <c r="H159" s="180" t="s">
        <v>739</v>
      </c>
      <c r="I159" s="173">
        <v>134000</v>
      </c>
      <c r="J159" s="174">
        <v>0</v>
      </c>
      <c r="K159" s="174">
        <v>0</v>
      </c>
      <c r="L159" s="173">
        <f t="shared" si="0"/>
        <v>134000</v>
      </c>
      <c r="M159" s="172">
        <v>0</v>
      </c>
      <c r="N159" s="174">
        <v>45000</v>
      </c>
      <c r="O159" s="175">
        <v>44735</v>
      </c>
      <c r="P159" s="174">
        <v>89000</v>
      </c>
      <c r="Q159" s="175">
        <v>45002</v>
      </c>
      <c r="R159" s="173"/>
      <c r="S159" s="175"/>
      <c r="T159" s="175"/>
      <c r="U159" s="175"/>
      <c r="V159" s="176"/>
      <c r="W159" s="175"/>
      <c r="X159" s="176"/>
      <c r="Y159" s="175"/>
      <c r="Z159" s="174"/>
      <c r="AA159" s="175"/>
      <c r="AB159" s="173">
        <f t="shared" si="2"/>
        <v>0</v>
      </c>
      <c r="AC159" s="175">
        <v>44691</v>
      </c>
      <c r="AD159" s="175">
        <v>45422</v>
      </c>
      <c r="AE159" s="175">
        <v>45514</v>
      </c>
      <c r="AF159" s="172">
        <v>54418</v>
      </c>
      <c r="AG159" s="172" t="s">
        <v>37</v>
      </c>
      <c r="AH159" s="38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</row>
    <row r="160" spans="1:54" ht="24.75" customHeight="1">
      <c r="A160" s="171" t="s">
        <v>29</v>
      </c>
      <c r="B160" s="172" t="s">
        <v>740</v>
      </c>
      <c r="C160" s="180" t="s">
        <v>110</v>
      </c>
      <c r="D160" s="180" t="s">
        <v>741</v>
      </c>
      <c r="E160" s="180" t="s">
        <v>742</v>
      </c>
      <c r="F160" s="172" t="s">
        <v>132</v>
      </c>
      <c r="G160" s="180" t="s">
        <v>743</v>
      </c>
      <c r="H160" s="180" t="s">
        <v>744</v>
      </c>
      <c r="I160" s="173">
        <v>30000</v>
      </c>
      <c r="J160" s="174">
        <v>0</v>
      </c>
      <c r="K160" s="174">
        <v>0</v>
      </c>
      <c r="L160" s="173">
        <f t="shared" si="0"/>
        <v>30000</v>
      </c>
      <c r="M160" s="172">
        <v>0</v>
      </c>
      <c r="N160" s="174">
        <v>10000</v>
      </c>
      <c r="O160" s="175">
        <v>44748</v>
      </c>
      <c r="P160" s="174">
        <v>20000</v>
      </c>
      <c r="Q160" s="175">
        <v>45002</v>
      </c>
      <c r="R160" s="173"/>
      <c r="S160" s="175"/>
      <c r="T160" s="175"/>
      <c r="U160" s="175"/>
      <c r="V160" s="176"/>
      <c r="W160" s="175"/>
      <c r="X160" s="176"/>
      <c r="Y160" s="175"/>
      <c r="Z160" s="174"/>
      <c r="AA160" s="175"/>
      <c r="AB160" s="173">
        <f t="shared" si="2"/>
        <v>0</v>
      </c>
      <c r="AC160" s="175">
        <v>44720</v>
      </c>
      <c r="AD160" s="175">
        <v>45451</v>
      </c>
      <c r="AE160" s="175">
        <v>45543</v>
      </c>
      <c r="AF160" s="172">
        <v>54551</v>
      </c>
      <c r="AG160" s="172" t="s">
        <v>37</v>
      </c>
      <c r="AH160" s="38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</row>
    <row r="161" spans="1:54" ht="24.75" customHeight="1">
      <c r="A161" s="171" t="s">
        <v>29</v>
      </c>
      <c r="B161" s="172" t="s">
        <v>745</v>
      </c>
      <c r="C161" s="180" t="s">
        <v>110</v>
      </c>
      <c r="D161" s="180" t="s">
        <v>746</v>
      </c>
      <c r="E161" s="180" t="s">
        <v>747</v>
      </c>
      <c r="F161" s="172" t="s">
        <v>132</v>
      </c>
      <c r="G161" s="180" t="s">
        <v>748</v>
      </c>
      <c r="H161" s="180" t="s">
        <v>749</v>
      </c>
      <c r="I161" s="173">
        <v>50000</v>
      </c>
      <c r="J161" s="174">
        <v>0</v>
      </c>
      <c r="K161" s="174">
        <v>0</v>
      </c>
      <c r="L161" s="173">
        <f t="shared" si="0"/>
        <v>50000</v>
      </c>
      <c r="M161" s="172">
        <v>0</v>
      </c>
      <c r="N161" s="174">
        <v>17000</v>
      </c>
      <c r="O161" s="175">
        <v>44735</v>
      </c>
      <c r="P161" s="174">
        <v>33000</v>
      </c>
      <c r="Q161" s="175">
        <v>45002</v>
      </c>
      <c r="R161" s="173"/>
      <c r="S161" s="175"/>
      <c r="T161" s="175"/>
      <c r="U161" s="175"/>
      <c r="V161" s="176"/>
      <c r="W161" s="175"/>
      <c r="X161" s="176"/>
      <c r="Y161" s="175"/>
      <c r="Z161" s="174"/>
      <c r="AA161" s="175"/>
      <c r="AB161" s="173">
        <f t="shared" si="2"/>
        <v>0</v>
      </c>
      <c r="AC161" s="175">
        <v>44691</v>
      </c>
      <c r="AD161" s="175">
        <v>45422</v>
      </c>
      <c r="AE161" s="175">
        <v>45514</v>
      </c>
      <c r="AF161" s="172">
        <v>54466</v>
      </c>
      <c r="AG161" s="172" t="s">
        <v>37</v>
      </c>
      <c r="AH161" s="38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</row>
    <row r="162" spans="1:54" ht="24.75" customHeight="1">
      <c r="A162" s="171" t="s">
        <v>29</v>
      </c>
      <c r="B162" s="172" t="s">
        <v>750</v>
      </c>
      <c r="C162" s="180" t="s">
        <v>110</v>
      </c>
      <c r="D162" s="180" t="s">
        <v>751</v>
      </c>
      <c r="E162" s="180" t="s">
        <v>752</v>
      </c>
      <c r="F162" s="172" t="s">
        <v>132</v>
      </c>
      <c r="G162" s="180" t="s">
        <v>753</v>
      </c>
      <c r="H162" s="180" t="s">
        <v>754</v>
      </c>
      <c r="I162" s="173">
        <v>46000</v>
      </c>
      <c r="J162" s="174">
        <v>0</v>
      </c>
      <c r="K162" s="174">
        <v>4000</v>
      </c>
      <c r="L162" s="173">
        <f t="shared" si="0"/>
        <v>50000</v>
      </c>
      <c r="M162" s="172">
        <v>0</v>
      </c>
      <c r="N162" s="174">
        <v>19000</v>
      </c>
      <c r="O162" s="175">
        <v>44735</v>
      </c>
      <c r="P162" s="174">
        <v>31000</v>
      </c>
      <c r="Q162" s="175">
        <v>45002</v>
      </c>
      <c r="R162" s="173"/>
      <c r="S162" s="175"/>
      <c r="T162" s="175"/>
      <c r="U162" s="175"/>
      <c r="V162" s="176"/>
      <c r="W162" s="175"/>
      <c r="X162" s="176"/>
      <c r="Y162" s="175"/>
      <c r="Z162" s="174"/>
      <c r="AA162" s="175"/>
      <c r="AB162" s="173">
        <f t="shared" si="2"/>
        <v>0</v>
      </c>
      <c r="AC162" s="175">
        <v>44694</v>
      </c>
      <c r="AD162" s="175">
        <v>45425</v>
      </c>
      <c r="AE162" s="175">
        <v>45517</v>
      </c>
      <c r="AF162" s="172">
        <v>54567</v>
      </c>
      <c r="AG162" s="172" t="s">
        <v>37</v>
      </c>
      <c r="AH162" s="38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</row>
    <row r="163" spans="1:54" ht="24.75" customHeight="1">
      <c r="A163" s="171" t="s">
        <v>29</v>
      </c>
      <c r="B163" s="172" t="s">
        <v>755</v>
      </c>
      <c r="C163" s="180" t="s">
        <v>317</v>
      </c>
      <c r="D163" s="180" t="s">
        <v>756</v>
      </c>
      <c r="E163" s="180" t="s">
        <v>757</v>
      </c>
      <c r="F163" s="172" t="s">
        <v>132</v>
      </c>
      <c r="G163" s="180" t="s">
        <v>758</v>
      </c>
      <c r="H163" s="180" t="s">
        <v>759</v>
      </c>
      <c r="I163" s="173">
        <v>14500</v>
      </c>
      <c r="J163" s="174">
        <v>0</v>
      </c>
      <c r="K163" s="174">
        <v>20000</v>
      </c>
      <c r="L163" s="173">
        <f t="shared" si="0"/>
        <v>34500</v>
      </c>
      <c r="M163" s="172">
        <v>0</v>
      </c>
      <c r="N163" s="174">
        <v>27250</v>
      </c>
      <c r="O163" s="175">
        <v>44735</v>
      </c>
      <c r="P163" s="174">
        <v>7250</v>
      </c>
      <c r="Q163" s="175">
        <v>45002</v>
      </c>
      <c r="R163" s="173"/>
      <c r="S163" s="175"/>
      <c r="T163" s="175"/>
      <c r="U163" s="175"/>
      <c r="V163" s="176"/>
      <c r="W163" s="175"/>
      <c r="X163" s="176"/>
      <c r="Y163" s="175"/>
      <c r="Z163" s="174"/>
      <c r="AA163" s="175"/>
      <c r="AB163" s="173">
        <f t="shared" si="2"/>
        <v>0</v>
      </c>
      <c r="AC163" s="175">
        <v>44691</v>
      </c>
      <c r="AD163" s="175">
        <v>45422</v>
      </c>
      <c r="AE163" s="175">
        <v>45514</v>
      </c>
      <c r="AF163" s="172">
        <v>54216</v>
      </c>
      <c r="AG163" s="172" t="s">
        <v>37</v>
      </c>
      <c r="AH163" s="38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</row>
    <row r="164" spans="1:54" ht="24.75" customHeight="1">
      <c r="A164" s="171" t="s">
        <v>29</v>
      </c>
      <c r="B164" s="172" t="s">
        <v>760</v>
      </c>
      <c r="C164" s="180" t="s">
        <v>317</v>
      </c>
      <c r="D164" s="180" t="s">
        <v>761</v>
      </c>
      <c r="E164" s="180" t="s">
        <v>762</v>
      </c>
      <c r="F164" s="172" t="s">
        <v>132</v>
      </c>
      <c r="G164" s="180" t="s">
        <v>738</v>
      </c>
      <c r="H164" s="180" t="s">
        <v>763</v>
      </c>
      <c r="I164" s="173">
        <v>15436</v>
      </c>
      <c r="J164" s="174">
        <v>0</v>
      </c>
      <c r="K164" s="174">
        <v>19564</v>
      </c>
      <c r="L164" s="173">
        <f t="shared" si="0"/>
        <v>35000</v>
      </c>
      <c r="M164" s="172">
        <v>0</v>
      </c>
      <c r="N164" s="174">
        <v>27282</v>
      </c>
      <c r="O164" s="175">
        <v>44735</v>
      </c>
      <c r="P164" s="174">
        <v>7718</v>
      </c>
      <c r="Q164" s="175">
        <v>45002</v>
      </c>
      <c r="R164" s="173"/>
      <c r="S164" s="175"/>
      <c r="T164" s="175"/>
      <c r="U164" s="175"/>
      <c r="V164" s="176"/>
      <c r="W164" s="175"/>
      <c r="X164" s="176"/>
      <c r="Y164" s="175"/>
      <c r="Z164" s="174"/>
      <c r="AA164" s="175"/>
      <c r="AB164" s="173">
        <f t="shared" si="2"/>
        <v>0</v>
      </c>
      <c r="AC164" s="175">
        <v>44691</v>
      </c>
      <c r="AD164" s="175">
        <v>45422</v>
      </c>
      <c r="AE164" s="175">
        <v>45514</v>
      </c>
      <c r="AF164" s="172">
        <v>54069</v>
      </c>
      <c r="AG164" s="172" t="s">
        <v>37</v>
      </c>
      <c r="AH164" s="38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</row>
    <row r="165" spans="1:54" ht="24.75" customHeight="1">
      <c r="A165" s="171" t="s">
        <v>29</v>
      </c>
      <c r="B165" s="172" t="s">
        <v>764</v>
      </c>
      <c r="C165" s="180" t="s">
        <v>317</v>
      </c>
      <c r="D165" s="180" t="s">
        <v>765</v>
      </c>
      <c r="E165" s="180" t="s">
        <v>766</v>
      </c>
      <c r="F165" s="172" t="s">
        <v>132</v>
      </c>
      <c r="G165" s="180" t="s">
        <v>767</v>
      </c>
      <c r="H165" s="180" t="s">
        <v>768</v>
      </c>
      <c r="I165" s="173">
        <v>0</v>
      </c>
      <c r="J165" s="174">
        <v>0</v>
      </c>
      <c r="K165" s="174">
        <v>34000</v>
      </c>
      <c r="L165" s="173">
        <f t="shared" si="0"/>
        <v>34000</v>
      </c>
      <c r="M165" s="172">
        <v>0</v>
      </c>
      <c r="N165" s="174">
        <v>34000</v>
      </c>
      <c r="O165" s="175">
        <v>44735</v>
      </c>
      <c r="P165" s="174"/>
      <c r="Q165" s="175"/>
      <c r="R165" s="173"/>
      <c r="S165" s="175"/>
      <c r="T165" s="175"/>
      <c r="U165" s="175"/>
      <c r="V165" s="176"/>
      <c r="W165" s="175"/>
      <c r="X165" s="176"/>
      <c r="Y165" s="175"/>
      <c r="Z165" s="174"/>
      <c r="AA165" s="175"/>
      <c r="AB165" s="173">
        <f t="shared" si="2"/>
        <v>0</v>
      </c>
      <c r="AC165" s="175">
        <v>44691</v>
      </c>
      <c r="AD165" s="175">
        <v>45422</v>
      </c>
      <c r="AE165" s="175">
        <v>45514</v>
      </c>
      <c r="AF165" s="172">
        <v>54084</v>
      </c>
      <c r="AG165" s="172" t="s">
        <v>37</v>
      </c>
      <c r="AH165" s="38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</row>
    <row r="166" spans="1:54" ht="24.75" customHeight="1">
      <c r="A166" s="171" t="s">
        <v>29</v>
      </c>
      <c r="B166" s="172" t="s">
        <v>769</v>
      </c>
      <c r="C166" s="180" t="s">
        <v>317</v>
      </c>
      <c r="D166" s="180" t="s">
        <v>770</v>
      </c>
      <c r="E166" s="180" t="s">
        <v>238</v>
      </c>
      <c r="F166" s="172" t="s">
        <v>132</v>
      </c>
      <c r="G166" s="180"/>
      <c r="H166" s="180" t="s">
        <v>771</v>
      </c>
      <c r="I166" s="173">
        <v>840</v>
      </c>
      <c r="J166" s="174">
        <v>0</v>
      </c>
      <c r="K166" s="174">
        <v>34150</v>
      </c>
      <c r="L166" s="173">
        <f t="shared" si="0"/>
        <v>34990</v>
      </c>
      <c r="M166" s="172">
        <v>0</v>
      </c>
      <c r="N166" s="174">
        <v>34990</v>
      </c>
      <c r="O166" s="175">
        <v>44735</v>
      </c>
      <c r="P166" s="174"/>
      <c r="Q166" s="175"/>
      <c r="R166" s="173"/>
      <c r="S166" s="175"/>
      <c r="T166" s="175"/>
      <c r="U166" s="175"/>
      <c r="V166" s="176"/>
      <c r="W166" s="175"/>
      <c r="X166" s="176"/>
      <c r="Y166" s="175"/>
      <c r="Z166" s="174"/>
      <c r="AA166" s="175"/>
      <c r="AB166" s="173">
        <f t="shared" si="2"/>
        <v>0</v>
      </c>
      <c r="AC166" s="175">
        <v>44691</v>
      </c>
      <c r="AD166" s="175">
        <v>45422</v>
      </c>
      <c r="AE166" s="175">
        <v>45514</v>
      </c>
      <c r="AF166" s="172">
        <v>54457</v>
      </c>
      <c r="AG166" s="172" t="s">
        <v>37</v>
      </c>
      <c r="AH166" s="38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</row>
    <row r="167" spans="1:54" ht="24.75" customHeight="1">
      <c r="A167" s="171" t="s">
        <v>29</v>
      </c>
      <c r="B167" s="172" t="s">
        <v>772</v>
      </c>
      <c r="C167" s="180" t="s">
        <v>317</v>
      </c>
      <c r="D167" s="180" t="s">
        <v>773</v>
      </c>
      <c r="E167" s="180" t="s">
        <v>774</v>
      </c>
      <c r="F167" s="172" t="s">
        <v>132</v>
      </c>
      <c r="G167" s="180"/>
      <c r="H167" s="180" t="s">
        <v>775</v>
      </c>
      <c r="I167" s="173">
        <v>22000</v>
      </c>
      <c r="J167" s="174">
        <v>0</v>
      </c>
      <c r="K167" s="174">
        <v>13000</v>
      </c>
      <c r="L167" s="173">
        <f t="shared" si="0"/>
        <v>35000</v>
      </c>
      <c r="M167" s="172">
        <v>0</v>
      </c>
      <c r="N167" s="174">
        <v>24000</v>
      </c>
      <c r="O167" s="175">
        <v>44735</v>
      </c>
      <c r="P167" s="174">
        <v>11000</v>
      </c>
      <c r="Q167" s="175">
        <v>45002</v>
      </c>
      <c r="R167" s="173"/>
      <c r="S167" s="175"/>
      <c r="T167" s="175"/>
      <c r="U167" s="175"/>
      <c r="V167" s="176"/>
      <c r="W167" s="175"/>
      <c r="X167" s="176"/>
      <c r="Y167" s="175"/>
      <c r="Z167" s="174"/>
      <c r="AA167" s="175"/>
      <c r="AB167" s="173">
        <f t="shared" si="2"/>
        <v>0</v>
      </c>
      <c r="AC167" s="175">
        <v>44691</v>
      </c>
      <c r="AD167" s="175">
        <v>45422</v>
      </c>
      <c r="AE167" s="175">
        <v>45514</v>
      </c>
      <c r="AF167" s="172">
        <v>54076</v>
      </c>
      <c r="AG167" s="172" t="s">
        <v>37</v>
      </c>
      <c r="AH167" s="38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</row>
    <row r="168" spans="1:54" ht="24.75" customHeight="1">
      <c r="A168" s="171" t="s">
        <v>29</v>
      </c>
      <c r="B168" s="172" t="s">
        <v>776</v>
      </c>
      <c r="C168" s="180" t="s">
        <v>317</v>
      </c>
      <c r="D168" s="180" t="s">
        <v>777</v>
      </c>
      <c r="E168" s="180" t="s">
        <v>778</v>
      </c>
      <c r="F168" s="172" t="s">
        <v>132</v>
      </c>
      <c r="G168" s="180"/>
      <c r="H168" s="180" t="s">
        <v>779</v>
      </c>
      <c r="I168" s="173">
        <v>10800</v>
      </c>
      <c r="J168" s="174">
        <v>19200</v>
      </c>
      <c r="K168" s="174">
        <v>0</v>
      </c>
      <c r="L168" s="173">
        <v>34800</v>
      </c>
      <c r="M168" s="172">
        <v>2</v>
      </c>
      <c r="N168" s="174">
        <v>15000</v>
      </c>
      <c r="O168" s="175">
        <v>44735</v>
      </c>
      <c r="P168" s="174">
        <v>19800</v>
      </c>
      <c r="Q168" s="175">
        <v>45002</v>
      </c>
      <c r="R168" s="173"/>
      <c r="S168" s="175"/>
      <c r="T168" s="175"/>
      <c r="U168" s="175"/>
      <c r="V168" s="176"/>
      <c r="W168" s="175"/>
      <c r="X168" s="176"/>
      <c r="Y168" s="175"/>
      <c r="Z168" s="174"/>
      <c r="AA168" s="175"/>
      <c r="AB168" s="173">
        <f t="shared" si="2"/>
        <v>0</v>
      </c>
      <c r="AC168" s="175">
        <v>44691</v>
      </c>
      <c r="AD168" s="175">
        <v>45422</v>
      </c>
      <c r="AE168" s="175">
        <v>45514</v>
      </c>
      <c r="AF168" s="172">
        <v>54041</v>
      </c>
      <c r="AG168" s="172" t="s">
        <v>37</v>
      </c>
      <c r="AH168" s="38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</row>
    <row r="169" spans="1:54" ht="24.75" customHeight="1">
      <c r="A169" s="171" t="s">
        <v>29</v>
      </c>
      <c r="B169" s="172" t="s">
        <v>780</v>
      </c>
      <c r="C169" s="180" t="s">
        <v>317</v>
      </c>
      <c r="D169" s="180" t="s">
        <v>781</v>
      </c>
      <c r="E169" s="180" t="s">
        <v>782</v>
      </c>
      <c r="F169" s="172" t="s">
        <v>132</v>
      </c>
      <c r="G169" s="180"/>
      <c r="H169" s="180" t="s">
        <v>783</v>
      </c>
      <c r="I169" s="173">
        <v>15800</v>
      </c>
      <c r="J169" s="174">
        <v>9600</v>
      </c>
      <c r="K169" s="174">
        <v>0</v>
      </c>
      <c r="L169" s="173">
        <v>27800</v>
      </c>
      <c r="M169" s="172">
        <v>1</v>
      </c>
      <c r="N169" s="174">
        <v>12700</v>
      </c>
      <c r="O169" s="175">
        <v>44735</v>
      </c>
      <c r="P169" s="174">
        <v>15100</v>
      </c>
      <c r="Q169" s="175">
        <v>45002</v>
      </c>
      <c r="R169" s="173"/>
      <c r="S169" s="175"/>
      <c r="T169" s="175"/>
      <c r="U169" s="175"/>
      <c r="V169" s="176"/>
      <c r="W169" s="175"/>
      <c r="X169" s="176"/>
      <c r="Y169" s="175"/>
      <c r="Z169" s="178"/>
      <c r="AA169" s="179"/>
      <c r="AB169" s="173">
        <f t="shared" si="2"/>
        <v>0</v>
      </c>
      <c r="AC169" s="175">
        <v>44701</v>
      </c>
      <c r="AD169" s="175">
        <v>45432</v>
      </c>
      <c r="AE169" s="175">
        <v>45524</v>
      </c>
      <c r="AF169" s="172">
        <v>54364</v>
      </c>
      <c r="AG169" s="172" t="s">
        <v>37</v>
      </c>
      <c r="AH169" s="123" t="s">
        <v>61</v>
      </c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</row>
    <row r="170" spans="1:54" ht="24.75" customHeight="1">
      <c r="A170" s="171" t="s">
        <v>29</v>
      </c>
      <c r="B170" s="172" t="s">
        <v>784</v>
      </c>
      <c r="C170" s="180" t="s">
        <v>317</v>
      </c>
      <c r="D170" s="180" t="s">
        <v>785</v>
      </c>
      <c r="E170" s="180" t="s">
        <v>786</v>
      </c>
      <c r="F170" s="172" t="s">
        <v>132</v>
      </c>
      <c r="G170" s="180" t="s">
        <v>787</v>
      </c>
      <c r="H170" s="180" t="s">
        <v>788</v>
      </c>
      <c r="I170" s="173">
        <v>14627.04</v>
      </c>
      <c r="J170" s="174">
        <v>0</v>
      </c>
      <c r="K170" s="174">
        <v>7049.96</v>
      </c>
      <c r="L170" s="173">
        <f t="shared" ref="L170:L202" si="3">SUM(I170:K170)</f>
        <v>21677</v>
      </c>
      <c r="M170" s="172">
        <v>0</v>
      </c>
      <c r="N170" s="174">
        <v>14363.48</v>
      </c>
      <c r="O170" s="175">
        <v>44735</v>
      </c>
      <c r="P170" s="174">
        <v>7313.52</v>
      </c>
      <c r="Q170" s="175">
        <v>45002</v>
      </c>
      <c r="R170" s="173"/>
      <c r="S170" s="175"/>
      <c r="T170" s="175"/>
      <c r="U170" s="175"/>
      <c r="V170" s="176"/>
      <c r="W170" s="175"/>
      <c r="X170" s="176"/>
      <c r="Y170" s="175"/>
      <c r="Z170" s="174"/>
      <c r="AA170" s="175"/>
      <c r="AB170" s="173">
        <f t="shared" si="2"/>
        <v>0</v>
      </c>
      <c r="AC170" s="175">
        <v>44691</v>
      </c>
      <c r="AD170" s="175">
        <v>45422</v>
      </c>
      <c r="AE170" s="175">
        <v>45514</v>
      </c>
      <c r="AF170" s="172">
        <v>54052</v>
      </c>
      <c r="AG170" s="172" t="s">
        <v>37</v>
      </c>
      <c r="AH170" s="38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</row>
    <row r="171" spans="1:54" ht="24.75" customHeight="1">
      <c r="A171" s="171" t="s">
        <v>29</v>
      </c>
      <c r="B171" s="172" t="s">
        <v>789</v>
      </c>
      <c r="C171" s="180" t="s">
        <v>317</v>
      </c>
      <c r="D171" s="180" t="s">
        <v>790</v>
      </c>
      <c r="E171" s="180" t="s">
        <v>791</v>
      </c>
      <c r="F171" s="172" t="s">
        <v>132</v>
      </c>
      <c r="G171" s="180"/>
      <c r="H171" s="180" t="s">
        <v>792</v>
      </c>
      <c r="I171" s="173">
        <v>26400</v>
      </c>
      <c r="J171" s="174">
        <v>0</v>
      </c>
      <c r="K171" s="174">
        <v>7000</v>
      </c>
      <c r="L171" s="173">
        <f t="shared" si="3"/>
        <v>33400</v>
      </c>
      <c r="M171" s="172">
        <v>0</v>
      </c>
      <c r="N171" s="174">
        <v>20200</v>
      </c>
      <c r="O171" s="175">
        <v>44735</v>
      </c>
      <c r="P171" s="174">
        <v>13200</v>
      </c>
      <c r="Q171" s="175">
        <v>45002</v>
      </c>
      <c r="R171" s="173"/>
      <c r="S171" s="175"/>
      <c r="T171" s="175"/>
      <c r="U171" s="175"/>
      <c r="V171" s="176"/>
      <c r="W171" s="175"/>
      <c r="X171" s="176"/>
      <c r="Y171" s="175"/>
      <c r="Z171" s="174"/>
      <c r="AA171" s="175"/>
      <c r="AB171" s="173">
        <f t="shared" si="2"/>
        <v>0</v>
      </c>
      <c r="AC171" s="175">
        <v>44691</v>
      </c>
      <c r="AD171" s="175">
        <v>45422</v>
      </c>
      <c r="AE171" s="175">
        <v>45514</v>
      </c>
      <c r="AF171" s="172">
        <v>54147</v>
      </c>
      <c r="AG171" s="172" t="s">
        <v>37</v>
      </c>
      <c r="AH171" s="38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</row>
    <row r="172" spans="1:54" ht="24.75" customHeight="1">
      <c r="A172" s="171" t="s">
        <v>29</v>
      </c>
      <c r="B172" s="172" t="s">
        <v>793</v>
      </c>
      <c r="C172" s="172" t="s">
        <v>31</v>
      </c>
      <c r="D172" s="172" t="s">
        <v>794</v>
      </c>
      <c r="E172" s="172" t="s">
        <v>795</v>
      </c>
      <c r="F172" s="172" t="s">
        <v>290</v>
      </c>
      <c r="G172" s="172"/>
      <c r="H172" s="172" t="s">
        <v>796</v>
      </c>
      <c r="I172" s="173">
        <v>0</v>
      </c>
      <c r="J172" s="174">
        <v>15440</v>
      </c>
      <c r="K172" s="174">
        <v>0</v>
      </c>
      <c r="L172" s="173">
        <f t="shared" si="3"/>
        <v>15440</v>
      </c>
      <c r="M172" s="172">
        <v>1</v>
      </c>
      <c r="N172" s="174">
        <v>15440</v>
      </c>
      <c r="O172" s="175">
        <v>44694</v>
      </c>
      <c r="P172" s="174"/>
      <c r="Q172" s="175"/>
      <c r="R172" s="173"/>
      <c r="S172" s="175"/>
      <c r="T172" s="175"/>
      <c r="U172" s="175"/>
      <c r="V172" s="176"/>
      <c r="W172" s="175"/>
      <c r="X172" s="176"/>
      <c r="Y172" s="175"/>
      <c r="Z172" s="174"/>
      <c r="AA172" s="175"/>
      <c r="AB172" s="173">
        <f t="shared" si="2"/>
        <v>0</v>
      </c>
      <c r="AC172" s="175">
        <v>44691</v>
      </c>
      <c r="AD172" s="175">
        <v>44875</v>
      </c>
      <c r="AE172" s="175">
        <v>44967</v>
      </c>
      <c r="AF172" s="172">
        <v>54516</v>
      </c>
      <c r="AG172" s="172" t="s">
        <v>37</v>
      </c>
      <c r="AH172" s="38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</row>
    <row r="173" spans="1:54" ht="24.75" customHeight="1">
      <c r="A173" s="171" t="s">
        <v>29</v>
      </c>
      <c r="B173" s="172" t="s">
        <v>797</v>
      </c>
      <c r="C173" s="172" t="s">
        <v>83</v>
      </c>
      <c r="D173" s="172" t="s">
        <v>798</v>
      </c>
      <c r="E173" s="172" t="s">
        <v>799</v>
      </c>
      <c r="F173" s="172" t="s">
        <v>290</v>
      </c>
      <c r="G173" s="172"/>
      <c r="H173" s="172" t="s">
        <v>800</v>
      </c>
      <c r="I173" s="173">
        <v>0</v>
      </c>
      <c r="J173" s="174">
        <v>15440</v>
      </c>
      <c r="K173" s="174">
        <v>0</v>
      </c>
      <c r="L173" s="173">
        <f t="shared" si="3"/>
        <v>15440</v>
      </c>
      <c r="M173" s="172">
        <v>1</v>
      </c>
      <c r="N173" s="174">
        <v>15440</v>
      </c>
      <c r="O173" s="175">
        <v>44714</v>
      </c>
      <c r="P173" s="174"/>
      <c r="Q173" s="175"/>
      <c r="R173" s="173"/>
      <c r="S173" s="175"/>
      <c r="T173" s="175"/>
      <c r="U173" s="175"/>
      <c r="V173" s="176"/>
      <c r="W173" s="175"/>
      <c r="X173" s="176"/>
      <c r="Y173" s="175"/>
      <c r="Z173" s="174"/>
      <c r="AA173" s="175"/>
      <c r="AB173" s="173">
        <f t="shared" si="2"/>
        <v>0</v>
      </c>
      <c r="AC173" s="175">
        <v>44694</v>
      </c>
      <c r="AD173" s="175">
        <v>44878</v>
      </c>
      <c r="AE173" s="175">
        <v>44970</v>
      </c>
      <c r="AF173" s="172">
        <v>55234</v>
      </c>
      <c r="AG173" s="172" t="s">
        <v>37</v>
      </c>
      <c r="AH173" s="38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</row>
    <row r="174" spans="1:54" ht="24.75" customHeight="1">
      <c r="A174" s="171" t="s">
        <v>29</v>
      </c>
      <c r="B174" s="172" t="s">
        <v>801</v>
      </c>
      <c r="C174" s="172" t="s">
        <v>83</v>
      </c>
      <c r="D174" s="172" t="s">
        <v>802</v>
      </c>
      <c r="E174" s="172" t="s">
        <v>803</v>
      </c>
      <c r="F174" s="172" t="s">
        <v>290</v>
      </c>
      <c r="G174" s="172"/>
      <c r="H174" s="172" t="s">
        <v>804</v>
      </c>
      <c r="I174" s="173">
        <v>0</v>
      </c>
      <c r="J174" s="174">
        <v>15440</v>
      </c>
      <c r="K174" s="174">
        <v>0</v>
      </c>
      <c r="L174" s="173">
        <f t="shared" si="3"/>
        <v>15440</v>
      </c>
      <c r="M174" s="172">
        <v>1</v>
      </c>
      <c r="N174" s="174">
        <v>15440</v>
      </c>
      <c r="O174" s="175">
        <v>44714</v>
      </c>
      <c r="P174" s="174"/>
      <c r="Q174" s="175"/>
      <c r="R174" s="173"/>
      <c r="S174" s="175"/>
      <c r="T174" s="175"/>
      <c r="U174" s="175"/>
      <c r="V174" s="176"/>
      <c r="W174" s="175"/>
      <c r="X174" s="176"/>
      <c r="Y174" s="175"/>
      <c r="Z174" s="174"/>
      <c r="AA174" s="175"/>
      <c r="AB174" s="173">
        <f t="shared" si="2"/>
        <v>0</v>
      </c>
      <c r="AC174" s="175">
        <v>44698</v>
      </c>
      <c r="AD174" s="175">
        <v>44882</v>
      </c>
      <c r="AE174" s="175">
        <v>44974</v>
      </c>
      <c r="AF174" s="172">
        <v>55236</v>
      </c>
      <c r="AG174" s="172" t="s">
        <v>37</v>
      </c>
      <c r="AH174" s="38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</row>
    <row r="175" spans="1:54" ht="24.75" customHeight="1">
      <c r="A175" s="171" t="s">
        <v>29</v>
      </c>
      <c r="B175" s="172" t="s">
        <v>805</v>
      </c>
      <c r="C175" s="172" t="s">
        <v>31</v>
      </c>
      <c r="D175" s="172" t="s">
        <v>806</v>
      </c>
      <c r="E175" s="172" t="s">
        <v>807</v>
      </c>
      <c r="F175" s="172" t="s">
        <v>290</v>
      </c>
      <c r="G175" s="172"/>
      <c r="H175" s="172" t="s">
        <v>808</v>
      </c>
      <c r="I175" s="173">
        <v>0</v>
      </c>
      <c r="J175" s="174">
        <v>11580</v>
      </c>
      <c r="K175" s="174">
        <v>0</v>
      </c>
      <c r="L175" s="173">
        <f t="shared" si="3"/>
        <v>11580</v>
      </c>
      <c r="M175" s="172">
        <v>1</v>
      </c>
      <c r="N175" s="174">
        <v>11580</v>
      </c>
      <c r="O175" s="175">
        <v>44694</v>
      </c>
      <c r="P175" s="174"/>
      <c r="Q175" s="175"/>
      <c r="R175" s="173"/>
      <c r="S175" s="175"/>
      <c r="T175" s="175"/>
      <c r="U175" s="175"/>
      <c r="V175" s="176"/>
      <c r="W175" s="175"/>
      <c r="X175" s="176"/>
      <c r="Y175" s="175"/>
      <c r="Z175" s="174"/>
      <c r="AA175" s="175"/>
      <c r="AB175" s="173">
        <f t="shared" si="2"/>
        <v>0</v>
      </c>
      <c r="AC175" s="175">
        <v>44691</v>
      </c>
      <c r="AD175" s="175">
        <v>44875</v>
      </c>
      <c r="AE175" s="175">
        <v>44967</v>
      </c>
      <c r="AF175" s="172">
        <v>54517</v>
      </c>
      <c r="AG175" s="172" t="s">
        <v>37</v>
      </c>
      <c r="AH175" s="38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</row>
    <row r="176" spans="1:54" ht="24.75" customHeight="1">
      <c r="A176" s="171" t="s">
        <v>29</v>
      </c>
      <c r="B176" s="172" t="s">
        <v>809</v>
      </c>
      <c r="C176" s="172" t="s">
        <v>31</v>
      </c>
      <c r="D176" s="172" t="s">
        <v>810</v>
      </c>
      <c r="E176" s="172" t="s">
        <v>811</v>
      </c>
      <c r="F176" s="172" t="s">
        <v>290</v>
      </c>
      <c r="G176" s="172"/>
      <c r="H176" s="172" t="s">
        <v>812</v>
      </c>
      <c r="I176" s="173">
        <v>0</v>
      </c>
      <c r="J176" s="174">
        <v>11580</v>
      </c>
      <c r="K176" s="174">
        <v>0</v>
      </c>
      <c r="L176" s="173">
        <f t="shared" si="3"/>
        <v>11580</v>
      </c>
      <c r="M176" s="172">
        <v>1</v>
      </c>
      <c r="N176" s="174">
        <v>11580</v>
      </c>
      <c r="O176" s="175">
        <v>44694</v>
      </c>
      <c r="P176" s="174"/>
      <c r="Q176" s="175"/>
      <c r="R176" s="173"/>
      <c r="S176" s="175"/>
      <c r="T176" s="175"/>
      <c r="U176" s="175"/>
      <c r="V176" s="176"/>
      <c r="W176" s="175"/>
      <c r="X176" s="176"/>
      <c r="Y176" s="175"/>
      <c r="Z176" s="174"/>
      <c r="AA176" s="175"/>
      <c r="AB176" s="173">
        <f t="shared" si="2"/>
        <v>0</v>
      </c>
      <c r="AC176" s="175">
        <v>44691</v>
      </c>
      <c r="AD176" s="175">
        <v>44875</v>
      </c>
      <c r="AE176" s="175">
        <v>44967</v>
      </c>
      <c r="AF176" s="172">
        <v>54522</v>
      </c>
      <c r="AG176" s="172" t="s">
        <v>37</v>
      </c>
      <c r="AH176" s="38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</row>
    <row r="177" spans="1:54" ht="24.75" customHeight="1">
      <c r="A177" s="171" t="s">
        <v>29</v>
      </c>
      <c r="B177" s="172" t="s">
        <v>813</v>
      </c>
      <c r="C177" s="172" t="s">
        <v>31</v>
      </c>
      <c r="D177" s="172" t="s">
        <v>814</v>
      </c>
      <c r="E177" s="172" t="s">
        <v>815</v>
      </c>
      <c r="F177" s="172" t="s">
        <v>290</v>
      </c>
      <c r="G177" s="172"/>
      <c r="H177" s="172" t="s">
        <v>816</v>
      </c>
      <c r="I177" s="173">
        <v>0</v>
      </c>
      <c r="J177" s="174">
        <v>15440</v>
      </c>
      <c r="K177" s="174">
        <v>0</v>
      </c>
      <c r="L177" s="173">
        <f t="shared" si="3"/>
        <v>15440</v>
      </c>
      <c r="M177" s="172">
        <v>1</v>
      </c>
      <c r="N177" s="174">
        <v>15440</v>
      </c>
      <c r="O177" s="175">
        <v>44694</v>
      </c>
      <c r="P177" s="174"/>
      <c r="Q177" s="175"/>
      <c r="R177" s="173"/>
      <c r="S177" s="175"/>
      <c r="T177" s="175"/>
      <c r="U177" s="175"/>
      <c r="V177" s="176"/>
      <c r="W177" s="175"/>
      <c r="X177" s="176"/>
      <c r="Y177" s="175"/>
      <c r="Z177" s="174"/>
      <c r="AA177" s="175"/>
      <c r="AB177" s="173">
        <f t="shared" si="2"/>
        <v>0</v>
      </c>
      <c r="AC177" s="175">
        <v>44691</v>
      </c>
      <c r="AD177" s="175">
        <v>44875</v>
      </c>
      <c r="AE177" s="175">
        <v>44967</v>
      </c>
      <c r="AF177" s="172">
        <v>54524</v>
      </c>
      <c r="AG177" s="172" t="s">
        <v>37</v>
      </c>
      <c r="AH177" s="38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</row>
    <row r="178" spans="1:54" ht="24.75" customHeight="1">
      <c r="A178" s="171" t="s">
        <v>29</v>
      </c>
      <c r="B178" s="172" t="s">
        <v>817</v>
      </c>
      <c r="C178" s="172" t="s">
        <v>31</v>
      </c>
      <c r="D178" s="172" t="s">
        <v>818</v>
      </c>
      <c r="E178" s="172" t="s">
        <v>819</v>
      </c>
      <c r="F178" s="172" t="s">
        <v>290</v>
      </c>
      <c r="G178" s="172"/>
      <c r="H178" s="172" t="s">
        <v>820</v>
      </c>
      <c r="I178" s="173">
        <v>0</v>
      </c>
      <c r="J178" s="174">
        <v>15440</v>
      </c>
      <c r="K178" s="174">
        <v>0</v>
      </c>
      <c r="L178" s="173">
        <f t="shared" si="3"/>
        <v>15440</v>
      </c>
      <c r="M178" s="172">
        <v>1</v>
      </c>
      <c r="N178" s="174">
        <v>15440</v>
      </c>
      <c r="O178" s="175">
        <v>44694</v>
      </c>
      <c r="P178" s="174"/>
      <c r="Q178" s="175"/>
      <c r="R178" s="173"/>
      <c r="S178" s="175"/>
      <c r="T178" s="175"/>
      <c r="U178" s="175"/>
      <c r="V178" s="176"/>
      <c r="W178" s="175"/>
      <c r="X178" s="176"/>
      <c r="Y178" s="175"/>
      <c r="Z178" s="174"/>
      <c r="AA178" s="175"/>
      <c r="AB178" s="173">
        <f t="shared" si="2"/>
        <v>0</v>
      </c>
      <c r="AC178" s="175">
        <v>44691</v>
      </c>
      <c r="AD178" s="175">
        <v>44875</v>
      </c>
      <c r="AE178" s="175">
        <v>44967</v>
      </c>
      <c r="AF178" s="172">
        <v>54529</v>
      </c>
      <c r="AG178" s="172" t="s">
        <v>37</v>
      </c>
      <c r="AH178" s="38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</row>
    <row r="179" spans="1:54" ht="24.75" customHeight="1">
      <c r="A179" s="171" t="s">
        <v>29</v>
      </c>
      <c r="B179" s="172" t="s">
        <v>821</v>
      </c>
      <c r="C179" s="172" t="s">
        <v>31</v>
      </c>
      <c r="D179" s="172" t="s">
        <v>822</v>
      </c>
      <c r="E179" s="172" t="s">
        <v>823</v>
      </c>
      <c r="F179" s="172" t="s">
        <v>290</v>
      </c>
      <c r="G179" s="172"/>
      <c r="H179" s="172" t="s">
        <v>824</v>
      </c>
      <c r="I179" s="173">
        <v>0</v>
      </c>
      <c r="J179" s="174">
        <v>15440</v>
      </c>
      <c r="K179" s="174">
        <v>0</v>
      </c>
      <c r="L179" s="173">
        <f t="shared" si="3"/>
        <v>15440</v>
      </c>
      <c r="M179" s="172">
        <v>1</v>
      </c>
      <c r="N179" s="174">
        <v>15440</v>
      </c>
      <c r="O179" s="175">
        <v>44694</v>
      </c>
      <c r="P179" s="174"/>
      <c r="Q179" s="175"/>
      <c r="R179" s="173"/>
      <c r="S179" s="175"/>
      <c r="T179" s="175"/>
      <c r="U179" s="175"/>
      <c r="V179" s="176"/>
      <c r="W179" s="175"/>
      <c r="X179" s="176"/>
      <c r="Y179" s="175"/>
      <c r="Z179" s="174"/>
      <c r="AA179" s="175"/>
      <c r="AB179" s="173">
        <f t="shared" si="2"/>
        <v>0</v>
      </c>
      <c r="AC179" s="175">
        <v>44691</v>
      </c>
      <c r="AD179" s="175">
        <v>44875</v>
      </c>
      <c r="AE179" s="175">
        <v>44967</v>
      </c>
      <c r="AF179" s="172">
        <v>54530</v>
      </c>
      <c r="AG179" s="172" t="s">
        <v>37</v>
      </c>
      <c r="AH179" s="38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</row>
    <row r="180" spans="1:54" ht="24.75" customHeight="1">
      <c r="A180" s="171" t="s">
        <v>29</v>
      </c>
      <c r="B180" s="172" t="s">
        <v>825</v>
      </c>
      <c r="C180" s="172" t="s">
        <v>57</v>
      </c>
      <c r="D180" s="172" t="s">
        <v>826</v>
      </c>
      <c r="E180" s="172" t="s">
        <v>827</v>
      </c>
      <c r="F180" s="172" t="s">
        <v>290</v>
      </c>
      <c r="G180" s="172"/>
      <c r="H180" s="172" t="s">
        <v>828</v>
      </c>
      <c r="I180" s="173">
        <v>0</v>
      </c>
      <c r="J180" s="174">
        <v>15440</v>
      </c>
      <c r="K180" s="174">
        <v>0</v>
      </c>
      <c r="L180" s="173">
        <f t="shared" si="3"/>
        <v>15440</v>
      </c>
      <c r="M180" s="172">
        <v>1</v>
      </c>
      <c r="N180" s="174">
        <v>15440</v>
      </c>
      <c r="O180" s="175">
        <v>44692</v>
      </c>
      <c r="P180" s="174"/>
      <c r="Q180" s="175"/>
      <c r="R180" s="173"/>
      <c r="S180" s="175"/>
      <c r="T180" s="175"/>
      <c r="U180" s="175"/>
      <c r="V180" s="176"/>
      <c r="W180" s="175"/>
      <c r="X180" s="176"/>
      <c r="Y180" s="175"/>
      <c r="Z180" s="174"/>
      <c r="AA180" s="175"/>
      <c r="AB180" s="173">
        <f t="shared" si="2"/>
        <v>0</v>
      </c>
      <c r="AC180" s="175">
        <v>44691</v>
      </c>
      <c r="AD180" s="175">
        <v>44875</v>
      </c>
      <c r="AE180" s="175">
        <v>44967</v>
      </c>
      <c r="AF180" s="172">
        <v>54453</v>
      </c>
      <c r="AG180" s="172" t="s">
        <v>37</v>
      </c>
      <c r="AH180" s="38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</row>
    <row r="181" spans="1:54" ht="24.75" customHeight="1">
      <c r="A181" s="171" t="s">
        <v>29</v>
      </c>
      <c r="B181" s="172" t="s">
        <v>829</v>
      </c>
      <c r="C181" s="172" t="s">
        <v>356</v>
      </c>
      <c r="D181" s="172" t="s">
        <v>830</v>
      </c>
      <c r="E181" s="172" t="s">
        <v>831</v>
      </c>
      <c r="F181" s="172" t="s">
        <v>290</v>
      </c>
      <c r="G181" s="172"/>
      <c r="H181" s="172" t="s">
        <v>832</v>
      </c>
      <c r="I181" s="173">
        <v>0</v>
      </c>
      <c r="J181" s="174">
        <v>15440</v>
      </c>
      <c r="K181" s="174">
        <v>0</v>
      </c>
      <c r="L181" s="173">
        <f t="shared" si="3"/>
        <v>15440</v>
      </c>
      <c r="M181" s="172">
        <v>1</v>
      </c>
      <c r="N181" s="174">
        <v>15440</v>
      </c>
      <c r="O181" s="175">
        <v>44735</v>
      </c>
      <c r="P181" s="174"/>
      <c r="Q181" s="175"/>
      <c r="R181" s="173"/>
      <c r="S181" s="175"/>
      <c r="T181" s="175"/>
      <c r="U181" s="175"/>
      <c r="V181" s="176"/>
      <c r="W181" s="175"/>
      <c r="X181" s="176"/>
      <c r="Y181" s="175"/>
      <c r="Z181" s="174"/>
      <c r="AA181" s="175"/>
      <c r="AB181" s="173">
        <f t="shared" si="2"/>
        <v>0</v>
      </c>
      <c r="AC181" s="175">
        <v>44714</v>
      </c>
      <c r="AD181" s="175">
        <v>44897</v>
      </c>
      <c r="AE181" s="175">
        <v>44987</v>
      </c>
      <c r="AF181" s="172">
        <v>53934</v>
      </c>
      <c r="AG181" s="172" t="s">
        <v>37</v>
      </c>
      <c r="AH181" s="38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</row>
    <row r="182" spans="1:54" ht="24.75" customHeight="1">
      <c r="A182" s="171" t="s">
        <v>29</v>
      </c>
      <c r="B182" s="172" t="s">
        <v>833</v>
      </c>
      <c r="C182" s="172" t="s">
        <v>57</v>
      </c>
      <c r="D182" s="172" t="s">
        <v>834</v>
      </c>
      <c r="E182" s="172" t="s">
        <v>835</v>
      </c>
      <c r="F182" s="172" t="s">
        <v>625</v>
      </c>
      <c r="G182" s="172"/>
      <c r="H182" s="172" t="s">
        <v>836</v>
      </c>
      <c r="I182" s="173">
        <v>7000</v>
      </c>
      <c r="J182" s="174">
        <v>240000</v>
      </c>
      <c r="K182" s="174">
        <v>0</v>
      </c>
      <c r="L182" s="173">
        <f t="shared" si="3"/>
        <v>247000</v>
      </c>
      <c r="M182" s="172">
        <v>1</v>
      </c>
      <c r="N182" s="174">
        <v>120000</v>
      </c>
      <c r="O182" s="175">
        <v>44714</v>
      </c>
      <c r="P182" s="195">
        <v>127000</v>
      </c>
      <c r="Q182" s="190">
        <v>44964</v>
      </c>
      <c r="R182" s="173"/>
      <c r="S182" s="175"/>
      <c r="T182" s="175"/>
      <c r="U182" s="175"/>
      <c r="V182" s="176"/>
      <c r="W182" s="175"/>
      <c r="X182" s="176"/>
      <c r="Y182" s="175"/>
      <c r="Z182" s="174"/>
      <c r="AA182" s="175"/>
      <c r="AB182" s="173">
        <f t="shared" si="2"/>
        <v>0</v>
      </c>
      <c r="AC182" s="175">
        <v>44691</v>
      </c>
      <c r="AD182" s="175">
        <v>45422</v>
      </c>
      <c r="AE182" s="175">
        <v>45514</v>
      </c>
      <c r="AF182" s="172">
        <v>54454</v>
      </c>
      <c r="AG182" s="172" t="s">
        <v>37</v>
      </c>
      <c r="AH182" s="38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</row>
    <row r="183" spans="1:54" ht="24.75" customHeight="1">
      <c r="A183" s="171" t="s">
        <v>29</v>
      </c>
      <c r="B183" s="172" t="s">
        <v>837</v>
      </c>
      <c r="C183" s="172" t="s">
        <v>31</v>
      </c>
      <c r="D183" s="172" t="s">
        <v>838</v>
      </c>
      <c r="E183" s="172" t="s">
        <v>839</v>
      </c>
      <c r="F183" s="172" t="s">
        <v>290</v>
      </c>
      <c r="G183" s="172"/>
      <c r="H183" s="172" t="s">
        <v>840</v>
      </c>
      <c r="I183" s="173">
        <v>0</v>
      </c>
      <c r="J183" s="174">
        <v>15440</v>
      </c>
      <c r="K183" s="174">
        <v>0</v>
      </c>
      <c r="L183" s="173">
        <f t="shared" si="3"/>
        <v>15440</v>
      </c>
      <c r="M183" s="172">
        <v>1</v>
      </c>
      <c r="N183" s="174">
        <v>15440</v>
      </c>
      <c r="O183" s="175">
        <v>44694</v>
      </c>
      <c r="P183" s="174"/>
      <c r="Q183" s="175"/>
      <c r="R183" s="173"/>
      <c r="S183" s="175"/>
      <c r="T183" s="175"/>
      <c r="U183" s="175"/>
      <c r="V183" s="176"/>
      <c r="W183" s="175"/>
      <c r="X183" s="176"/>
      <c r="Y183" s="175"/>
      <c r="Z183" s="174"/>
      <c r="AA183" s="175"/>
      <c r="AB183" s="173">
        <f t="shared" si="2"/>
        <v>0</v>
      </c>
      <c r="AC183" s="175">
        <v>44727</v>
      </c>
      <c r="AD183" s="175">
        <v>45458</v>
      </c>
      <c r="AE183" s="175">
        <v>45550</v>
      </c>
      <c r="AF183" s="172">
        <v>54531</v>
      </c>
      <c r="AG183" s="172" t="s">
        <v>37</v>
      </c>
      <c r="AH183" s="38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</row>
    <row r="184" spans="1:54" ht="24.75" customHeight="1">
      <c r="A184" s="171" t="s">
        <v>29</v>
      </c>
      <c r="B184" s="172" t="s">
        <v>841</v>
      </c>
      <c r="C184" s="193" t="s">
        <v>328</v>
      </c>
      <c r="D184" s="172" t="s">
        <v>842</v>
      </c>
      <c r="E184" s="172" t="s">
        <v>843</v>
      </c>
      <c r="F184" s="172" t="s">
        <v>625</v>
      </c>
      <c r="G184" s="172"/>
      <c r="H184" s="172" t="s">
        <v>844</v>
      </c>
      <c r="I184" s="173">
        <v>18000</v>
      </c>
      <c r="J184" s="174">
        <v>180000</v>
      </c>
      <c r="K184" s="174">
        <v>0</v>
      </c>
      <c r="L184" s="173">
        <f t="shared" si="3"/>
        <v>198000</v>
      </c>
      <c r="M184" s="172">
        <v>1</v>
      </c>
      <c r="N184" s="174">
        <v>90000</v>
      </c>
      <c r="O184" s="175">
        <v>44714</v>
      </c>
      <c r="P184" s="174">
        <v>108000</v>
      </c>
      <c r="Q184" s="175">
        <v>44974</v>
      </c>
      <c r="R184" s="173"/>
      <c r="S184" s="175"/>
      <c r="T184" s="175"/>
      <c r="U184" s="175"/>
      <c r="V184" s="176"/>
      <c r="W184" s="175"/>
      <c r="X184" s="176"/>
      <c r="Y184" s="175"/>
      <c r="Z184" s="174"/>
      <c r="AA184" s="175"/>
      <c r="AB184" s="173">
        <f t="shared" si="2"/>
        <v>0</v>
      </c>
      <c r="AC184" s="175">
        <v>44691</v>
      </c>
      <c r="AD184" s="175">
        <v>45422</v>
      </c>
      <c r="AE184" s="175">
        <v>45514</v>
      </c>
      <c r="AF184" s="172">
        <v>54448</v>
      </c>
      <c r="AG184" s="172" t="s">
        <v>37</v>
      </c>
      <c r="AH184" s="38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</row>
    <row r="185" spans="1:54" ht="24.75" customHeight="1">
      <c r="A185" s="171" t="s">
        <v>29</v>
      </c>
      <c r="B185" s="172" t="s">
        <v>845</v>
      </c>
      <c r="C185" s="172" t="s">
        <v>57</v>
      </c>
      <c r="D185" s="172" t="s">
        <v>846</v>
      </c>
      <c r="E185" s="172" t="s">
        <v>847</v>
      </c>
      <c r="F185" s="172" t="s">
        <v>234</v>
      </c>
      <c r="G185" s="172"/>
      <c r="H185" s="172" t="s">
        <v>848</v>
      </c>
      <c r="I185" s="173">
        <v>94000</v>
      </c>
      <c r="J185" s="174">
        <v>24000</v>
      </c>
      <c r="K185" s="174">
        <v>106000</v>
      </c>
      <c r="L185" s="173">
        <f t="shared" si="3"/>
        <v>224000</v>
      </c>
      <c r="M185" s="172">
        <v>1</v>
      </c>
      <c r="N185" s="174">
        <v>177000</v>
      </c>
      <c r="O185" s="175">
        <v>44714</v>
      </c>
      <c r="P185" s="195">
        <v>47000</v>
      </c>
      <c r="Q185" s="190">
        <v>44883</v>
      </c>
      <c r="R185" s="192">
        <v>6000</v>
      </c>
      <c r="S185" s="190">
        <v>44903</v>
      </c>
      <c r="T185" s="175"/>
      <c r="U185" s="175"/>
      <c r="V185" s="176"/>
      <c r="W185" s="175"/>
      <c r="X185" s="176"/>
      <c r="Y185" s="175"/>
      <c r="Z185" s="174"/>
      <c r="AA185" s="175"/>
      <c r="AB185" s="173">
        <f t="shared" si="2"/>
        <v>-6000</v>
      </c>
      <c r="AC185" s="175">
        <v>44694</v>
      </c>
      <c r="AD185" s="175">
        <v>45059</v>
      </c>
      <c r="AE185" s="175">
        <v>45151</v>
      </c>
      <c r="AF185" s="172">
        <v>55518</v>
      </c>
      <c r="AG185" s="172" t="s">
        <v>37</v>
      </c>
      <c r="AH185" s="38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</row>
    <row r="186" spans="1:54" ht="24.75" customHeight="1">
      <c r="A186" s="171" t="s">
        <v>29</v>
      </c>
      <c r="B186" s="172" t="s">
        <v>849</v>
      </c>
      <c r="C186" s="193" t="s">
        <v>328</v>
      </c>
      <c r="D186" s="180" t="s">
        <v>850</v>
      </c>
      <c r="E186" s="180" t="s">
        <v>851</v>
      </c>
      <c r="F186" s="172" t="s">
        <v>852</v>
      </c>
      <c r="G186" s="180" t="s">
        <v>853</v>
      </c>
      <c r="H186" s="180" t="s">
        <v>854</v>
      </c>
      <c r="I186" s="173">
        <v>159460</v>
      </c>
      <c r="J186" s="174">
        <v>0</v>
      </c>
      <c r="K186" s="174">
        <v>50500</v>
      </c>
      <c r="L186" s="173">
        <f t="shared" si="3"/>
        <v>209960</v>
      </c>
      <c r="M186" s="172">
        <v>0</v>
      </c>
      <c r="N186" s="174">
        <v>209960</v>
      </c>
      <c r="O186" s="175">
        <v>44735</v>
      </c>
      <c r="P186" s="174"/>
      <c r="Q186" s="175"/>
      <c r="R186" s="173"/>
      <c r="S186" s="175"/>
      <c r="T186" s="175"/>
      <c r="U186" s="175"/>
      <c r="V186" s="176"/>
      <c r="W186" s="175"/>
      <c r="X186" s="176"/>
      <c r="Y186" s="175"/>
      <c r="Z186" s="174"/>
      <c r="AA186" s="175"/>
      <c r="AB186" s="173">
        <f t="shared" si="2"/>
        <v>0</v>
      </c>
      <c r="AC186" s="175">
        <v>44691</v>
      </c>
      <c r="AD186" s="175">
        <v>45056</v>
      </c>
      <c r="AE186" s="175">
        <v>45148</v>
      </c>
      <c r="AF186" s="172">
        <v>54444</v>
      </c>
      <c r="AG186" s="172" t="s">
        <v>37</v>
      </c>
      <c r="AH186" s="38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</row>
    <row r="187" spans="1:54" ht="24.75" customHeight="1">
      <c r="A187" s="171" t="s">
        <v>29</v>
      </c>
      <c r="B187" s="172" t="s">
        <v>855</v>
      </c>
      <c r="C187" s="172" t="s">
        <v>57</v>
      </c>
      <c r="D187" s="172" t="s">
        <v>856</v>
      </c>
      <c r="E187" s="172" t="s">
        <v>857</v>
      </c>
      <c r="F187" s="172" t="s">
        <v>290</v>
      </c>
      <c r="G187" s="172"/>
      <c r="H187" s="172" t="s">
        <v>858</v>
      </c>
      <c r="I187" s="173">
        <v>0</v>
      </c>
      <c r="J187" s="174">
        <v>15440</v>
      </c>
      <c r="K187" s="174">
        <v>0</v>
      </c>
      <c r="L187" s="173">
        <f t="shared" si="3"/>
        <v>15440</v>
      </c>
      <c r="M187" s="172">
        <v>1</v>
      </c>
      <c r="N187" s="174">
        <v>15440</v>
      </c>
      <c r="O187" s="175">
        <v>44692</v>
      </c>
      <c r="P187" s="174"/>
      <c r="Q187" s="175"/>
      <c r="R187" s="173"/>
      <c r="S187" s="175"/>
      <c r="T187" s="175"/>
      <c r="U187" s="175"/>
      <c r="V187" s="176"/>
      <c r="W187" s="175"/>
      <c r="X187" s="176"/>
      <c r="Y187" s="175"/>
      <c r="Z187" s="174"/>
      <c r="AA187" s="175"/>
      <c r="AB187" s="173">
        <f t="shared" si="2"/>
        <v>0</v>
      </c>
      <c r="AC187" s="175">
        <v>44691</v>
      </c>
      <c r="AD187" s="175">
        <v>44875</v>
      </c>
      <c r="AE187" s="175">
        <v>44967</v>
      </c>
      <c r="AF187" s="172">
        <v>54455</v>
      </c>
      <c r="AG187" s="172" t="s">
        <v>37</v>
      </c>
      <c r="AH187" s="38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</row>
    <row r="188" spans="1:54" ht="24.75" customHeight="1">
      <c r="A188" s="171" t="s">
        <v>29</v>
      </c>
      <c r="B188" s="172" t="s">
        <v>859</v>
      </c>
      <c r="C188" s="193" t="s">
        <v>328</v>
      </c>
      <c r="D188" s="180" t="s">
        <v>860</v>
      </c>
      <c r="E188" s="180" t="s">
        <v>861</v>
      </c>
      <c r="F188" s="172" t="s">
        <v>852</v>
      </c>
      <c r="G188" s="172"/>
      <c r="H188" s="180" t="s">
        <v>862</v>
      </c>
      <c r="I188" s="173">
        <v>96790.34</v>
      </c>
      <c r="J188" s="174">
        <v>75600</v>
      </c>
      <c r="K188" s="174">
        <v>72000</v>
      </c>
      <c r="L188" s="173">
        <f t="shared" si="3"/>
        <v>244390.34</v>
      </c>
      <c r="M188" s="172">
        <v>3</v>
      </c>
      <c r="N188" s="174">
        <v>244390.34</v>
      </c>
      <c r="O188" s="175">
        <v>44735</v>
      </c>
      <c r="P188" s="174"/>
      <c r="Q188" s="175"/>
      <c r="R188" s="173"/>
      <c r="S188" s="175"/>
      <c r="T188" s="175"/>
      <c r="U188" s="175"/>
      <c r="V188" s="176"/>
      <c r="W188" s="175"/>
      <c r="X188" s="176"/>
      <c r="Y188" s="175"/>
      <c r="Z188" s="174"/>
      <c r="AA188" s="175"/>
      <c r="AB188" s="173">
        <f t="shared" si="2"/>
        <v>0</v>
      </c>
      <c r="AC188" s="175">
        <v>44691</v>
      </c>
      <c r="AD188" s="175">
        <v>45056</v>
      </c>
      <c r="AE188" s="175">
        <v>45148</v>
      </c>
      <c r="AF188" s="172">
        <v>54445</v>
      </c>
      <c r="AG188" s="172" t="s">
        <v>37</v>
      </c>
      <c r="AH188" s="38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</row>
    <row r="189" spans="1:54" ht="24.75" customHeight="1">
      <c r="A189" s="171" t="s">
        <v>29</v>
      </c>
      <c r="B189" s="172" t="s">
        <v>863</v>
      </c>
      <c r="C189" s="193" t="s">
        <v>328</v>
      </c>
      <c r="D189" s="180" t="s">
        <v>864</v>
      </c>
      <c r="E189" s="180" t="s">
        <v>865</v>
      </c>
      <c r="F189" s="172" t="s">
        <v>852</v>
      </c>
      <c r="G189" s="180" t="s">
        <v>866</v>
      </c>
      <c r="H189" s="180" t="s">
        <v>867</v>
      </c>
      <c r="I189" s="173">
        <v>42000</v>
      </c>
      <c r="J189" s="174">
        <v>99600</v>
      </c>
      <c r="K189" s="174">
        <v>50000</v>
      </c>
      <c r="L189" s="173">
        <f t="shared" si="3"/>
        <v>191600</v>
      </c>
      <c r="M189" s="172">
        <v>2</v>
      </c>
      <c r="N189" s="174">
        <v>141302</v>
      </c>
      <c r="O189" s="175">
        <v>44736</v>
      </c>
      <c r="P189" s="174">
        <v>50298</v>
      </c>
      <c r="Q189" s="175">
        <v>44736</v>
      </c>
      <c r="R189" s="173"/>
      <c r="S189" s="175"/>
      <c r="T189" s="175"/>
      <c r="U189" s="175"/>
      <c r="V189" s="176"/>
      <c r="W189" s="175"/>
      <c r="X189" s="176"/>
      <c r="Y189" s="175"/>
      <c r="Z189" s="174"/>
      <c r="AA189" s="175"/>
      <c r="AB189" s="173">
        <f t="shared" si="2"/>
        <v>0</v>
      </c>
      <c r="AC189" s="175">
        <v>44691</v>
      </c>
      <c r="AD189" s="175">
        <v>45056</v>
      </c>
      <c r="AE189" s="175">
        <v>45148</v>
      </c>
      <c r="AF189" s="172">
        <v>54443</v>
      </c>
      <c r="AG189" s="172" t="s">
        <v>37</v>
      </c>
      <c r="AH189" s="38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</row>
    <row r="190" spans="1:54" ht="24.75" customHeight="1">
      <c r="A190" s="171" t="s">
        <v>29</v>
      </c>
      <c r="B190" s="172" t="s">
        <v>868</v>
      </c>
      <c r="C190" s="172" t="s">
        <v>121</v>
      </c>
      <c r="D190" s="180" t="s">
        <v>869</v>
      </c>
      <c r="E190" s="180" t="s">
        <v>870</v>
      </c>
      <c r="F190" s="172" t="s">
        <v>852</v>
      </c>
      <c r="G190" s="172"/>
      <c r="H190" s="180" t="s">
        <v>871</v>
      </c>
      <c r="I190" s="173">
        <v>59414</v>
      </c>
      <c r="J190" s="174">
        <v>126000</v>
      </c>
      <c r="K190" s="174">
        <v>64000</v>
      </c>
      <c r="L190" s="173">
        <f t="shared" si="3"/>
        <v>249414</v>
      </c>
      <c r="M190" s="172">
        <v>4</v>
      </c>
      <c r="N190" s="174">
        <v>249414</v>
      </c>
      <c r="O190" s="175">
        <v>44725</v>
      </c>
      <c r="P190" s="174"/>
      <c r="Q190" s="175"/>
      <c r="R190" s="173"/>
      <c r="S190" s="175"/>
      <c r="T190" s="175"/>
      <c r="U190" s="175"/>
      <c r="V190" s="176"/>
      <c r="W190" s="175"/>
      <c r="X190" s="176"/>
      <c r="Y190" s="175"/>
      <c r="Z190" s="174"/>
      <c r="AA190" s="175"/>
      <c r="AB190" s="173">
        <f t="shared" si="2"/>
        <v>0</v>
      </c>
      <c r="AC190" s="175">
        <v>44700</v>
      </c>
      <c r="AD190" s="175">
        <v>45065</v>
      </c>
      <c r="AE190" s="175">
        <v>45157</v>
      </c>
      <c r="AF190" s="172">
        <v>55497</v>
      </c>
      <c r="AG190" s="172" t="s">
        <v>37</v>
      </c>
      <c r="AH190" s="38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</row>
    <row r="191" spans="1:54" ht="24.75" customHeight="1">
      <c r="A191" s="171" t="s">
        <v>29</v>
      </c>
      <c r="B191" s="172" t="s">
        <v>872</v>
      </c>
      <c r="C191" s="180" t="s">
        <v>873</v>
      </c>
      <c r="D191" s="180" t="s">
        <v>874</v>
      </c>
      <c r="E191" s="180" t="s">
        <v>875</v>
      </c>
      <c r="F191" s="172" t="s">
        <v>852</v>
      </c>
      <c r="G191" s="172"/>
      <c r="H191" s="180" t="s">
        <v>876</v>
      </c>
      <c r="I191" s="173">
        <v>25200</v>
      </c>
      <c r="J191" s="174">
        <v>126000</v>
      </c>
      <c r="K191" s="174">
        <v>54000</v>
      </c>
      <c r="L191" s="173">
        <f t="shared" si="3"/>
        <v>205200</v>
      </c>
      <c r="M191" s="172">
        <v>4</v>
      </c>
      <c r="N191" s="174">
        <v>205200</v>
      </c>
      <c r="O191" s="175">
        <v>44817</v>
      </c>
      <c r="P191" s="174"/>
      <c r="Q191" s="175"/>
      <c r="R191" s="173"/>
      <c r="S191" s="175"/>
      <c r="T191" s="175"/>
      <c r="U191" s="175"/>
      <c r="V191" s="176"/>
      <c r="W191" s="175"/>
      <c r="X191" s="176"/>
      <c r="Y191" s="175"/>
      <c r="Z191" s="174"/>
      <c r="AA191" s="175"/>
      <c r="AB191" s="173">
        <f t="shared" si="2"/>
        <v>0</v>
      </c>
      <c r="AC191" s="175">
        <v>44799</v>
      </c>
      <c r="AD191" s="175">
        <v>45036</v>
      </c>
      <c r="AE191" s="175">
        <v>45097</v>
      </c>
      <c r="AF191" s="172">
        <v>55627</v>
      </c>
      <c r="AG191" s="172" t="s">
        <v>37</v>
      </c>
      <c r="AH191" s="38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</row>
    <row r="192" spans="1:54" ht="24.75" customHeight="1">
      <c r="A192" s="171" t="s">
        <v>29</v>
      </c>
      <c r="B192" s="172" t="s">
        <v>877</v>
      </c>
      <c r="C192" s="180" t="s">
        <v>110</v>
      </c>
      <c r="D192" s="180" t="s">
        <v>878</v>
      </c>
      <c r="E192" s="180" t="s">
        <v>879</v>
      </c>
      <c r="F192" s="172" t="s">
        <v>132</v>
      </c>
      <c r="G192" s="180"/>
      <c r="H192" s="180" t="s">
        <v>880</v>
      </c>
      <c r="I192" s="173">
        <v>28579.040000000001</v>
      </c>
      <c r="J192" s="174">
        <v>9600</v>
      </c>
      <c r="K192" s="174">
        <v>11819</v>
      </c>
      <c r="L192" s="173">
        <f t="shared" si="3"/>
        <v>49998.04</v>
      </c>
      <c r="M192" s="172">
        <v>1</v>
      </c>
      <c r="N192" s="174">
        <v>26219</v>
      </c>
      <c r="O192" s="175">
        <v>44735</v>
      </c>
      <c r="P192" s="174">
        <v>2400</v>
      </c>
      <c r="Q192" s="175">
        <v>44763</v>
      </c>
      <c r="R192" s="173">
        <v>23779.040000000001</v>
      </c>
      <c r="S192" s="175">
        <v>45002</v>
      </c>
      <c r="T192" s="177"/>
      <c r="U192" s="177"/>
      <c r="V192" s="176"/>
      <c r="W192" s="175"/>
      <c r="X192" s="176"/>
      <c r="Y192" s="175"/>
      <c r="Z192" s="178">
        <v>2400</v>
      </c>
      <c r="AA192" s="179">
        <v>44763</v>
      </c>
      <c r="AB192" s="173">
        <f t="shared" si="2"/>
        <v>0</v>
      </c>
      <c r="AC192" s="175">
        <v>44715</v>
      </c>
      <c r="AD192" s="175">
        <v>45446</v>
      </c>
      <c r="AE192" s="175">
        <v>45538</v>
      </c>
      <c r="AF192" s="172">
        <v>54371</v>
      </c>
      <c r="AG192" s="172" t="s">
        <v>37</v>
      </c>
      <c r="AH192" s="123" t="s">
        <v>61</v>
      </c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</row>
    <row r="193" spans="1:54" ht="24.75" customHeight="1">
      <c r="A193" s="171" t="s">
        <v>29</v>
      </c>
      <c r="B193" s="172" t="s">
        <v>881</v>
      </c>
      <c r="C193" s="180" t="s">
        <v>873</v>
      </c>
      <c r="D193" s="180" t="s">
        <v>882</v>
      </c>
      <c r="E193" s="180" t="s">
        <v>883</v>
      </c>
      <c r="F193" s="172" t="s">
        <v>852</v>
      </c>
      <c r="G193" s="172"/>
      <c r="H193" s="180" t="s">
        <v>884</v>
      </c>
      <c r="I193" s="173">
        <v>135502</v>
      </c>
      <c r="J193" s="174">
        <v>49200</v>
      </c>
      <c r="K193" s="174">
        <v>60000</v>
      </c>
      <c r="L193" s="173">
        <f t="shared" si="3"/>
        <v>244702</v>
      </c>
      <c r="M193" s="172">
        <v>3</v>
      </c>
      <c r="N193" s="174">
        <v>244702</v>
      </c>
      <c r="O193" s="175">
        <v>44817</v>
      </c>
      <c r="P193" s="174"/>
      <c r="Q193" s="175"/>
      <c r="R193" s="173"/>
      <c r="S193" s="175"/>
      <c r="T193" s="175"/>
      <c r="U193" s="175"/>
      <c r="V193" s="176"/>
      <c r="W193" s="175"/>
      <c r="X193" s="176"/>
      <c r="Y193" s="175"/>
      <c r="Z193" s="174"/>
      <c r="AA193" s="175"/>
      <c r="AB193" s="173">
        <f t="shared" si="2"/>
        <v>0</v>
      </c>
      <c r="AC193" s="175">
        <v>44799</v>
      </c>
      <c r="AD193" s="175">
        <v>45036</v>
      </c>
      <c r="AE193" s="175">
        <v>45097</v>
      </c>
      <c r="AF193" s="172">
        <v>55624</v>
      </c>
      <c r="AG193" s="172" t="s">
        <v>37</v>
      </c>
      <c r="AH193" s="38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</row>
    <row r="194" spans="1:54" ht="24.75" customHeight="1">
      <c r="A194" s="171" t="s">
        <v>29</v>
      </c>
      <c r="B194" s="172" t="s">
        <v>885</v>
      </c>
      <c r="C194" s="172" t="s">
        <v>121</v>
      </c>
      <c r="D194" s="180" t="s">
        <v>886</v>
      </c>
      <c r="E194" s="180" t="s">
        <v>887</v>
      </c>
      <c r="F194" s="172" t="s">
        <v>852</v>
      </c>
      <c r="G194" s="180" t="s">
        <v>888</v>
      </c>
      <c r="H194" s="180" t="s">
        <v>889</v>
      </c>
      <c r="I194" s="173">
        <v>82053.56</v>
      </c>
      <c r="J194" s="174">
        <v>26400</v>
      </c>
      <c r="K194" s="174">
        <v>46480.1</v>
      </c>
      <c r="L194" s="173">
        <f t="shared" si="3"/>
        <v>154933.66</v>
      </c>
      <c r="M194" s="172">
        <v>2</v>
      </c>
      <c r="N194" s="174">
        <v>154933.66</v>
      </c>
      <c r="O194" s="175">
        <v>44725</v>
      </c>
      <c r="P194" s="174"/>
      <c r="Q194" s="175"/>
      <c r="R194" s="173"/>
      <c r="S194" s="175"/>
      <c r="T194" s="175"/>
      <c r="U194" s="175"/>
      <c r="V194" s="176"/>
      <c r="W194" s="175"/>
      <c r="X194" s="176"/>
      <c r="Y194" s="175"/>
      <c r="Z194" s="174"/>
      <c r="AA194" s="175"/>
      <c r="AB194" s="173">
        <f t="shared" si="2"/>
        <v>0</v>
      </c>
      <c r="AC194" s="175">
        <v>44701</v>
      </c>
      <c r="AD194" s="175">
        <v>45066</v>
      </c>
      <c r="AE194" s="175">
        <v>45158</v>
      </c>
      <c r="AF194" s="172">
        <v>55410</v>
      </c>
      <c r="AG194" s="172" t="s">
        <v>37</v>
      </c>
      <c r="AH194" s="38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</row>
    <row r="195" spans="1:54" ht="24.75" customHeight="1">
      <c r="A195" s="171" t="s">
        <v>29</v>
      </c>
      <c r="B195" s="172" t="s">
        <v>890</v>
      </c>
      <c r="C195" s="180" t="s">
        <v>110</v>
      </c>
      <c r="D195" s="180" t="s">
        <v>891</v>
      </c>
      <c r="E195" s="180" t="s">
        <v>892</v>
      </c>
      <c r="F195" s="172" t="s">
        <v>132</v>
      </c>
      <c r="G195" s="180" t="s">
        <v>42</v>
      </c>
      <c r="H195" s="180" t="s">
        <v>893</v>
      </c>
      <c r="I195" s="173">
        <v>30000</v>
      </c>
      <c r="J195" s="174">
        <v>0</v>
      </c>
      <c r="K195" s="174">
        <v>0</v>
      </c>
      <c r="L195" s="173">
        <f t="shared" si="3"/>
        <v>30000</v>
      </c>
      <c r="M195" s="172">
        <v>0</v>
      </c>
      <c r="N195" s="174">
        <v>10000</v>
      </c>
      <c r="O195" s="175">
        <v>44735</v>
      </c>
      <c r="P195" s="174">
        <v>20000</v>
      </c>
      <c r="Q195" s="175">
        <v>45002</v>
      </c>
      <c r="R195" s="173"/>
      <c r="S195" s="175"/>
      <c r="T195" s="175"/>
      <c r="U195" s="175"/>
      <c r="V195" s="176"/>
      <c r="W195" s="175"/>
      <c r="X195" s="176"/>
      <c r="Y195" s="175"/>
      <c r="Z195" s="174"/>
      <c r="AA195" s="175"/>
      <c r="AB195" s="173">
        <f t="shared" si="2"/>
        <v>0</v>
      </c>
      <c r="AC195" s="175">
        <v>44694</v>
      </c>
      <c r="AD195" s="175">
        <v>45425</v>
      </c>
      <c r="AE195" s="175">
        <v>45517</v>
      </c>
      <c r="AF195" s="172">
        <v>54957</v>
      </c>
      <c r="AG195" s="172" t="s">
        <v>37</v>
      </c>
      <c r="AH195" s="38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</row>
    <row r="196" spans="1:54" ht="24.75" customHeight="1">
      <c r="A196" s="171" t="s">
        <v>29</v>
      </c>
      <c r="B196" s="167" t="s">
        <v>894</v>
      </c>
      <c r="C196" s="167" t="s">
        <v>31</v>
      </c>
      <c r="D196" s="196" t="s">
        <v>895</v>
      </c>
      <c r="E196" s="196" t="s">
        <v>896</v>
      </c>
      <c r="F196" s="167" t="s">
        <v>132</v>
      </c>
      <c r="G196" s="196"/>
      <c r="H196" s="196" t="s">
        <v>897</v>
      </c>
      <c r="I196" s="168">
        <v>44999.99</v>
      </c>
      <c r="J196" s="169">
        <v>0</v>
      </c>
      <c r="K196" s="169">
        <v>0</v>
      </c>
      <c r="L196" s="168">
        <f t="shared" si="3"/>
        <v>44999.99</v>
      </c>
      <c r="M196" s="167">
        <v>0</v>
      </c>
      <c r="N196" s="169"/>
      <c r="O196" s="170"/>
      <c r="P196" s="169"/>
      <c r="Q196" s="170"/>
      <c r="R196" s="168"/>
      <c r="S196" s="170"/>
      <c r="T196" s="170"/>
      <c r="U196" s="170"/>
      <c r="V196" s="194"/>
      <c r="W196" s="170"/>
      <c r="X196" s="194"/>
      <c r="Y196" s="170"/>
      <c r="Z196" s="169"/>
      <c r="AA196" s="170"/>
      <c r="AB196" s="168">
        <f t="shared" si="2"/>
        <v>44999.99</v>
      </c>
      <c r="AC196" s="170"/>
      <c r="AD196" s="170"/>
      <c r="AE196" s="170"/>
      <c r="AF196" s="167"/>
      <c r="AG196" s="167" t="s">
        <v>693</v>
      </c>
      <c r="AH196" s="38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</row>
    <row r="197" spans="1:54" ht="24.75" customHeight="1">
      <c r="A197" s="171" t="s">
        <v>29</v>
      </c>
      <c r="B197" s="172" t="s">
        <v>898</v>
      </c>
      <c r="C197" s="180" t="s">
        <v>317</v>
      </c>
      <c r="D197" s="180" t="s">
        <v>899</v>
      </c>
      <c r="E197" s="180" t="s">
        <v>900</v>
      </c>
      <c r="F197" s="172" t="s">
        <v>132</v>
      </c>
      <c r="G197" s="180"/>
      <c r="H197" s="180" t="s">
        <v>901</v>
      </c>
      <c r="I197" s="173">
        <v>12900</v>
      </c>
      <c r="J197" s="174">
        <v>0</v>
      </c>
      <c r="K197" s="174">
        <v>12000</v>
      </c>
      <c r="L197" s="173">
        <f t="shared" si="3"/>
        <v>24900</v>
      </c>
      <c r="M197" s="172">
        <v>0</v>
      </c>
      <c r="N197" s="174">
        <v>18450</v>
      </c>
      <c r="O197" s="175">
        <v>44735</v>
      </c>
      <c r="P197" s="174">
        <v>6450</v>
      </c>
      <c r="Q197" s="175">
        <v>45002</v>
      </c>
      <c r="R197" s="173"/>
      <c r="S197" s="175"/>
      <c r="T197" s="175"/>
      <c r="U197" s="175"/>
      <c r="V197" s="176"/>
      <c r="W197" s="175"/>
      <c r="X197" s="176"/>
      <c r="Y197" s="175"/>
      <c r="Z197" s="174"/>
      <c r="AA197" s="175"/>
      <c r="AB197" s="173">
        <f t="shared" si="2"/>
        <v>0</v>
      </c>
      <c r="AC197" s="175">
        <v>44694</v>
      </c>
      <c r="AD197" s="175">
        <v>45425</v>
      </c>
      <c r="AE197" s="175">
        <v>45517</v>
      </c>
      <c r="AF197" s="172">
        <v>54550</v>
      </c>
      <c r="AG197" s="172" t="s">
        <v>37</v>
      </c>
      <c r="AH197" s="38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</row>
    <row r="198" spans="1:54" ht="24.75" customHeight="1">
      <c r="A198" s="171" t="s">
        <v>29</v>
      </c>
      <c r="B198" s="172" t="s">
        <v>902</v>
      </c>
      <c r="C198" s="180" t="s">
        <v>317</v>
      </c>
      <c r="D198" s="180" t="s">
        <v>903</v>
      </c>
      <c r="E198" s="180" t="s">
        <v>904</v>
      </c>
      <c r="F198" s="172" t="s">
        <v>132</v>
      </c>
      <c r="G198" s="180"/>
      <c r="H198" s="180" t="s">
        <v>905</v>
      </c>
      <c r="I198" s="173">
        <v>4477.8999999999996</v>
      </c>
      <c r="J198" s="174">
        <v>0</v>
      </c>
      <c r="K198" s="174">
        <v>6720.1</v>
      </c>
      <c r="L198" s="173">
        <f t="shared" si="3"/>
        <v>11198</v>
      </c>
      <c r="M198" s="172">
        <v>0</v>
      </c>
      <c r="N198" s="174">
        <v>11198</v>
      </c>
      <c r="O198" s="175">
        <v>44735</v>
      </c>
      <c r="P198" s="174"/>
      <c r="Q198" s="175"/>
      <c r="R198" s="173"/>
      <c r="S198" s="175"/>
      <c r="T198" s="175"/>
      <c r="U198" s="175"/>
      <c r="V198" s="176"/>
      <c r="W198" s="175"/>
      <c r="X198" s="176"/>
      <c r="Y198" s="175"/>
      <c r="Z198" s="174"/>
      <c r="AA198" s="175"/>
      <c r="AB198" s="173">
        <f t="shared" si="2"/>
        <v>0</v>
      </c>
      <c r="AC198" s="175">
        <v>44691</v>
      </c>
      <c r="AD198" s="175">
        <v>45422</v>
      </c>
      <c r="AE198" s="175">
        <v>45514</v>
      </c>
      <c r="AF198" s="172">
        <v>54528</v>
      </c>
      <c r="AG198" s="172" t="s">
        <v>37</v>
      </c>
      <c r="AH198" s="38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</row>
    <row r="199" spans="1:54" ht="24.75" customHeight="1">
      <c r="A199" s="171" t="s">
        <v>29</v>
      </c>
      <c r="B199" s="172" t="s">
        <v>906</v>
      </c>
      <c r="C199" s="180" t="s">
        <v>322</v>
      </c>
      <c r="D199" s="180" t="s">
        <v>907</v>
      </c>
      <c r="E199" s="180" t="s">
        <v>908</v>
      </c>
      <c r="F199" s="172" t="s">
        <v>132</v>
      </c>
      <c r="G199" s="180"/>
      <c r="H199" s="180" t="s">
        <v>909</v>
      </c>
      <c r="I199" s="173">
        <v>22000</v>
      </c>
      <c r="J199" s="174">
        <v>0</v>
      </c>
      <c r="K199" s="174">
        <v>10466</v>
      </c>
      <c r="L199" s="173">
        <f t="shared" si="3"/>
        <v>32466</v>
      </c>
      <c r="M199" s="172">
        <v>0</v>
      </c>
      <c r="N199" s="174">
        <v>17800</v>
      </c>
      <c r="O199" s="175">
        <v>44740</v>
      </c>
      <c r="P199" s="174">
        <v>14666</v>
      </c>
      <c r="Q199" s="175">
        <v>45002</v>
      </c>
      <c r="R199" s="173"/>
      <c r="S199" s="175"/>
      <c r="T199" s="175"/>
      <c r="U199" s="175"/>
      <c r="V199" s="176"/>
      <c r="W199" s="175"/>
      <c r="X199" s="176"/>
      <c r="Y199" s="175"/>
      <c r="Z199" s="174"/>
      <c r="AA199" s="175"/>
      <c r="AB199" s="173">
        <f t="shared" si="2"/>
        <v>0</v>
      </c>
      <c r="AC199" s="175">
        <v>44701</v>
      </c>
      <c r="AD199" s="175">
        <v>45432</v>
      </c>
      <c r="AE199" s="175">
        <v>45524</v>
      </c>
      <c r="AF199" s="172">
        <v>55367</v>
      </c>
      <c r="AG199" s="172" t="s">
        <v>37</v>
      </c>
      <c r="AH199" s="38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</row>
    <row r="200" spans="1:54" ht="24.75" customHeight="1">
      <c r="A200" s="171" t="s">
        <v>29</v>
      </c>
      <c r="B200" s="172" t="s">
        <v>910</v>
      </c>
      <c r="C200" s="180" t="s">
        <v>322</v>
      </c>
      <c r="D200" s="180" t="s">
        <v>911</v>
      </c>
      <c r="E200" s="180" t="s">
        <v>912</v>
      </c>
      <c r="F200" s="172" t="s">
        <v>132</v>
      </c>
      <c r="G200" s="180"/>
      <c r="H200" s="180" t="s">
        <v>913</v>
      </c>
      <c r="I200" s="173">
        <v>20000</v>
      </c>
      <c r="J200" s="174">
        <v>0</v>
      </c>
      <c r="K200" s="174">
        <v>15000</v>
      </c>
      <c r="L200" s="173">
        <f t="shared" si="3"/>
        <v>35000</v>
      </c>
      <c r="M200" s="172">
        <v>0</v>
      </c>
      <c r="N200" s="174">
        <v>21700</v>
      </c>
      <c r="O200" s="175">
        <v>44740</v>
      </c>
      <c r="P200" s="174">
        <v>13300</v>
      </c>
      <c r="Q200" s="175">
        <v>45002</v>
      </c>
      <c r="R200" s="173"/>
      <c r="S200" s="175"/>
      <c r="T200" s="175"/>
      <c r="U200" s="175"/>
      <c r="V200" s="176"/>
      <c r="W200" s="175"/>
      <c r="X200" s="176"/>
      <c r="Y200" s="175"/>
      <c r="Z200" s="174"/>
      <c r="AA200" s="175"/>
      <c r="AB200" s="173">
        <f t="shared" si="2"/>
        <v>0</v>
      </c>
      <c r="AC200" s="175">
        <v>44701</v>
      </c>
      <c r="AD200" s="175">
        <v>45432</v>
      </c>
      <c r="AE200" s="175">
        <v>45524</v>
      </c>
      <c r="AF200" s="172">
        <v>55371</v>
      </c>
      <c r="AG200" s="172" t="s">
        <v>37</v>
      </c>
      <c r="AH200" s="38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</row>
    <row r="201" spans="1:54" ht="24.75" customHeight="1">
      <c r="A201" s="171" t="s">
        <v>29</v>
      </c>
      <c r="B201" s="172" t="s">
        <v>914</v>
      </c>
      <c r="C201" s="180" t="s">
        <v>322</v>
      </c>
      <c r="D201" s="180" t="s">
        <v>915</v>
      </c>
      <c r="E201" s="180" t="s">
        <v>916</v>
      </c>
      <c r="F201" s="172" t="s">
        <v>132</v>
      </c>
      <c r="G201" s="180"/>
      <c r="H201" s="180" t="s">
        <v>917</v>
      </c>
      <c r="I201" s="173">
        <v>10000</v>
      </c>
      <c r="J201" s="174">
        <v>0</v>
      </c>
      <c r="K201" s="174">
        <v>25000</v>
      </c>
      <c r="L201" s="173">
        <f t="shared" si="3"/>
        <v>35000</v>
      </c>
      <c r="M201" s="172">
        <v>0</v>
      </c>
      <c r="N201" s="174">
        <v>30000</v>
      </c>
      <c r="O201" s="175">
        <v>44740</v>
      </c>
      <c r="P201" s="174">
        <v>5000</v>
      </c>
      <c r="Q201" s="175">
        <v>45002</v>
      </c>
      <c r="R201" s="173"/>
      <c r="S201" s="175"/>
      <c r="T201" s="175"/>
      <c r="U201" s="175"/>
      <c r="V201" s="176"/>
      <c r="W201" s="175"/>
      <c r="X201" s="176"/>
      <c r="Y201" s="175"/>
      <c r="Z201" s="174"/>
      <c r="AA201" s="175"/>
      <c r="AB201" s="173">
        <f t="shared" si="2"/>
        <v>0</v>
      </c>
      <c r="AC201" s="175">
        <v>44701</v>
      </c>
      <c r="AD201" s="175">
        <v>45432</v>
      </c>
      <c r="AE201" s="175">
        <v>45524</v>
      </c>
      <c r="AF201" s="172">
        <v>55407</v>
      </c>
      <c r="AG201" s="172" t="s">
        <v>37</v>
      </c>
      <c r="AH201" s="38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</row>
    <row r="202" spans="1:54" ht="24.75" customHeight="1">
      <c r="A202" s="171" t="s">
        <v>29</v>
      </c>
      <c r="B202" s="172" t="s">
        <v>918</v>
      </c>
      <c r="C202" s="180" t="s">
        <v>919</v>
      </c>
      <c r="D202" s="180" t="s">
        <v>920</v>
      </c>
      <c r="E202" s="180" t="s">
        <v>921</v>
      </c>
      <c r="F202" s="172" t="s">
        <v>132</v>
      </c>
      <c r="G202" s="180"/>
      <c r="H202" s="180" t="s">
        <v>922</v>
      </c>
      <c r="I202" s="173">
        <v>24810</v>
      </c>
      <c r="J202" s="174">
        <v>9600</v>
      </c>
      <c r="K202" s="174">
        <v>0</v>
      </c>
      <c r="L202" s="173">
        <f t="shared" si="3"/>
        <v>34410</v>
      </c>
      <c r="M202" s="172">
        <v>1</v>
      </c>
      <c r="N202" s="174">
        <v>13070</v>
      </c>
      <c r="O202" s="175">
        <v>44739</v>
      </c>
      <c r="P202" s="174">
        <v>2400</v>
      </c>
      <c r="Q202" s="175">
        <v>44764</v>
      </c>
      <c r="R202" s="173">
        <v>21340</v>
      </c>
      <c r="S202" s="175">
        <v>45020</v>
      </c>
      <c r="T202" s="177"/>
      <c r="U202" s="177"/>
      <c r="V202" s="176"/>
      <c r="W202" s="175"/>
      <c r="X202" s="176"/>
      <c r="Y202" s="175"/>
      <c r="Z202" s="178">
        <v>2400</v>
      </c>
      <c r="AA202" s="179">
        <v>44764</v>
      </c>
      <c r="AB202" s="173">
        <f t="shared" si="2"/>
        <v>0</v>
      </c>
      <c r="AC202" s="175">
        <v>44701</v>
      </c>
      <c r="AD202" s="175">
        <v>45432</v>
      </c>
      <c r="AE202" s="175">
        <v>45524</v>
      </c>
      <c r="AF202" s="172">
        <v>54413</v>
      </c>
      <c r="AG202" s="172" t="s">
        <v>37</v>
      </c>
      <c r="AH202" s="123" t="s">
        <v>61</v>
      </c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</row>
    <row r="203" spans="1:54" ht="24.75" customHeight="1">
      <c r="A203" s="171" t="s">
        <v>29</v>
      </c>
      <c r="B203" s="172" t="s">
        <v>923</v>
      </c>
      <c r="C203" s="180" t="s">
        <v>322</v>
      </c>
      <c r="D203" s="180" t="s">
        <v>924</v>
      </c>
      <c r="E203" s="180" t="s">
        <v>925</v>
      </c>
      <c r="F203" s="172" t="s">
        <v>132</v>
      </c>
      <c r="G203" s="180"/>
      <c r="H203" s="180" t="s">
        <v>926</v>
      </c>
      <c r="I203" s="173">
        <v>15500</v>
      </c>
      <c r="J203" s="174">
        <v>7200</v>
      </c>
      <c r="K203" s="174">
        <v>11700</v>
      </c>
      <c r="L203" s="173">
        <v>36200</v>
      </c>
      <c r="M203" s="172">
        <v>1</v>
      </c>
      <c r="N203" s="174">
        <v>23050</v>
      </c>
      <c r="O203" s="175">
        <v>44740</v>
      </c>
      <c r="P203" s="174">
        <v>1800</v>
      </c>
      <c r="Q203" s="175">
        <v>44795</v>
      </c>
      <c r="R203" s="173">
        <v>11350</v>
      </c>
      <c r="S203" s="175">
        <v>45002</v>
      </c>
      <c r="T203" s="177"/>
      <c r="U203" s="177"/>
      <c r="V203" s="176"/>
      <c r="W203" s="175"/>
      <c r="X203" s="176"/>
      <c r="Y203" s="175"/>
      <c r="Z203" s="178">
        <v>1800</v>
      </c>
      <c r="AA203" s="179">
        <v>44795</v>
      </c>
      <c r="AB203" s="173">
        <v>0</v>
      </c>
      <c r="AC203" s="175">
        <v>44701</v>
      </c>
      <c r="AD203" s="175">
        <v>45432</v>
      </c>
      <c r="AE203" s="175">
        <v>45524</v>
      </c>
      <c r="AF203" s="172">
        <v>55360</v>
      </c>
      <c r="AG203" s="172" t="s">
        <v>37</v>
      </c>
      <c r="AH203" s="123" t="s">
        <v>61</v>
      </c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</row>
    <row r="204" spans="1:54" ht="24.75" customHeight="1">
      <c r="A204" s="171" t="s">
        <v>29</v>
      </c>
      <c r="B204" s="172" t="s">
        <v>927</v>
      </c>
      <c r="C204" s="172" t="s">
        <v>317</v>
      </c>
      <c r="D204" s="172" t="s">
        <v>928</v>
      </c>
      <c r="E204" s="172" t="s">
        <v>929</v>
      </c>
      <c r="F204" s="172" t="s">
        <v>132</v>
      </c>
      <c r="G204" s="172"/>
      <c r="H204" s="172" t="s">
        <v>930</v>
      </c>
      <c r="I204" s="173">
        <v>4168</v>
      </c>
      <c r="J204" s="174">
        <v>0</v>
      </c>
      <c r="K204" s="174">
        <v>0</v>
      </c>
      <c r="L204" s="173">
        <f t="shared" ref="L204:L292" si="4">SUM(I204:K204)</f>
        <v>4168</v>
      </c>
      <c r="M204" s="172">
        <v>0</v>
      </c>
      <c r="N204" s="174">
        <v>4168</v>
      </c>
      <c r="O204" s="175">
        <v>44735</v>
      </c>
      <c r="P204" s="174"/>
      <c r="Q204" s="175"/>
      <c r="R204" s="173"/>
      <c r="S204" s="175"/>
      <c r="T204" s="175"/>
      <c r="U204" s="175"/>
      <c r="V204" s="176"/>
      <c r="W204" s="175"/>
      <c r="X204" s="176"/>
      <c r="Y204" s="175"/>
      <c r="Z204" s="174"/>
      <c r="AA204" s="175"/>
      <c r="AB204" s="173">
        <f t="shared" ref="AB204:AB221" si="5">(L204+Z204)-(N204+P204+R204+T204)</f>
        <v>0</v>
      </c>
      <c r="AC204" s="175">
        <v>44694</v>
      </c>
      <c r="AD204" s="175">
        <v>45425</v>
      </c>
      <c r="AE204" s="175">
        <v>45517</v>
      </c>
      <c r="AF204" s="172">
        <v>54544</v>
      </c>
      <c r="AG204" s="172" t="s">
        <v>37</v>
      </c>
      <c r="AH204" s="38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</row>
    <row r="205" spans="1:54" ht="24.75" customHeight="1">
      <c r="A205" s="171" t="s">
        <v>29</v>
      </c>
      <c r="B205" s="172" t="s">
        <v>931</v>
      </c>
      <c r="C205" s="172" t="s">
        <v>51</v>
      </c>
      <c r="D205" s="180" t="s">
        <v>932</v>
      </c>
      <c r="E205" s="180" t="s">
        <v>933</v>
      </c>
      <c r="F205" s="172" t="s">
        <v>132</v>
      </c>
      <c r="G205" s="180"/>
      <c r="H205" s="180" t="s">
        <v>934</v>
      </c>
      <c r="I205" s="173">
        <v>14000</v>
      </c>
      <c r="J205" s="174">
        <v>8000</v>
      </c>
      <c r="K205" s="174">
        <v>0</v>
      </c>
      <c r="L205" s="173">
        <f t="shared" si="4"/>
        <v>22000</v>
      </c>
      <c r="M205" s="172">
        <v>1</v>
      </c>
      <c r="N205" s="174">
        <v>22000</v>
      </c>
      <c r="O205" s="175">
        <v>44726</v>
      </c>
      <c r="P205" s="174">
        <v>2000</v>
      </c>
      <c r="Q205" s="175">
        <v>44764</v>
      </c>
      <c r="R205" s="173"/>
      <c r="S205" s="175"/>
      <c r="T205" s="177"/>
      <c r="U205" s="177"/>
      <c r="V205" s="176"/>
      <c r="W205" s="175"/>
      <c r="X205" s="176"/>
      <c r="Y205" s="175"/>
      <c r="Z205" s="178">
        <v>2000</v>
      </c>
      <c r="AA205" s="179">
        <v>44764</v>
      </c>
      <c r="AB205" s="173">
        <f t="shared" si="5"/>
        <v>0</v>
      </c>
      <c r="AC205" s="175">
        <v>44694</v>
      </c>
      <c r="AD205" s="175">
        <v>45425</v>
      </c>
      <c r="AE205" s="175">
        <v>45517</v>
      </c>
      <c r="AF205" s="172">
        <v>54424</v>
      </c>
      <c r="AG205" s="172" t="s">
        <v>37</v>
      </c>
      <c r="AH205" s="123" t="s">
        <v>61</v>
      </c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</row>
    <row r="206" spans="1:54" ht="24.75" customHeight="1">
      <c r="A206" s="171" t="s">
        <v>29</v>
      </c>
      <c r="B206" s="172" t="s">
        <v>935</v>
      </c>
      <c r="C206" s="172" t="s">
        <v>57</v>
      </c>
      <c r="D206" s="172" t="s">
        <v>936</v>
      </c>
      <c r="E206" s="172" t="s">
        <v>937</v>
      </c>
      <c r="F206" s="172" t="s">
        <v>852</v>
      </c>
      <c r="G206" s="172"/>
      <c r="H206" s="172" t="s">
        <v>938</v>
      </c>
      <c r="I206" s="173">
        <v>150400</v>
      </c>
      <c r="J206" s="174">
        <v>39600</v>
      </c>
      <c r="K206" s="174">
        <v>60000</v>
      </c>
      <c r="L206" s="173">
        <f t="shared" si="4"/>
        <v>250000</v>
      </c>
      <c r="M206" s="172">
        <v>3</v>
      </c>
      <c r="N206" s="174">
        <v>250000</v>
      </c>
      <c r="O206" s="175">
        <v>44740</v>
      </c>
      <c r="P206" s="174"/>
      <c r="Q206" s="175"/>
      <c r="R206" s="173"/>
      <c r="S206" s="175"/>
      <c r="T206" s="175"/>
      <c r="U206" s="175"/>
      <c r="V206" s="176"/>
      <c r="W206" s="175"/>
      <c r="X206" s="176"/>
      <c r="Y206" s="175"/>
      <c r="Z206" s="174"/>
      <c r="AA206" s="175"/>
      <c r="AB206" s="173">
        <f t="shared" si="5"/>
        <v>0</v>
      </c>
      <c r="AC206" s="175">
        <v>44718</v>
      </c>
      <c r="AD206" s="175">
        <v>45083</v>
      </c>
      <c r="AE206" s="175">
        <v>45175</v>
      </c>
      <c r="AF206" s="172">
        <v>55468</v>
      </c>
      <c r="AG206" s="172" t="s">
        <v>37</v>
      </c>
      <c r="AH206" s="38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</row>
    <row r="207" spans="1:54" ht="24.75" customHeight="1">
      <c r="A207" s="171" t="s">
        <v>29</v>
      </c>
      <c r="B207" s="172" t="s">
        <v>939</v>
      </c>
      <c r="C207" s="180" t="s">
        <v>873</v>
      </c>
      <c r="D207" s="172" t="s">
        <v>940</v>
      </c>
      <c r="E207" s="172" t="s">
        <v>941</v>
      </c>
      <c r="F207" s="172" t="s">
        <v>852</v>
      </c>
      <c r="G207" s="172"/>
      <c r="H207" s="172" t="s">
        <v>942</v>
      </c>
      <c r="I207" s="173">
        <v>199400</v>
      </c>
      <c r="J207" s="174">
        <v>50400</v>
      </c>
      <c r="K207" s="174">
        <v>0</v>
      </c>
      <c r="L207" s="173">
        <f t="shared" si="4"/>
        <v>249800</v>
      </c>
      <c r="M207" s="172">
        <v>1</v>
      </c>
      <c r="N207" s="174">
        <v>249800</v>
      </c>
      <c r="O207" s="175">
        <v>44820</v>
      </c>
      <c r="P207" s="174"/>
      <c r="Q207" s="175"/>
      <c r="R207" s="173"/>
      <c r="S207" s="175"/>
      <c r="T207" s="175"/>
      <c r="U207" s="175"/>
      <c r="V207" s="176"/>
      <c r="W207" s="175"/>
      <c r="X207" s="176"/>
      <c r="Y207" s="175"/>
      <c r="Z207" s="174"/>
      <c r="AA207" s="175"/>
      <c r="AB207" s="173">
        <f t="shared" si="5"/>
        <v>0</v>
      </c>
      <c r="AC207" s="175">
        <v>44799</v>
      </c>
      <c r="AD207" s="175">
        <v>45036</v>
      </c>
      <c r="AE207" s="175">
        <v>45097</v>
      </c>
      <c r="AF207" s="172">
        <v>55715</v>
      </c>
      <c r="AG207" s="172" t="s">
        <v>37</v>
      </c>
      <c r="AH207" s="38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</row>
    <row r="208" spans="1:54" ht="24.75" customHeight="1">
      <c r="A208" s="171" t="s">
        <v>29</v>
      </c>
      <c r="B208" s="172" t="s">
        <v>943</v>
      </c>
      <c r="C208" s="172" t="s">
        <v>45</v>
      </c>
      <c r="D208" s="172" t="s">
        <v>944</v>
      </c>
      <c r="E208" s="172" t="s">
        <v>945</v>
      </c>
      <c r="F208" s="172" t="s">
        <v>132</v>
      </c>
      <c r="G208" s="172" t="s">
        <v>946</v>
      </c>
      <c r="H208" s="172" t="s">
        <v>947</v>
      </c>
      <c r="I208" s="173">
        <v>44950</v>
      </c>
      <c r="J208" s="174">
        <v>0</v>
      </c>
      <c r="K208" s="174">
        <v>0</v>
      </c>
      <c r="L208" s="173">
        <f t="shared" si="4"/>
        <v>44950</v>
      </c>
      <c r="M208" s="172">
        <v>0</v>
      </c>
      <c r="N208" s="174">
        <v>14983.33</v>
      </c>
      <c r="O208" s="175">
        <v>44754</v>
      </c>
      <c r="P208" s="174"/>
      <c r="Q208" s="175"/>
      <c r="R208" s="173"/>
      <c r="S208" s="175"/>
      <c r="T208" s="175"/>
      <c r="U208" s="175"/>
      <c r="V208" s="176"/>
      <c r="W208" s="175"/>
      <c r="X208" s="176"/>
      <c r="Y208" s="175"/>
      <c r="Z208" s="174"/>
      <c r="AA208" s="175"/>
      <c r="AB208" s="173">
        <f t="shared" si="5"/>
        <v>29966.67</v>
      </c>
      <c r="AC208" s="175">
        <v>44746</v>
      </c>
      <c r="AD208" s="175">
        <v>45477</v>
      </c>
      <c r="AE208" s="175">
        <v>45569</v>
      </c>
      <c r="AF208" s="172">
        <v>55068</v>
      </c>
      <c r="AG208" s="172" t="s">
        <v>37</v>
      </c>
      <c r="AH208" s="38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</row>
    <row r="209" spans="1:54" ht="24.75" customHeight="1">
      <c r="A209" s="171" t="s">
        <v>29</v>
      </c>
      <c r="B209" s="172" t="s">
        <v>948</v>
      </c>
      <c r="C209" s="172" t="s">
        <v>57</v>
      </c>
      <c r="D209" s="172" t="s">
        <v>949</v>
      </c>
      <c r="E209" s="172" t="s">
        <v>950</v>
      </c>
      <c r="F209" s="172" t="s">
        <v>132</v>
      </c>
      <c r="G209" s="172"/>
      <c r="H209" s="172" t="s">
        <v>951</v>
      </c>
      <c r="I209" s="173">
        <v>12410.79</v>
      </c>
      <c r="J209" s="174">
        <v>0</v>
      </c>
      <c r="K209" s="174">
        <v>0</v>
      </c>
      <c r="L209" s="173">
        <f t="shared" si="4"/>
        <v>12410.79</v>
      </c>
      <c r="M209" s="172">
        <v>0</v>
      </c>
      <c r="N209" s="174">
        <v>12410.79</v>
      </c>
      <c r="O209" s="175">
        <v>44736</v>
      </c>
      <c r="P209" s="174"/>
      <c r="Q209" s="175"/>
      <c r="R209" s="173"/>
      <c r="S209" s="175"/>
      <c r="T209" s="175"/>
      <c r="U209" s="175"/>
      <c r="V209" s="176"/>
      <c r="W209" s="175"/>
      <c r="X209" s="176"/>
      <c r="Y209" s="175"/>
      <c r="Z209" s="174"/>
      <c r="AA209" s="175"/>
      <c r="AB209" s="173">
        <f t="shared" si="5"/>
        <v>0</v>
      </c>
      <c r="AC209" s="175">
        <v>44694</v>
      </c>
      <c r="AD209" s="175">
        <v>45425</v>
      </c>
      <c r="AE209" s="175">
        <v>45517</v>
      </c>
      <c r="AF209" s="172">
        <v>55052</v>
      </c>
      <c r="AG209" s="172" t="s">
        <v>37</v>
      </c>
      <c r="AH209" s="38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</row>
    <row r="210" spans="1:54" ht="24.75" customHeight="1">
      <c r="A210" s="171" t="s">
        <v>29</v>
      </c>
      <c r="B210" s="172" t="s">
        <v>952</v>
      </c>
      <c r="C210" s="172" t="s">
        <v>57</v>
      </c>
      <c r="D210" s="180" t="s">
        <v>953</v>
      </c>
      <c r="E210" s="180" t="s">
        <v>954</v>
      </c>
      <c r="F210" s="172" t="s">
        <v>132</v>
      </c>
      <c r="G210" s="180"/>
      <c r="H210" s="180" t="s">
        <v>955</v>
      </c>
      <c r="I210" s="173">
        <v>0</v>
      </c>
      <c r="J210" s="174">
        <v>0</v>
      </c>
      <c r="K210" s="174">
        <v>11815.11</v>
      </c>
      <c r="L210" s="173">
        <f t="shared" si="4"/>
        <v>11815.11</v>
      </c>
      <c r="M210" s="172">
        <v>0</v>
      </c>
      <c r="N210" s="174">
        <v>11815.11</v>
      </c>
      <c r="O210" s="175">
        <v>44736</v>
      </c>
      <c r="P210" s="174"/>
      <c r="Q210" s="175"/>
      <c r="R210" s="173"/>
      <c r="S210" s="175"/>
      <c r="T210" s="175"/>
      <c r="U210" s="175"/>
      <c r="V210" s="176"/>
      <c r="W210" s="175"/>
      <c r="X210" s="176"/>
      <c r="Y210" s="175"/>
      <c r="Z210" s="174"/>
      <c r="AA210" s="175"/>
      <c r="AB210" s="173">
        <f t="shared" si="5"/>
        <v>0</v>
      </c>
      <c r="AC210" s="175">
        <v>44700</v>
      </c>
      <c r="AD210" s="175">
        <v>45431</v>
      </c>
      <c r="AE210" s="175">
        <v>45523</v>
      </c>
      <c r="AF210" s="172">
        <v>55273</v>
      </c>
      <c r="AG210" s="172" t="s">
        <v>37</v>
      </c>
      <c r="AH210" s="38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</row>
    <row r="211" spans="1:54" ht="24.75" customHeight="1">
      <c r="A211" s="171" t="s">
        <v>29</v>
      </c>
      <c r="B211" s="172" t="s">
        <v>956</v>
      </c>
      <c r="C211" s="172" t="s">
        <v>39</v>
      </c>
      <c r="D211" s="180" t="s">
        <v>957</v>
      </c>
      <c r="E211" s="180" t="s">
        <v>958</v>
      </c>
      <c r="F211" s="172" t="s">
        <v>132</v>
      </c>
      <c r="G211" s="180" t="s">
        <v>959</v>
      </c>
      <c r="H211" s="180" t="s">
        <v>960</v>
      </c>
      <c r="I211" s="173">
        <v>0</v>
      </c>
      <c r="J211" s="174">
        <v>4000</v>
      </c>
      <c r="K211" s="174">
        <v>5500</v>
      </c>
      <c r="L211" s="173">
        <f t="shared" si="4"/>
        <v>9500</v>
      </c>
      <c r="M211" s="172">
        <v>1</v>
      </c>
      <c r="N211" s="174">
        <v>9500</v>
      </c>
      <c r="O211" s="175">
        <v>44739</v>
      </c>
      <c r="P211" s="174">
        <v>3000</v>
      </c>
      <c r="Q211" s="175">
        <v>45100</v>
      </c>
      <c r="R211" s="173"/>
      <c r="S211" s="175"/>
      <c r="T211" s="175"/>
      <c r="U211" s="175"/>
      <c r="V211" s="176"/>
      <c r="W211" s="175"/>
      <c r="X211" s="176"/>
      <c r="Y211" s="175"/>
      <c r="Z211" s="174"/>
      <c r="AA211" s="175"/>
      <c r="AB211" s="173">
        <f t="shared" si="5"/>
        <v>-3000</v>
      </c>
      <c r="AC211" s="175">
        <v>44714</v>
      </c>
      <c r="AD211" s="175">
        <v>45445</v>
      </c>
      <c r="AE211" s="175">
        <v>45537</v>
      </c>
      <c r="AF211" s="172">
        <v>54573</v>
      </c>
      <c r="AG211" s="172" t="s">
        <v>37</v>
      </c>
      <c r="AH211" s="38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</row>
    <row r="212" spans="1:54" ht="24.75" customHeight="1">
      <c r="A212" s="171" t="s">
        <v>29</v>
      </c>
      <c r="B212" s="172" t="s">
        <v>961</v>
      </c>
      <c r="C212" s="172" t="s">
        <v>121</v>
      </c>
      <c r="D212" s="180" t="s">
        <v>962</v>
      </c>
      <c r="E212" s="180" t="s">
        <v>963</v>
      </c>
      <c r="F212" s="172" t="s">
        <v>132</v>
      </c>
      <c r="G212" s="180" t="s">
        <v>964</v>
      </c>
      <c r="H212" s="180" t="s">
        <v>965</v>
      </c>
      <c r="I212" s="173">
        <v>12000</v>
      </c>
      <c r="J212" s="174">
        <v>0</v>
      </c>
      <c r="K212" s="174">
        <v>27650</v>
      </c>
      <c r="L212" s="173">
        <f t="shared" si="4"/>
        <v>39650</v>
      </c>
      <c r="M212" s="172">
        <v>0</v>
      </c>
      <c r="N212" s="174">
        <v>33650</v>
      </c>
      <c r="O212" s="175">
        <v>44725</v>
      </c>
      <c r="P212" s="174">
        <v>6000</v>
      </c>
      <c r="Q212" s="175">
        <v>45020</v>
      </c>
      <c r="R212" s="173"/>
      <c r="S212" s="175"/>
      <c r="T212" s="175"/>
      <c r="U212" s="175"/>
      <c r="V212" s="176"/>
      <c r="W212" s="175"/>
      <c r="X212" s="176"/>
      <c r="Y212" s="175"/>
      <c r="Z212" s="174"/>
      <c r="AA212" s="175"/>
      <c r="AB212" s="173">
        <f t="shared" si="5"/>
        <v>0</v>
      </c>
      <c r="AC212" s="175">
        <v>44714</v>
      </c>
      <c r="AD212" s="175">
        <v>45445</v>
      </c>
      <c r="AE212" s="175">
        <v>45537</v>
      </c>
      <c r="AF212" s="172">
        <v>55238</v>
      </c>
      <c r="AG212" s="172" t="s">
        <v>37</v>
      </c>
      <c r="AH212" s="38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</row>
    <row r="213" spans="1:54" ht="24.75" customHeight="1">
      <c r="A213" s="171" t="s">
        <v>29</v>
      </c>
      <c r="B213" s="172" t="s">
        <v>966</v>
      </c>
      <c r="C213" s="172" t="s">
        <v>121</v>
      </c>
      <c r="D213" s="180" t="s">
        <v>967</v>
      </c>
      <c r="E213" s="180" t="s">
        <v>968</v>
      </c>
      <c r="F213" s="172" t="s">
        <v>132</v>
      </c>
      <c r="G213" s="180" t="s">
        <v>969</v>
      </c>
      <c r="H213" s="180" t="s">
        <v>970</v>
      </c>
      <c r="I213" s="173">
        <v>49768</v>
      </c>
      <c r="J213" s="174">
        <v>0</v>
      </c>
      <c r="K213" s="174">
        <v>39116</v>
      </c>
      <c r="L213" s="173">
        <f t="shared" si="4"/>
        <v>88884</v>
      </c>
      <c r="M213" s="172">
        <v>0</v>
      </c>
      <c r="N213" s="174">
        <v>64000</v>
      </c>
      <c r="O213" s="175">
        <v>44725</v>
      </c>
      <c r="P213" s="174">
        <v>24884</v>
      </c>
      <c r="Q213" s="175">
        <v>45020</v>
      </c>
      <c r="R213" s="173"/>
      <c r="S213" s="175"/>
      <c r="T213" s="175"/>
      <c r="U213" s="175"/>
      <c r="V213" s="176"/>
      <c r="W213" s="175"/>
      <c r="X213" s="176"/>
      <c r="Y213" s="175"/>
      <c r="Z213" s="174"/>
      <c r="AA213" s="175"/>
      <c r="AB213" s="173">
        <f t="shared" si="5"/>
        <v>0</v>
      </c>
      <c r="AC213" s="175">
        <v>44714</v>
      </c>
      <c r="AD213" s="175">
        <v>45445</v>
      </c>
      <c r="AE213" s="175">
        <v>45537</v>
      </c>
      <c r="AF213" s="172">
        <v>55466</v>
      </c>
      <c r="AG213" s="172" t="s">
        <v>37</v>
      </c>
      <c r="AH213" s="38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</row>
    <row r="214" spans="1:54" ht="24.75" customHeight="1">
      <c r="A214" s="171" t="s">
        <v>29</v>
      </c>
      <c r="B214" s="172" t="s">
        <v>971</v>
      </c>
      <c r="C214" s="180" t="s">
        <v>505</v>
      </c>
      <c r="D214" s="180" t="s">
        <v>972</v>
      </c>
      <c r="E214" s="180" t="s">
        <v>973</v>
      </c>
      <c r="F214" s="172" t="s">
        <v>132</v>
      </c>
      <c r="G214" s="180"/>
      <c r="H214" s="180" t="s">
        <v>974</v>
      </c>
      <c r="I214" s="173">
        <v>19062.5</v>
      </c>
      <c r="J214" s="174">
        <v>0</v>
      </c>
      <c r="K214" s="174">
        <v>0</v>
      </c>
      <c r="L214" s="173">
        <f t="shared" si="4"/>
        <v>19062.5</v>
      </c>
      <c r="M214" s="172">
        <v>0</v>
      </c>
      <c r="N214" s="174">
        <v>9531.25</v>
      </c>
      <c r="O214" s="175">
        <v>44748</v>
      </c>
      <c r="P214" s="174">
        <v>9531.25</v>
      </c>
      <c r="Q214" s="175">
        <v>45021</v>
      </c>
      <c r="R214" s="173"/>
      <c r="S214" s="175"/>
      <c r="T214" s="175"/>
      <c r="U214" s="175"/>
      <c r="V214" s="176"/>
      <c r="W214" s="175"/>
      <c r="X214" s="176"/>
      <c r="Y214" s="175"/>
      <c r="Z214" s="174"/>
      <c r="AA214" s="175"/>
      <c r="AB214" s="173">
        <f t="shared" si="5"/>
        <v>0</v>
      </c>
      <c r="AC214" s="175">
        <v>44727</v>
      </c>
      <c r="AD214" s="175">
        <v>45458</v>
      </c>
      <c r="AE214" s="175">
        <v>45550</v>
      </c>
      <c r="AF214" s="172">
        <v>54981</v>
      </c>
      <c r="AG214" s="172" t="s">
        <v>37</v>
      </c>
      <c r="AH214" s="38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</row>
    <row r="215" spans="1:54" ht="24.75" customHeight="1">
      <c r="A215" s="171" t="s">
        <v>29</v>
      </c>
      <c r="B215" s="172" t="s">
        <v>975</v>
      </c>
      <c r="C215" s="172" t="s">
        <v>57</v>
      </c>
      <c r="D215" s="180" t="s">
        <v>976</v>
      </c>
      <c r="E215" s="180" t="s">
        <v>977</v>
      </c>
      <c r="F215" s="172" t="s">
        <v>132</v>
      </c>
      <c r="G215" s="180"/>
      <c r="H215" s="180" t="s">
        <v>978</v>
      </c>
      <c r="I215" s="173">
        <v>24500</v>
      </c>
      <c r="J215" s="174">
        <v>0</v>
      </c>
      <c r="K215" s="174">
        <v>0</v>
      </c>
      <c r="L215" s="173">
        <f t="shared" si="4"/>
        <v>24500</v>
      </c>
      <c r="M215" s="172">
        <v>0</v>
      </c>
      <c r="N215" s="174">
        <v>12250</v>
      </c>
      <c r="O215" s="175">
        <v>44736</v>
      </c>
      <c r="P215" s="197">
        <v>12250</v>
      </c>
      <c r="Q215" s="175">
        <v>45000</v>
      </c>
      <c r="R215" s="173"/>
      <c r="S215" s="175"/>
      <c r="T215" s="175"/>
      <c r="U215" s="175"/>
      <c r="V215" s="176"/>
      <c r="W215" s="175"/>
      <c r="X215" s="176"/>
      <c r="Y215" s="175"/>
      <c r="Z215" s="174"/>
      <c r="AA215" s="175"/>
      <c r="AB215" s="173">
        <f t="shared" si="5"/>
        <v>0</v>
      </c>
      <c r="AC215" s="175">
        <v>44700</v>
      </c>
      <c r="AD215" s="175">
        <v>45431</v>
      </c>
      <c r="AE215" s="175">
        <v>45523</v>
      </c>
      <c r="AF215" s="172">
        <v>55308</v>
      </c>
      <c r="AG215" s="172" t="s">
        <v>37</v>
      </c>
      <c r="AH215" s="38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</row>
    <row r="216" spans="1:54" ht="24.75" customHeight="1">
      <c r="A216" s="171" t="s">
        <v>29</v>
      </c>
      <c r="B216" s="172" t="s">
        <v>979</v>
      </c>
      <c r="C216" s="172" t="s">
        <v>57</v>
      </c>
      <c r="D216" s="172" t="s">
        <v>980</v>
      </c>
      <c r="E216" s="172" t="s">
        <v>981</v>
      </c>
      <c r="F216" s="172" t="s">
        <v>132</v>
      </c>
      <c r="G216" s="172"/>
      <c r="H216" s="172" t="s">
        <v>982</v>
      </c>
      <c r="I216" s="173">
        <v>12410.79</v>
      </c>
      <c r="J216" s="174">
        <v>0</v>
      </c>
      <c r="K216" s="174">
        <v>0</v>
      </c>
      <c r="L216" s="173">
        <f t="shared" si="4"/>
        <v>12410.79</v>
      </c>
      <c r="M216" s="172">
        <v>0</v>
      </c>
      <c r="N216" s="174">
        <v>12410.79</v>
      </c>
      <c r="O216" s="175">
        <v>44740</v>
      </c>
      <c r="P216" s="187" t="s">
        <v>983</v>
      </c>
      <c r="Q216" s="175"/>
      <c r="R216" s="173"/>
      <c r="S216" s="175"/>
      <c r="T216" s="175"/>
      <c r="U216" s="175"/>
      <c r="V216" s="176"/>
      <c r="W216" s="175"/>
      <c r="X216" s="176"/>
      <c r="Y216" s="175"/>
      <c r="Z216" s="174"/>
      <c r="AA216" s="175"/>
      <c r="AB216" s="173" t="e">
        <f t="shared" si="5"/>
        <v>#VALUE!</v>
      </c>
      <c r="AC216" s="175">
        <v>44701</v>
      </c>
      <c r="AD216" s="175">
        <v>45432</v>
      </c>
      <c r="AE216" s="175">
        <v>45524</v>
      </c>
      <c r="AF216" s="172">
        <v>55455</v>
      </c>
      <c r="AG216" s="172" t="s">
        <v>37</v>
      </c>
      <c r="AH216" s="38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</row>
    <row r="217" spans="1:54" ht="24.75" customHeight="1">
      <c r="A217" s="171" t="s">
        <v>29</v>
      </c>
      <c r="B217" s="172" t="s">
        <v>984</v>
      </c>
      <c r="C217" s="172" t="s">
        <v>57</v>
      </c>
      <c r="D217" s="172" t="s">
        <v>985</v>
      </c>
      <c r="E217" s="172" t="s">
        <v>986</v>
      </c>
      <c r="F217" s="172" t="s">
        <v>132</v>
      </c>
      <c r="G217" s="172"/>
      <c r="H217" s="172" t="s">
        <v>987</v>
      </c>
      <c r="I217" s="173">
        <v>12276.49</v>
      </c>
      <c r="J217" s="174">
        <v>0</v>
      </c>
      <c r="K217" s="174">
        <v>0</v>
      </c>
      <c r="L217" s="173">
        <f t="shared" si="4"/>
        <v>12276.49</v>
      </c>
      <c r="M217" s="172">
        <v>0</v>
      </c>
      <c r="N217" s="174">
        <v>12276.49</v>
      </c>
      <c r="O217" s="175">
        <v>44736</v>
      </c>
      <c r="P217" s="187"/>
      <c r="Q217" s="175"/>
      <c r="R217" s="173"/>
      <c r="S217" s="175"/>
      <c r="T217" s="175"/>
      <c r="U217" s="175"/>
      <c r="V217" s="176"/>
      <c r="W217" s="175"/>
      <c r="X217" s="176"/>
      <c r="Y217" s="175"/>
      <c r="Z217" s="174"/>
      <c r="AA217" s="175"/>
      <c r="AB217" s="173">
        <f t="shared" si="5"/>
        <v>0</v>
      </c>
      <c r="AC217" s="175">
        <v>44694</v>
      </c>
      <c r="AD217" s="175">
        <v>45425</v>
      </c>
      <c r="AE217" s="175">
        <v>45517</v>
      </c>
      <c r="AF217" s="172">
        <v>55196</v>
      </c>
      <c r="AG217" s="172" t="s">
        <v>37</v>
      </c>
      <c r="AH217" s="38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</row>
    <row r="218" spans="1:54" ht="24.75" customHeight="1">
      <c r="A218" s="171" t="s">
        <v>29</v>
      </c>
      <c r="B218" s="172" t="s">
        <v>988</v>
      </c>
      <c r="C218" s="172" t="s">
        <v>57</v>
      </c>
      <c r="D218" s="180" t="s">
        <v>989</v>
      </c>
      <c r="E218" s="180" t="s">
        <v>990</v>
      </c>
      <c r="F218" s="172" t="s">
        <v>132</v>
      </c>
      <c r="G218" s="180"/>
      <c r="H218" s="180" t="s">
        <v>991</v>
      </c>
      <c r="I218" s="173">
        <v>12396.02</v>
      </c>
      <c r="J218" s="174">
        <v>0</v>
      </c>
      <c r="K218" s="174">
        <v>0</v>
      </c>
      <c r="L218" s="173">
        <f t="shared" si="4"/>
        <v>12396.02</v>
      </c>
      <c r="M218" s="172">
        <v>0</v>
      </c>
      <c r="N218" s="174">
        <v>12396.02</v>
      </c>
      <c r="O218" s="175">
        <v>44736</v>
      </c>
      <c r="P218" s="187"/>
      <c r="Q218" s="175"/>
      <c r="R218" s="173"/>
      <c r="S218" s="175"/>
      <c r="T218" s="175"/>
      <c r="U218" s="175"/>
      <c r="V218" s="176"/>
      <c r="W218" s="175"/>
      <c r="X218" s="176"/>
      <c r="Y218" s="175"/>
      <c r="Z218" s="174"/>
      <c r="AA218" s="175"/>
      <c r="AB218" s="173">
        <f t="shared" si="5"/>
        <v>0</v>
      </c>
      <c r="AC218" s="175">
        <v>44694</v>
      </c>
      <c r="AD218" s="175">
        <v>45425</v>
      </c>
      <c r="AE218" s="175">
        <v>45517</v>
      </c>
      <c r="AF218" s="172">
        <v>55060</v>
      </c>
      <c r="AG218" s="172" t="s">
        <v>37</v>
      </c>
      <c r="AH218" s="38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</row>
    <row r="219" spans="1:54" ht="24.75" customHeight="1">
      <c r="A219" s="171" t="s">
        <v>29</v>
      </c>
      <c r="B219" s="172" t="s">
        <v>992</v>
      </c>
      <c r="C219" s="172" t="s">
        <v>57</v>
      </c>
      <c r="D219" s="180" t="s">
        <v>993</v>
      </c>
      <c r="E219" s="180" t="s">
        <v>994</v>
      </c>
      <c r="F219" s="172" t="s">
        <v>132</v>
      </c>
      <c r="G219" s="180"/>
      <c r="H219" s="180" t="s">
        <v>995</v>
      </c>
      <c r="I219" s="173">
        <v>8400</v>
      </c>
      <c r="J219" s="174">
        <v>9600</v>
      </c>
      <c r="K219" s="174">
        <v>6450</v>
      </c>
      <c r="L219" s="173">
        <f t="shared" si="4"/>
        <v>24450</v>
      </c>
      <c r="M219" s="172">
        <v>1</v>
      </c>
      <c r="N219" s="174">
        <v>15450</v>
      </c>
      <c r="O219" s="175">
        <v>44736</v>
      </c>
      <c r="P219" s="174"/>
      <c r="Q219" s="175"/>
      <c r="R219" s="173"/>
      <c r="S219" s="175"/>
      <c r="T219" s="175"/>
      <c r="U219" s="175"/>
      <c r="V219" s="176"/>
      <c r="W219" s="175"/>
      <c r="X219" s="176"/>
      <c r="Y219" s="175"/>
      <c r="Z219" s="174"/>
      <c r="AA219" s="175"/>
      <c r="AB219" s="173">
        <f t="shared" si="5"/>
        <v>9000</v>
      </c>
      <c r="AC219" s="175">
        <v>44694</v>
      </c>
      <c r="AD219" s="175">
        <v>45425</v>
      </c>
      <c r="AE219" s="175">
        <v>45517</v>
      </c>
      <c r="AF219" s="172">
        <v>55057</v>
      </c>
      <c r="AG219" s="172" t="s">
        <v>37</v>
      </c>
      <c r="AH219" s="38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</row>
    <row r="220" spans="1:54" ht="24.75" customHeight="1">
      <c r="A220" s="171" t="s">
        <v>29</v>
      </c>
      <c r="B220" s="172" t="s">
        <v>996</v>
      </c>
      <c r="C220" s="172" t="s">
        <v>57</v>
      </c>
      <c r="D220" s="180" t="s">
        <v>997</v>
      </c>
      <c r="E220" s="180" t="s">
        <v>998</v>
      </c>
      <c r="F220" s="172" t="s">
        <v>132</v>
      </c>
      <c r="G220" s="180"/>
      <c r="H220" s="180" t="s">
        <v>999</v>
      </c>
      <c r="I220" s="173">
        <v>807.41</v>
      </c>
      <c r="J220" s="174">
        <v>0</v>
      </c>
      <c r="K220" s="174">
        <v>11500</v>
      </c>
      <c r="L220" s="173">
        <f t="shared" si="4"/>
        <v>12307.41</v>
      </c>
      <c r="M220" s="172">
        <v>0</v>
      </c>
      <c r="N220" s="174">
        <v>12307.41</v>
      </c>
      <c r="O220" s="175">
        <v>44736</v>
      </c>
      <c r="P220" s="174"/>
      <c r="Q220" s="175"/>
      <c r="R220" s="173"/>
      <c r="S220" s="175"/>
      <c r="T220" s="175"/>
      <c r="U220" s="175"/>
      <c r="V220" s="176"/>
      <c r="W220" s="175"/>
      <c r="X220" s="176"/>
      <c r="Y220" s="175"/>
      <c r="Z220" s="174"/>
      <c r="AA220" s="175"/>
      <c r="AB220" s="173">
        <f t="shared" si="5"/>
        <v>0</v>
      </c>
      <c r="AC220" s="175">
        <v>44694</v>
      </c>
      <c r="AD220" s="175">
        <v>45425</v>
      </c>
      <c r="AE220" s="175">
        <v>45517</v>
      </c>
      <c r="AF220" s="172">
        <v>55117</v>
      </c>
      <c r="AG220" s="172" t="s">
        <v>37</v>
      </c>
      <c r="AH220" s="38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</row>
    <row r="221" spans="1:54" ht="24.75" customHeight="1">
      <c r="A221" s="171" t="s">
        <v>29</v>
      </c>
      <c r="B221" s="172" t="s">
        <v>1000</v>
      </c>
      <c r="C221" s="172" t="s">
        <v>57</v>
      </c>
      <c r="D221" s="180" t="s">
        <v>1001</v>
      </c>
      <c r="E221" s="180" t="s">
        <v>1002</v>
      </c>
      <c r="F221" s="172" t="s">
        <v>132</v>
      </c>
      <c r="G221" s="180" t="s">
        <v>172</v>
      </c>
      <c r="H221" s="180" t="s">
        <v>1003</v>
      </c>
      <c r="I221" s="173">
        <v>8000</v>
      </c>
      <c r="J221" s="174">
        <v>0</v>
      </c>
      <c r="K221" s="174">
        <v>17000</v>
      </c>
      <c r="L221" s="173">
        <f t="shared" si="4"/>
        <v>25000</v>
      </c>
      <c r="M221" s="172">
        <v>0</v>
      </c>
      <c r="N221" s="174">
        <v>21000</v>
      </c>
      <c r="O221" s="175">
        <v>44736</v>
      </c>
      <c r="P221" s="187">
        <v>4000</v>
      </c>
      <c r="Q221" s="175">
        <v>45000</v>
      </c>
      <c r="R221" s="173"/>
      <c r="S221" s="175"/>
      <c r="T221" s="175"/>
      <c r="U221" s="175"/>
      <c r="V221" s="176"/>
      <c r="W221" s="175"/>
      <c r="X221" s="176"/>
      <c r="Y221" s="175"/>
      <c r="Z221" s="174"/>
      <c r="AA221" s="175"/>
      <c r="AB221" s="173">
        <f t="shared" si="5"/>
        <v>0</v>
      </c>
      <c r="AC221" s="175">
        <v>44700</v>
      </c>
      <c r="AD221" s="175">
        <v>45431</v>
      </c>
      <c r="AE221" s="175">
        <v>45523</v>
      </c>
      <c r="AF221" s="172">
        <v>55276</v>
      </c>
      <c r="AG221" s="172" t="s">
        <v>37</v>
      </c>
      <c r="AH221" s="38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</row>
    <row r="222" spans="1:54" ht="24.75" customHeight="1">
      <c r="A222" s="171" t="s">
        <v>29</v>
      </c>
      <c r="B222" s="172" t="s">
        <v>1004</v>
      </c>
      <c r="C222" s="172" t="s">
        <v>57</v>
      </c>
      <c r="D222" s="172" t="s">
        <v>1005</v>
      </c>
      <c r="E222" s="172" t="s">
        <v>1006</v>
      </c>
      <c r="F222" s="172" t="s">
        <v>132</v>
      </c>
      <c r="G222" s="172"/>
      <c r="H222" s="172" t="s">
        <v>1007</v>
      </c>
      <c r="I222" s="173">
        <v>8466.2999999999993</v>
      </c>
      <c r="J222" s="174">
        <v>3400</v>
      </c>
      <c r="K222" s="174">
        <v>0</v>
      </c>
      <c r="L222" s="173">
        <f t="shared" si="4"/>
        <v>11866.3</v>
      </c>
      <c r="M222" s="172">
        <v>0</v>
      </c>
      <c r="N222" s="174">
        <v>11866.3</v>
      </c>
      <c r="O222" s="175">
        <v>44740</v>
      </c>
      <c r="P222" s="187" t="s">
        <v>983</v>
      </c>
      <c r="Q222" s="175"/>
      <c r="R222" s="173"/>
      <c r="S222" s="175"/>
      <c r="T222" s="175"/>
      <c r="U222" s="175"/>
      <c r="V222" s="176"/>
      <c r="W222" s="175"/>
      <c r="X222" s="176"/>
      <c r="Y222" s="175"/>
      <c r="Z222" s="174"/>
      <c r="AA222" s="175"/>
      <c r="AB222" s="173">
        <v>0</v>
      </c>
      <c r="AC222" s="175">
        <v>44701</v>
      </c>
      <c r="AD222" s="175">
        <v>45432</v>
      </c>
      <c r="AE222" s="175">
        <v>45524</v>
      </c>
      <c r="AF222" s="172">
        <v>55467</v>
      </c>
      <c r="AG222" s="172" t="s">
        <v>37</v>
      </c>
      <c r="AH222" s="38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</row>
    <row r="223" spans="1:54" ht="24.75" customHeight="1">
      <c r="A223" s="171" t="s">
        <v>29</v>
      </c>
      <c r="B223" s="172" t="s">
        <v>1008</v>
      </c>
      <c r="C223" s="172" t="s">
        <v>57</v>
      </c>
      <c r="D223" s="173" t="s">
        <v>1009</v>
      </c>
      <c r="E223" s="172" t="s">
        <v>1010</v>
      </c>
      <c r="F223" s="172" t="s">
        <v>132</v>
      </c>
      <c r="G223" s="172"/>
      <c r="H223" s="172" t="s">
        <v>1011</v>
      </c>
      <c r="I223" s="173">
        <v>7307</v>
      </c>
      <c r="J223" s="174">
        <v>0</v>
      </c>
      <c r="K223" s="174">
        <v>5000.51</v>
      </c>
      <c r="L223" s="173">
        <f t="shared" si="4"/>
        <v>12307.51</v>
      </c>
      <c r="M223" s="172">
        <v>0</v>
      </c>
      <c r="N223" s="174">
        <v>12307.51</v>
      </c>
      <c r="O223" s="175">
        <v>44740</v>
      </c>
      <c r="P223" s="187"/>
      <c r="Q223" s="175"/>
      <c r="R223" s="173"/>
      <c r="S223" s="175"/>
      <c r="T223" s="175"/>
      <c r="U223" s="175"/>
      <c r="V223" s="176"/>
      <c r="W223" s="175"/>
      <c r="X223" s="176"/>
      <c r="Y223" s="175"/>
      <c r="Z223" s="174"/>
      <c r="AA223" s="175"/>
      <c r="AB223" s="173">
        <f>(L223+Z223)-(N223+P223+R223+T223)</f>
        <v>0</v>
      </c>
      <c r="AC223" s="175">
        <v>44701</v>
      </c>
      <c r="AD223" s="175">
        <v>45432</v>
      </c>
      <c r="AE223" s="175">
        <v>45524</v>
      </c>
      <c r="AF223" s="172">
        <v>55397</v>
      </c>
      <c r="AG223" s="172" t="s">
        <v>37</v>
      </c>
      <c r="AH223" s="38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</row>
    <row r="224" spans="1:54" ht="24.75" customHeight="1">
      <c r="A224" s="171" t="s">
        <v>29</v>
      </c>
      <c r="B224" s="172" t="s">
        <v>1012</v>
      </c>
      <c r="C224" s="172" t="s">
        <v>57</v>
      </c>
      <c r="D224" s="173" t="s">
        <v>1013</v>
      </c>
      <c r="E224" s="172" t="s">
        <v>1014</v>
      </c>
      <c r="F224" s="172" t="s">
        <v>132</v>
      </c>
      <c r="G224" s="172"/>
      <c r="H224" s="172" t="s">
        <v>1015</v>
      </c>
      <c r="I224" s="173">
        <v>24800</v>
      </c>
      <c r="J224" s="174">
        <v>0</v>
      </c>
      <c r="K224" s="174">
        <v>0</v>
      </c>
      <c r="L224" s="173">
        <f t="shared" si="4"/>
        <v>24800</v>
      </c>
      <c r="M224" s="172">
        <v>0</v>
      </c>
      <c r="N224" s="174">
        <v>12400</v>
      </c>
      <c r="O224" s="175">
        <v>44763</v>
      </c>
      <c r="P224" s="187">
        <v>12400</v>
      </c>
      <c r="Q224" s="175">
        <v>45000</v>
      </c>
      <c r="R224" s="173"/>
      <c r="S224" s="175"/>
      <c r="T224" s="175"/>
      <c r="U224" s="175"/>
      <c r="V224" s="176"/>
      <c r="W224" s="175"/>
      <c r="X224" s="176"/>
      <c r="Y224" s="175"/>
      <c r="Z224" s="174"/>
      <c r="AA224" s="175"/>
      <c r="AB224" s="173">
        <v>0</v>
      </c>
      <c r="AC224" s="175">
        <v>44747</v>
      </c>
      <c r="AD224" s="175">
        <v>45478</v>
      </c>
      <c r="AE224" s="175">
        <v>45570</v>
      </c>
      <c r="AF224" s="172">
        <v>54178</v>
      </c>
      <c r="AG224" s="172" t="s">
        <v>37</v>
      </c>
      <c r="AH224" s="38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</row>
    <row r="225" spans="1:54" ht="24.75" customHeight="1">
      <c r="A225" s="171" t="s">
        <v>29</v>
      </c>
      <c r="B225" s="172" t="s">
        <v>1016</v>
      </c>
      <c r="C225" s="172" t="s">
        <v>57</v>
      </c>
      <c r="D225" s="173" t="s">
        <v>1017</v>
      </c>
      <c r="E225" s="172" t="s">
        <v>1018</v>
      </c>
      <c r="F225" s="172" t="s">
        <v>132</v>
      </c>
      <c r="G225" s="172"/>
      <c r="H225" s="172" t="s">
        <v>1019</v>
      </c>
      <c r="I225" s="173">
        <v>6355.87</v>
      </c>
      <c r="J225" s="174">
        <v>0</v>
      </c>
      <c r="K225" s="174">
        <v>6050</v>
      </c>
      <c r="L225" s="173">
        <f t="shared" si="4"/>
        <v>12405.869999999999</v>
      </c>
      <c r="M225" s="172">
        <v>0</v>
      </c>
      <c r="N225" s="174">
        <v>12405.87</v>
      </c>
      <c r="O225" s="175">
        <v>44736</v>
      </c>
      <c r="P225" s="187" t="s">
        <v>983</v>
      </c>
      <c r="Q225" s="175"/>
      <c r="R225" s="173"/>
      <c r="S225" s="175"/>
      <c r="T225" s="175"/>
      <c r="U225" s="175"/>
      <c r="V225" s="176"/>
      <c r="W225" s="175"/>
      <c r="X225" s="176"/>
      <c r="Y225" s="175"/>
      <c r="Z225" s="174"/>
      <c r="AA225" s="175"/>
      <c r="AB225" s="173">
        <v>0</v>
      </c>
      <c r="AC225" s="175">
        <v>44694</v>
      </c>
      <c r="AD225" s="175">
        <v>45425</v>
      </c>
      <c r="AE225" s="175">
        <v>45517</v>
      </c>
      <c r="AF225" s="172">
        <v>55116</v>
      </c>
      <c r="AG225" s="172" t="s">
        <v>37</v>
      </c>
      <c r="AH225" s="38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</row>
    <row r="226" spans="1:54" ht="24.75" customHeight="1">
      <c r="A226" s="171" t="s">
        <v>29</v>
      </c>
      <c r="B226" s="172" t="s">
        <v>1020</v>
      </c>
      <c r="C226" s="172" t="s">
        <v>57</v>
      </c>
      <c r="D226" s="173" t="s">
        <v>1021</v>
      </c>
      <c r="E226" s="172" t="s">
        <v>1022</v>
      </c>
      <c r="F226" s="172" t="s">
        <v>132</v>
      </c>
      <c r="G226" s="172"/>
      <c r="H226" s="172" t="s">
        <v>1023</v>
      </c>
      <c r="I226" s="173">
        <v>4807.41</v>
      </c>
      <c r="J226" s="174">
        <v>0</v>
      </c>
      <c r="K226" s="174">
        <v>7500</v>
      </c>
      <c r="L226" s="173">
        <f t="shared" si="4"/>
        <v>12307.41</v>
      </c>
      <c r="M226" s="172">
        <v>0</v>
      </c>
      <c r="N226" s="174">
        <v>12307.41</v>
      </c>
      <c r="O226" s="175">
        <v>44736</v>
      </c>
      <c r="P226" s="187"/>
      <c r="Q226" s="175"/>
      <c r="R226" s="173"/>
      <c r="S226" s="175"/>
      <c r="T226" s="175"/>
      <c r="U226" s="175"/>
      <c r="V226" s="176"/>
      <c r="W226" s="175"/>
      <c r="X226" s="176"/>
      <c r="Y226" s="175"/>
      <c r="Z226" s="174"/>
      <c r="AA226" s="175"/>
      <c r="AB226" s="173">
        <f>(L226+Z226)-(N226+P226+R226+T226)</f>
        <v>0</v>
      </c>
      <c r="AC226" s="175">
        <v>44701</v>
      </c>
      <c r="AD226" s="175">
        <v>45432</v>
      </c>
      <c r="AE226" s="175">
        <v>45524</v>
      </c>
      <c r="AF226" s="172">
        <v>55347</v>
      </c>
      <c r="AG226" s="172" t="s">
        <v>37</v>
      </c>
      <c r="AH226" s="38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</row>
    <row r="227" spans="1:54" ht="24.75" customHeight="1">
      <c r="A227" s="171" t="s">
        <v>29</v>
      </c>
      <c r="B227" s="172" t="s">
        <v>1024</v>
      </c>
      <c r="C227" s="172" t="s">
        <v>57</v>
      </c>
      <c r="D227" s="172" t="s">
        <v>1025</v>
      </c>
      <c r="E227" s="172" t="s">
        <v>1026</v>
      </c>
      <c r="F227" s="172" t="s">
        <v>132</v>
      </c>
      <c r="G227" s="172"/>
      <c r="H227" s="172" t="s">
        <v>1027</v>
      </c>
      <c r="I227" s="173">
        <v>11962.8</v>
      </c>
      <c r="J227" s="174">
        <v>0</v>
      </c>
      <c r="K227" s="174">
        <v>0</v>
      </c>
      <c r="L227" s="173">
        <f t="shared" si="4"/>
        <v>11962.8</v>
      </c>
      <c r="M227" s="172">
        <v>0</v>
      </c>
      <c r="N227" s="174">
        <v>11962.8</v>
      </c>
      <c r="O227" s="175">
        <v>44740</v>
      </c>
      <c r="P227" s="187"/>
      <c r="Q227" s="175"/>
      <c r="R227" s="173"/>
      <c r="S227" s="175"/>
      <c r="T227" s="175"/>
      <c r="U227" s="175"/>
      <c r="V227" s="176"/>
      <c r="W227" s="175"/>
      <c r="X227" s="176"/>
      <c r="Y227" s="175"/>
      <c r="Z227" s="174"/>
      <c r="AA227" s="175"/>
      <c r="AB227" s="173">
        <v>0</v>
      </c>
      <c r="AC227" s="175">
        <v>44701</v>
      </c>
      <c r="AD227" s="175">
        <v>45432</v>
      </c>
      <c r="AE227" s="175">
        <v>45524</v>
      </c>
      <c r="AF227" s="172">
        <v>55380</v>
      </c>
      <c r="AG227" s="172" t="s">
        <v>37</v>
      </c>
      <c r="AH227" s="38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</row>
    <row r="228" spans="1:54" ht="24.75" customHeight="1">
      <c r="A228" s="171" t="s">
        <v>29</v>
      </c>
      <c r="B228" s="172" t="s">
        <v>1028</v>
      </c>
      <c r="C228" s="172" t="s">
        <v>57</v>
      </c>
      <c r="D228" s="180" t="s">
        <v>1029</v>
      </c>
      <c r="E228" s="180" t="s">
        <v>1030</v>
      </c>
      <c r="F228" s="172" t="s">
        <v>132</v>
      </c>
      <c r="G228" s="180" t="s">
        <v>1031</v>
      </c>
      <c r="H228" s="180" t="s">
        <v>1032</v>
      </c>
      <c r="I228" s="173">
        <v>17200</v>
      </c>
      <c r="J228" s="174">
        <v>0</v>
      </c>
      <c r="K228" s="174">
        <v>7800</v>
      </c>
      <c r="L228" s="173">
        <f t="shared" si="4"/>
        <v>25000</v>
      </c>
      <c r="M228" s="172">
        <v>0</v>
      </c>
      <c r="N228" s="174">
        <v>16400</v>
      </c>
      <c r="O228" s="175">
        <v>44736</v>
      </c>
      <c r="P228" s="174">
        <v>8600</v>
      </c>
      <c r="Q228" s="175">
        <v>45002</v>
      </c>
      <c r="R228" s="173"/>
      <c r="S228" s="175"/>
      <c r="T228" s="175"/>
      <c r="U228" s="175"/>
      <c r="V228" s="176"/>
      <c r="W228" s="175"/>
      <c r="X228" s="176"/>
      <c r="Y228" s="175"/>
      <c r="Z228" s="174"/>
      <c r="AA228" s="175"/>
      <c r="AB228" s="173">
        <f t="shared" ref="AB228:AB230" si="6">(L228+Z228)-(N228+P228+R228+T228)</f>
        <v>0</v>
      </c>
      <c r="AC228" s="175">
        <v>44700</v>
      </c>
      <c r="AD228" s="175">
        <v>45431</v>
      </c>
      <c r="AE228" s="175">
        <v>45523</v>
      </c>
      <c r="AF228" s="172">
        <v>55299</v>
      </c>
      <c r="AG228" s="172" t="s">
        <v>37</v>
      </c>
      <c r="AH228" s="38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</row>
    <row r="229" spans="1:54" ht="24.75" customHeight="1">
      <c r="A229" s="171" t="s">
        <v>29</v>
      </c>
      <c r="B229" s="172" t="s">
        <v>1033</v>
      </c>
      <c r="C229" s="172" t="s">
        <v>57</v>
      </c>
      <c r="D229" s="172" t="s">
        <v>1034</v>
      </c>
      <c r="E229" s="172" t="s">
        <v>1035</v>
      </c>
      <c r="F229" s="172" t="s">
        <v>132</v>
      </c>
      <c r="G229" s="172"/>
      <c r="H229" s="172" t="s">
        <v>1036</v>
      </c>
      <c r="I229" s="173">
        <v>24999</v>
      </c>
      <c r="J229" s="174">
        <v>0</v>
      </c>
      <c r="K229" s="174">
        <v>0</v>
      </c>
      <c r="L229" s="173">
        <f t="shared" si="4"/>
        <v>24999</v>
      </c>
      <c r="M229" s="172">
        <v>0</v>
      </c>
      <c r="N229" s="174">
        <v>8333</v>
      </c>
      <c r="O229" s="175">
        <v>44740</v>
      </c>
      <c r="P229" s="187">
        <v>16666</v>
      </c>
      <c r="Q229" s="175">
        <v>45000</v>
      </c>
      <c r="R229" s="173"/>
      <c r="S229" s="175"/>
      <c r="T229" s="175"/>
      <c r="U229" s="175"/>
      <c r="V229" s="176"/>
      <c r="W229" s="175"/>
      <c r="X229" s="176"/>
      <c r="Y229" s="175"/>
      <c r="Z229" s="174"/>
      <c r="AA229" s="175"/>
      <c r="AB229" s="173">
        <f t="shared" si="6"/>
        <v>0</v>
      </c>
      <c r="AC229" s="175">
        <v>44701</v>
      </c>
      <c r="AD229" s="175">
        <v>45432</v>
      </c>
      <c r="AE229" s="175">
        <v>45524</v>
      </c>
      <c r="AF229" s="172">
        <v>55395</v>
      </c>
      <c r="AG229" s="172" t="s">
        <v>37</v>
      </c>
      <c r="AH229" s="38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</row>
    <row r="230" spans="1:54" ht="24.75" customHeight="1">
      <c r="A230" s="171" t="s">
        <v>29</v>
      </c>
      <c r="B230" s="172" t="s">
        <v>1037</v>
      </c>
      <c r="C230" s="172" t="s">
        <v>57</v>
      </c>
      <c r="D230" s="172" t="s">
        <v>1038</v>
      </c>
      <c r="E230" s="172" t="s">
        <v>1039</v>
      </c>
      <c r="F230" s="172" t="s">
        <v>132</v>
      </c>
      <c r="G230" s="172"/>
      <c r="H230" s="172" t="s">
        <v>1040</v>
      </c>
      <c r="I230" s="173">
        <v>18000</v>
      </c>
      <c r="J230" s="174">
        <v>0</v>
      </c>
      <c r="K230" s="174">
        <v>7000</v>
      </c>
      <c r="L230" s="173">
        <f t="shared" si="4"/>
        <v>25000</v>
      </c>
      <c r="M230" s="172">
        <v>0</v>
      </c>
      <c r="N230" s="174">
        <v>16000</v>
      </c>
      <c r="O230" s="175">
        <v>44736</v>
      </c>
      <c r="P230" s="187">
        <v>9000</v>
      </c>
      <c r="Q230" s="175">
        <v>45000</v>
      </c>
      <c r="R230" s="173"/>
      <c r="S230" s="175"/>
      <c r="T230" s="175"/>
      <c r="U230" s="175"/>
      <c r="V230" s="176"/>
      <c r="W230" s="175"/>
      <c r="X230" s="176"/>
      <c r="Y230" s="175"/>
      <c r="Z230" s="174"/>
      <c r="AA230" s="175"/>
      <c r="AB230" s="173">
        <f t="shared" si="6"/>
        <v>0</v>
      </c>
      <c r="AC230" s="175">
        <v>44700</v>
      </c>
      <c r="AD230" s="175">
        <v>45431</v>
      </c>
      <c r="AE230" s="175">
        <v>45523</v>
      </c>
      <c r="AF230" s="172">
        <v>55320</v>
      </c>
      <c r="AG230" s="172" t="s">
        <v>37</v>
      </c>
      <c r="AH230" s="38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</row>
    <row r="231" spans="1:54" ht="24.75" customHeight="1">
      <c r="A231" s="171" t="s">
        <v>29</v>
      </c>
      <c r="B231" s="172" t="s">
        <v>1041</v>
      </c>
      <c r="C231" s="172" t="s">
        <v>57</v>
      </c>
      <c r="D231" s="173" t="s">
        <v>1042</v>
      </c>
      <c r="E231" s="172" t="s">
        <v>1043</v>
      </c>
      <c r="F231" s="172" t="s">
        <v>132</v>
      </c>
      <c r="G231" s="172"/>
      <c r="H231" s="172" t="s">
        <v>1044</v>
      </c>
      <c r="I231" s="173">
        <v>7610.79</v>
      </c>
      <c r="J231" s="174">
        <v>4800</v>
      </c>
      <c r="K231" s="174">
        <v>0</v>
      </c>
      <c r="L231" s="173">
        <f t="shared" si="4"/>
        <v>12410.79</v>
      </c>
      <c r="M231" s="172">
        <v>1</v>
      </c>
      <c r="N231" s="174">
        <v>12410.79</v>
      </c>
      <c r="O231" s="175">
        <v>44736</v>
      </c>
      <c r="P231" s="187" t="s">
        <v>983</v>
      </c>
      <c r="Q231" s="175"/>
      <c r="R231" s="173"/>
      <c r="S231" s="175"/>
      <c r="T231" s="175"/>
      <c r="U231" s="175"/>
      <c r="V231" s="176"/>
      <c r="W231" s="175"/>
      <c r="X231" s="176"/>
      <c r="Y231" s="175"/>
      <c r="Z231" s="174"/>
      <c r="AA231" s="175"/>
      <c r="AB231" s="173">
        <v>0</v>
      </c>
      <c r="AC231" s="175">
        <v>44694</v>
      </c>
      <c r="AD231" s="175">
        <v>45425</v>
      </c>
      <c r="AE231" s="175">
        <v>45517</v>
      </c>
      <c r="AF231" s="172">
        <v>55169</v>
      </c>
      <c r="AG231" s="172" t="s">
        <v>37</v>
      </c>
      <c r="AH231" s="38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</row>
    <row r="232" spans="1:54" ht="24.75" customHeight="1">
      <c r="A232" s="171" t="s">
        <v>29</v>
      </c>
      <c r="B232" s="172" t="s">
        <v>1045</v>
      </c>
      <c r="C232" s="172" t="s">
        <v>57</v>
      </c>
      <c r="D232" s="180" t="s">
        <v>1046</v>
      </c>
      <c r="E232" s="180" t="s">
        <v>1047</v>
      </c>
      <c r="F232" s="172" t="s">
        <v>132</v>
      </c>
      <c r="G232" s="180"/>
      <c r="H232" s="180" t="s">
        <v>1048</v>
      </c>
      <c r="I232" s="173">
        <v>25000</v>
      </c>
      <c r="J232" s="174">
        <v>0</v>
      </c>
      <c r="K232" s="174">
        <v>0</v>
      </c>
      <c r="L232" s="173">
        <f t="shared" si="4"/>
        <v>25000</v>
      </c>
      <c r="M232" s="172">
        <v>0</v>
      </c>
      <c r="N232" s="174">
        <v>8500</v>
      </c>
      <c r="O232" s="175">
        <v>44740</v>
      </c>
      <c r="P232" s="187">
        <v>16500</v>
      </c>
      <c r="Q232" s="175">
        <v>45000</v>
      </c>
      <c r="R232" s="173"/>
      <c r="S232" s="175"/>
      <c r="T232" s="175"/>
      <c r="U232" s="175"/>
      <c r="V232" s="176"/>
      <c r="W232" s="175"/>
      <c r="X232" s="176"/>
      <c r="Y232" s="175"/>
      <c r="Z232" s="174"/>
      <c r="AA232" s="175"/>
      <c r="AB232" s="173">
        <v>0</v>
      </c>
      <c r="AC232" s="175">
        <v>44701</v>
      </c>
      <c r="AD232" s="175">
        <v>45432</v>
      </c>
      <c r="AE232" s="175">
        <v>45524</v>
      </c>
      <c r="AF232" s="172">
        <v>55457</v>
      </c>
      <c r="AG232" s="172" t="s">
        <v>37</v>
      </c>
      <c r="AH232" s="38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</row>
    <row r="233" spans="1:54" ht="24.75" customHeight="1">
      <c r="A233" s="171" t="s">
        <v>29</v>
      </c>
      <c r="B233" s="172" t="s">
        <v>1049</v>
      </c>
      <c r="C233" s="172" t="s">
        <v>57</v>
      </c>
      <c r="D233" s="180" t="s">
        <v>1050</v>
      </c>
      <c r="E233" s="180" t="s">
        <v>1051</v>
      </c>
      <c r="F233" s="172" t="s">
        <v>132</v>
      </c>
      <c r="G233" s="180"/>
      <c r="H233" s="180" t="s">
        <v>1052</v>
      </c>
      <c r="I233" s="173">
        <v>12410.78</v>
      </c>
      <c r="J233" s="174">
        <v>0</v>
      </c>
      <c r="K233" s="174">
        <v>0</v>
      </c>
      <c r="L233" s="173">
        <f t="shared" si="4"/>
        <v>12410.78</v>
      </c>
      <c r="M233" s="172">
        <v>0</v>
      </c>
      <c r="N233" s="174">
        <v>12410.78</v>
      </c>
      <c r="O233" s="175">
        <v>44736</v>
      </c>
      <c r="P233" s="187"/>
      <c r="Q233" s="175"/>
      <c r="R233" s="173"/>
      <c r="S233" s="175"/>
      <c r="T233" s="175"/>
      <c r="U233" s="175"/>
      <c r="V233" s="176"/>
      <c r="W233" s="175"/>
      <c r="X233" s="176"/>
      <c r="Y233" s="175"/>
      <c r="Z233" s="174"/>
      <c r="AA233" s="175"/>
      <c r="AB233" s="173">
        <f>(L233+Z233)-(N233+P230+R233+T233)</f>
        <v>-8999.9999999999982</v>
      </c>
      <c r="AC233" s="175">
        <v>44694</v>
      </c>
      <c r="AD233" s="175">
        <v>45425</v>
      </c>
      <c r="AE233" s="175">
        <v>45517</v>
      </c>
      <c r="AF233" s="172">
        <v>55173</v>
      </c>
      <c r="AG233" s="172" t="s">
        <v>37</v>
      </c>
      <c r="AH233" s="38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</row>
    <row r="234" spans="1:54" ht="24.75" customHeight="1">
      <c r="A234" s="171" t="s">
        <v>29</v>
      </c>
      <c r="B234" s="172" t="s">
        <v>1053</v>
      </c>
      <c r="C234" s="172" t="s">
        <v>57</v>
      </c>
      <c r="D234" s="180" t="s">
        <v>1054</v>
      </c>
      <c r="E234" s="180" t="s">
        <v>1055</v>
      </c>
      <c r="F234" s="172" t="s">
        <v>132</v>
      </c>
      <c r="G234" s="180"/>
      <c r="H234" s="180" t="s">
        <v>1056</v>
      </c>
      <c r="I234" s="173">
        <v>0</v>
      </c>
      <c r="J234" s="174">
        <v>0</v>
      </c>
      <c r="K234" s="174">
        <v>12410.79</v>
      </c>
      <c r="L234" s="173">
        <f t="shared" si="4"/>
        <v>12410.79</v>
      </c>
      <c r="M234" s="172">
        <v>0</v>
      </c>
      <c r="N234" s="174">
        <v>12410.79</v>
      </c>
      <c r="O234" s="175">
        <v>44736</v>
      </c>
      <c r="P234" s="174"/>
      <c r="Q234" s="175"/>
      <c r="R234" s="173"/>
      <c r="S234" s="175"/>
      <c r="T234" s="175"/>
      <c r="U234" s="175"/>
      <c r="V234" s="176"/>
      <c r="W234" s="175"/>
      <c r="X234" s="176"/>
      <c r="Y234" s="175"/>
      <c r="Z234" s="174"/>
      <c r="AA234" s="175"/>
      <c r="AB234" s="173">
        <f t="shared" ref="AB234:AB236" si="7">(L234+Z234)-(N234+P234+R234+T234)</f>
        <v>0</v>
      </c>
      <c r="AC234" s="175">
        <v>44694</v>
      </c>
      <c r="AD234" s="175">
        <v>45425</v>
      </c>
      <c r="AE234" s="175">
        <v>45517</v>
      </c>
      <c r="AF234" s="172">
        <v>55073</v>
      </c>
      <c r="AG234" s="172" t="s">
        <v>37</v>
      </c>
      <c r="AH234" s="38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</row>
    <row r="235" spans="1:54" ht="24.75" customHeight="1">
      <c r="A235" s="171" t="s">
        <v>29</v>
      </c>
      <c r="B235" s="172" t="s">
        <v>1057</v>
      </c>
      <c r="C235" s="172" t="s">
        <v>57</v>
      </c>
      <c r="D235" s="172" t="s">
        <v>1058</v>
      </c>
      <c r="E235" s="173" t="s">
        <v>1059</v>
      </c>
      <c r="F235" s="172" t="s">
        <v>132</v>
      </c>
      <c r="G235" s="172"/>
      <c r="H235" s="172" t="s">
        <v>1060</v>
      </c>
      <c r="I235" s="173">
        <v>15400</v>
      </c>
      <c r="J235" s="174">
        <v>0</v>
      </c>
      <c r="K235" s="174">
        <v>9600</v>
      </c>
      <c r="L235" s="173">
        <f t="shared" si="4"/>
        <v>25000</v>
      </c>
      <c r="M235" s="172">
        <v>0</v>
      </c>
      <c r="N235" s="174">
        <v>17300</v>
      </c>
      <c r="O235" s="175">
        <v>44736</v>
      </c>
      <c r="P235" s="174"/>
      <c r="Q235" s="175"/>
      <c r="R235" s="173"/>
      <c r="S235" s="175"/>
      <c r="T235" s="175"/>
      <c r="U235" s="175"/>
      <c r="V235" s="176"/>
      <c r="W235" s="175"/>
      <c r="X235" s="176"/>
      <c r="Y235" s="175"/>
      <c r="Z235" s="174"/>
      <c r="AA235" s="175"/>
      <c r="AB235" s="173">
        <f t="shared" si="7"/>
        <v>7700</v>
      </c>
      <c r="AC235" s="175">
        <v>44694</v>
      </c>
      <c r="AD235" s="175">
        <v>45425</v>
      </c>
      <c r="AE235" s="175">
        <v>45517</v>
      </c>
      <c r="AF235" s="172">
        <v>55069</v>
      </c>
      <c r="AG235" s="172" t="s">
        <v>37</v>
      </c>
      <c r="AH235" s="38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</row>
    <row r="236" spans="1:54" ht="24.75" customHeight="1">
      <c r="A236" s="171" t="s">
        <v>29</v>
      </c>
      <c r="B236" s="172" t="s">
        <v>1061</v>
      </c>
      <c r="C236" s="172" t="s">
        <v>57</v>
      </c>
      <c r="D236" s="180" t="s">
        <v>1062</v>
      </c>
      <c r="E236" s="180" t="s">
        <v>1063</v>
      </c>
      <c r="F236" s="172" t="s">
        <v>132</v>
      </c>
      <c r="G236" s="180"/>
      <c r="H236" s="180" t="s">
        <v>1064</v>
      </c>
      <c r="I236" s="173">
        <v>12405.84</v>
      </c>
      <c r="J236" s="174">
        <v>0</v>
      </c>
      <c r="K236" s="174">
        <v>0</v>
      </c>
      <c r="L236" s="173">
        <f t="shared" si="4"/>
        <v>12405.84</v>
      </c>
      <c r="M236" s="172">
        <v>0</v>
      </c>
      <c r="N236" s="174">
        <v>12405.84</v>
      </c>
      <c r="O236" s="175">
        <v>44736</v>
      </c>
      <c r="P236" s="174"/>
      <c r="Q236" s="175"/>
      <c r="R236" s="173"/>
      <c r="S236" s="175"/>
      <c r="T236" s="175"/>
      <c r="U236" s="175"/>
      <c r="V236" s="176"/>
      <c r="W236" s="175"/>
      <c r="X236" s="176"/>
      <c r="Y236" s="175"/>
      <c r="Z236" s="174"/>
      <c r="AA236" s="175"/>
      <c r="AB236" s="173">
        <f t="shared" si="7"/>
        <v>0</v>
      </c>
      <c r="AC236" s="175">
        <v>44700</v>
      </c>
      <c r="AD236" s="175">
        <v>45431</v>
      </c>
      <c r="AE236" s="175">
        <v>45523</v>
      </c>
      <c r="AF236" s="172">
        <v>55293</v>
      </c>
      <c r="AG236" s="172" t="s">
        <v>37</v>
      </c>
      <c r="AH236" s="38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</row>
    <row r="237" spans="1:54" ht="24.75" customHeight="1">
      <c r="A237" s="171" t="s">
        <v>29</v>
      </c>
      <c r="B237" s="172" t="s">
        <v>1065</v>
      </c>
      <c r="C237" s="172" t="s">
        <v>57</v>
      </c>
      <c r="D237" s="173" t="s">
        <v>1066</v>
      </c>
      <c r="E237" s="173" t="s">
        <v>1067</v>
      </c>
      <c r="F237" s="172" t="s">
        <v>132</v>
      </c>
      <c r="G237" s="172"/>
      <c r="H237" s="172" t="s">
        <v>1068</v>
      </c>
      <c r="I237" s="173">
        <v>4230.12</v>
      </c>
      <c r="J237" s="174">
        <v>4800</v>
      </c>
      <c r="K237" s="174">
        <v>3200</v>
      </c>
      <c r="L237" s="173">
        <f t="shared" si="4"/>
        <v>12230.119999999999</v>
      </c>
      <c r="M237" s="172">
        <v>3</v>
      </c>
      <c r="N237" s="174">
        <v>12230.12</v>
      </c>
      <c r="O237" s="175">
        <v>44740</v>
      </c>
      <c r="P237" s="174">
        <v>1200</v>
      </c>
      <c r="Q237" s="175">
        <v>45000</v>
      </c>
      <c r="R237" s="173"/>
      <c r="S237" s="175"/>
      <c r="T237" s="175"/>
      <c r="U237" s="175"/>
      <c r="V237" s="176"/>
      <c r="W237" s="175"/>
      <c r="X237" s="176"/>
      <c r="Y237" s="175"/>
      <c r="Z237" s="174"/>
      <c r="AA237" s="175"/>
      <c r="AB237" s="173">
        <v>0</v>
      </c>
      <c r="AC237" s="175">
        <v>44701</v>
      </c>
      <c r="AD237" s="175">
        <v>45432</v>
      </c>
      <c r="AE237" s="175">
        <v>45524</v>
      </c>
      <c r="AF237" s="172">
        <v>55389</v>
      </c>
      <c r="AG237" s="172" t="s">
        <v>37</v>
      </c>
      <c r="AH237" s="38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</row>
    <row r="238" spans="1:54" ht="24.75" customHeight="1">
      <c r="A238" s="171" t="s">
        <v>29</v>
      </c>
      <c r="B238" s="172" t="s">
        <v>1069</v>
      </c>
      <c r="C238" s="172" t="s">
        <v>57</v>
      </c>
      <c r="D238" s="180" t="s">
        <v>1070</v>
      </c>
      <c r="E238" s="180" t="s">
        <v>1071</v>
      </c>
      <c r="F238" s="172" t="s">
        <v>132</v>
      </c>
      <c r="G238" s="180" t="s">
        <v>1072</v>
      </c>
      <c r="H238" s="180" t="s">
        <v>1073</v>
      </c>
      <c r="I238" s="173">
        <v>12410.09</v>
      </c>
      <c r="J238" s="174">
        <v>0</v>
      </c>
      <c r="K238" s="174">
        <v>0</v>
      </c>
      <c r="L238" s="173">
        <f t="shared" si="4"/>
        <v>12410.09</v>
      </c>
      <c r="M238" s="172">
        <v>0</v>
      </c>
      <c r="N238" s="174">
        <v>12410.09</v>
      </c>
      <c r="O238" s="175">
        <v>44740</v>
      </c>
      <c r="P238" s="174"/>
      <c r="Q238" s="175"/>
      <c r="R238" s="173"/>
      <c r="S238" s="175"/>
      <c r="T238" s="175"/>
      <c r="U238" s="175"/>
      <c r="V238" s="176"/>
      <c r="W238" s="175"/>
      <c r="X238" s="176"/>
      <c r="Y238" s="175"/>
      <c r="Z238" s="174"/>
      <c r="AA238" s="175"/>
      <c r="AB238" s="173">
        <f t="shared" ref="AB238:AB292" si="8">(L238+Z238)-(N238+P238+R238+T238)</f>
        <v>0</v>
      </c>
      <c r="AC238" s="175">
        <v>44701</v>
      </c>
      <c r="AD238" s="175">
        <v>45432</v>
      </c>
      <c r="AE238" s="175">
        <v>45524</v>
      </c>
      <c r="AF238" s="172">
        <v>55412</v>
      </c>
      <c r="AG238" s="172" t="s">
        <v>37</v>
      </c>
      <c r="AH238" s="38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</row>
    <row r="239" spans="1:54" ht="24.75" customHeight="1">
      <c r="A239" s="171" t="s">
        <v>29</v>
      </c>
      <c r="B239" s="172" t="s">
        <v>1074</v>
      </c>
      <c r="C239" s="172" t="s">
        <v>57</v>
      </c>
      <c r="D239" s="180" t="s">
        <v>1075</v>
      </c>
      <c r="E239" s="180" t="s">
        <v>1076</v>
      </c>
      <c r="F239" s="172" t="s">
        <v>132</v>
      </c>
      <c r="G239" s="180"/>
      <c r="H239" s="180" t="s">
        <v>1077</v>
      </c>
      <c r="I239" s="173">
        <v>12410.79</v>
      </c>
      <c r="J239" s="174">
        <v>0</v>
      </c>
      <c r="K239" s="174">
        <v>0</v>
      </c>
      <c r="L239" s="173">
        <f t="shared" si="4"/>
        <v>12410.79</v>
      </c>
      <c r="M239" s="172">
        <v>0</v>
      </c>
      <c r="N239" s="174">
        <v>12410.79</v>
      </c>
      <c r="O239" s="175">
        <v>44736</v>
      </c>
      <c r="P239" s="174"/>
      <c r="Q239" s="175"/>
      <c r="R239" s="173"/>
      <c r="S239" s="175"/>
      <c r="T239" s="175"/>
      <c r="U239" s="175"/>
      <c r="V239" s="176"/>
      <c r="W239" s="175"/>
      <c r="X239" s="176"/>
      <c r="Y239" s="175"/>
      <c r="Z239" s="174"/>
      <c r="AA239" s="175"/>
      <c r="AB239" s="173">
        <f t="shared" si="8"/>
        <v>0</v>
      </c>
      <c r="AC239" s="175">
        <v>44700</v>
      </c>
      <c r="AD239" s="175">
        <v>45431</v>
      </c>
      <c r="AE239" s="175">
        <v>45523</v>
      </c>
      <c r="AF239" s="172">
        <v>55254</v>
      </c>
      <c r="AG239" s="172" t="s">
        <v>37</v>
      </c>
      <c r="AH239" s="38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</row>
    <row r="240" spans="1:54" ht="24.75" customHeight="1">
      <c r="A240" s="171" t="s">
        <v>29</v>
      </c>
      <c r="B240" s="172" t="s">
        <v>1078</v>
      </c>
      <c r="C240" s="172" t="s">
        <v>57</v>
      </c>
      <c r="D240" s="172" t="s">
        <v>1079</v>
      </c>
      <c r="E240" s="172" t="s">
        <v>1080</v>
      </c>
      <c r="F240" s="172" t="s">
        <v>132</v>
      </c>
      <c r="G240" s="172"/>
      <c r="H240" s="172" t="s">
        <v>1081</v>
      </c>
      <c r="I240" s="173">
        <v>2410.79</v>
      </c>
      <c r="J240" s="174">
        <v>0</v>
      </c>
      <c r="K240" s="174">
        <v>10000</v>
      </c>
      <c r="L240" s="173">
        <f t="shared" si="4"/>
        <v>12410.79</v>
      </c>
      <c r="M240" s="172">
        <v>0</v>
      </c>
      <c r="N240" s="174">
        <v>12410.79</v>
      </c>
      <c r="O240" s="175">
        <v>44736</v>
      </c>
      <c r="P240" s="174"/>
      <c r="Q240" s="175"/>
      <c r="R240" s="173"/>
      <c r="S240" s="175"/>
      <c r="T240" s="175"/>
      <c r="U240" s="175"/>
      <c r="V240" s="176"/>
      <c r="W240" s="175"/>
      <c r="X240" s="176"/>
      <c r="Y240" s="175"/>
      <c r="Z240" s="174"/>
      <c r="AA240" s="175"/>
      <c r="AB240" s="173">
        <f t="shared" si="8"/>
        <v>0</v>
      </c>
      <c r="AC240" s="175">
        <v>44700</v>
      </c>
      <c r="AD240" s="175">
        <v>45431</v>
      </c>
      <c r="AE240" s="175">
        <v>45523</v>
      </c>
      <c r="AF240" s="172">
        <v>55295</v>
      </c>
      <c r="AG240" s="172" t="s">
        <v>37</v>
      </c>
      <c r="AH240" s="38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</row>
    <row r="241" spans="1:54" ht="24.75" customHeight="1">
      <c r="A241" s="171" t="s">
        <v>29</v>
      </c>
      <c r="B241" s="172" t="s">
        <v>1082</v>
      </c>
      <c r="C241" s="172" t="s">
        <v>57</v>
      </c>
      <c r="D241" s="173" t="s">
        <v>1083</v>
      </c>
      <c r="E241" s="172" t="s">
        <v>1084</v>
      </c>
      <c r="F241" s="172" t="s">
        <v>132</v>
      </c>
      <c r="G241" s="172"/>
      <c r="H241" s="172" t="s">
        <v>1085</v>
      </c>
      <c r="I241" s="173">
        <v>1531.72</v>
      </c>
      <c r="J241" s="174">
        <v>0</v>
      </c>
      <c r="K241" s="174">
        <v>10500</v>
      </c>
      <c r="L241" s="173">
        <f t="shared" si="4"/>
        <v>12031.72</v>
      </c>
      <c r="M241" s="172">
        <v>0</v>
      </c>
      <c r="N241" s="174">
        <v>12031.72</v>
      </c>
      <c r="O241" s="175">
        <v>44736</v>
      </c>
      <c r="P241" s="174"/>
      <c r="Q241" s="175"/>
      <c r="R241" s="173"/>
      <c r="S241" s="175"/>
      <c r="T241" s="175"/>
      <c r="U241" s="175"/>
      <c r="V241" s="176"/>
      <c r="W241" s="175"/>
      <c r="X241" s="176"/>
      <c r="Y241" s="175"/>
      <c r="Z241" s="174"/>
      <c r="AA241" s="175"/>
      <c r="AB241" s="173">
        <f t="shared" si="8"/>
        <v>0</v>
      </c>
      <c r="AC241" s="175">
        <v>44700</v>
      </c>
      <c r="AD241" s="175">
        <v>45431</v>
      </c>
      <c r="AE241" s="175">
        <v>45523</v>
      </c>
      <c r="AF241" s="172">
        <v>55233</v>
      </c>
      <c r="AG241" s="172" t="s">
        <v>37</v>
      </c>
      <c r="AH241" s="38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</row>
    <row r="242" spans="1:54" ht="24.75" customHeight="1">
      <c r="A242" s="171" t="s">
        <v>29</v>
      </c>
      <c r="B242" s="172" t="s">
        <v>1086</v>
      </c>
      <c r="C242" s="172" t="s">
        <v>57</v>
      </c>
      <c r="D242" s="180" t="s">
        <v>1087</v>
      </c>
      <c r="E242" s="180" t="s">
        <v>1088</v>
      </c>
      <c r="F242" s="172" t="s">
        <v>132</v>
      </c>
      <c r="G242" s="180"/>
      <c r="H242" s="180" t="s">
        <v>1089</v>
      </c>
      <c r="I242" s="173">
        <v>9309</v>
      </c>
      <c r="J242" s="174">
        <v>0</v>
      </c>
      <c r="K242" s="174">
        <v>3097</v>
      </c>
      <c r="L242" s="173">
        <f t="shared" si="4"/>
        <v>12406</v>
      </c>
      <c r="M242" s="172">
        <v>0</v>
      </c>
      <c r="N242" s="174">
        <v>12406</v>
      </c>
      <c r="O242" s="175">
        <v>44736</v>
      </c>
      <c r="P242" s="174"/>
      <c r="Q242" s="175"/>
      <c r="R242" s="173"/>
      <c r="S242" s="175"/>
      <c r="T242" s="175"/>
      <c r="U242" s="175"/>
      <c r="V242" s="176"/>
      <c r="W242" s="175"/>
      <c r="X242" s="176"/>
      <c r="Y242" s="175"/>
      <c r="Z242" s="174"/>
      <c r="AA242" s="175"/>
      <c r="AB242" s="173">
        <f t="shared" si="8"/>
        <v>0</v>
      </c>
      <c r="AC242" s="175">
        <v>44700</v>
      </c>
      <c r="AD242" s="175">
        <v>45431</v>
      </c>
      <c r="AE242" s="175">
        <v>45523</v>
      </c>
      <c r="AF242" s="172">
        <v>55311</v>
      </c>
      <c r="AG242" s="172" t="s">
        <v>37</v>
      </c>
      <c r="AH242" s="38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</row>
    <row r="243" spans="1:54" ht="24.75" customHeight="1">
      <c r="A243" s="171" t="s">
        <v>29</v>
      </c>
      <c r="B243" s="172" t="s">
        <v>1090</v>
      </c>
      <c r="C243" s="172" t="s">
        <v>57</v>
      </c>
      <c r="D243" s="180" t="s">
        <v>1091</v>
      </c>
      <c r="E243" s="180" t="s">
        <v>1092</v>
      </c>
      <c r="F243" s="172" t="s">
        <v>132</v>
      </c>
      <c r="G243" s="180"/>
      <c r="H243" s="180" t="s">
        <v>1093</v>
      </c>
      <c r="I243" s="173">
        <v>20500</v>
      </c>
      <c r="J243" s="174">
        <v>0</v>
      </c>
      <c r="K243" s="174">
        <v>4500</v>
      </c>
      <c r="L243" s="173">
        <f t="shared" si="4"/>
        <v>25000</v>
      </c>
      <c r="M243" s="172">
        <v>0</v>
      </c>
      <c r="N243" s="174">
        <v>14750</v>
      </c>
      <c r="O243" s="175">
        <v>44736</v>
      </c>
      <c r="P243" s="174">
        <v>10250</v>
      </c>
      <c r="Q243" s="175">
        <v>45000</v>
      </c>
      <c r="R243" s="173"/>
      <c r="S243" s="175"/>
      <c r="T243" s="175"/>
      <c r="U243" s="175"/>
      <c r="V243" s="176"/>
      <c r="W243" s="175"/>
      <c r="X243" s="176"/>
      <c r="Y243" s="175"/>
      <c r="Z243" s="174"/>
      <c r="AA243" s="175"/>
      <c r="AB243" s="173">
        <f t="shared" si="8"/>
        <v>0</v>
      </c>
      <c r="AC243" s="175">
        <v>44694</v>
      </c>
      <c r="AD243" s="175">
        <v>45425</v>
      </c>
      <c r="AE243" s="175">
        <v>45517</v>
      </c>
      <c r="AF243" s="172">
        <v>55064</v>
      </c>
      <c r="AG243" s="172" t="s">
        <v>37</v>
      </c>
      <c r="AH243" s="38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</row>
    <row r="244" spans="1:54" ht="24.75" customHeight="1">
      <c r="A244" s="171" t="s">
        <v>29</v>
      </c>
      <c r="B244" s="172" t="s">
        <v>1094</v>
      </c>
      <c r="C244" s="172" t="s">
        <v>57</v>
      </c>
      <c r="D244" s="173" t="s">
        <v>1095</v>
      </c>
      <c r="E244" s="173" t="s">
        <v>1096</v>
      </c>
      <c r="F244" s="172" t="s">
        <v>132</v>
      </c>
      <c r="G244" s="172"/>
      <c r="H244" s="172" t="s">
        <v>1097</v>
      </c>
      <c r="I244" s="173">
        <v>12410.74</v>
      </c>
      <c r="J244" s="174">
        <v>0</v>
      </c>
      <c r="K244" s="174">
        <v>0</v>
      </c>
      <c r="L244" s="173">
        <f t="shared" si="4"/>
        <v>12410.74</v>
      </c>
      <c r="M244" s="172">
        <v>0</v>
      </c>
      <c r="N244" s="174">
        <v>12410.74</v>
      </c>
      <c r="O244" s="175">
        <v>44736</v>
      </c>
      <c r="P244" s="174"/>
      <c r="Q244" s="175"/>
      <c r="R244" s="173"/>
      <c r="S244" s="175"/>
      <c r="T244" s="175"/>
      <c r="U244" s="175"/>
      <c r="V244" s="176"/>
      <c r="W244" s="175"/>
      <c r="X244" s="176"/>
      <c r="Y244" s="175"/>
      <c r="Z244" s="174"/>
      <c r="AA244" s="175"/>
      <c r="AB244" s="173">
        <f t="shared" si="8"/>
        <v>0</v>
      </c>
      <c r="AC244" s="175">
        <v>44694</v>
      </c>
      <c r="AD244" s="175">
        <v>45425</v>
      </c>
      <c r="AE244" s="175">
        <v>45517</v>
      </c>
      <c r="AF244" s="172">
        <v>55178</v>
      </c>
      <c r="AG244" s="172" t="s">
        <v>37</v>
      </c>
      <c r="AH244" s="38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</row>
    <row r="245" spans="1:54" ht="24.75" customHeight="1">
      <c r="A245" s="171" t="s">
        <v>29</v>
      </c>
      <c r="B245" s="172" t="s">
        <v>1098</v>
      </c>
      <c r="C245" s="172" t="s">
        <v>57</v>
      </c>
      <c r="D245" s="180" t="s">
        <v>1099</v>
      </c>
      <c r="E245" s="180" t="s">
        <v>1100</v>
      </c>
      <c r="F245" s="172" t="s">
        <v>132</v>
      </c>
      <c r="G245" s="180" t="s">
        <v>1101</v>
      </c>
      <c r="H245" s="180" t="s">
        <v>1102</v>
      </c>
      <c r="I245" s="173">
        <v>2405</v>
      </c>
      <c r="J245" s="174">
        <v>0</v>
      </c>
      <c r="K245" s="174">
        <v>10000</v>
      </c>
      <c r="L245" s="173">
        <f t="shared" si="4"/>
        <v>12405</v>
      </c>
      <c r="M245" s="172">
        <v>0</v>
      </c>
      <c r="N245" s="174">
        <v>12405</v>
      </c>
      <c r="O245" s="175">
        <v>44740</v>
      </c>
      <c r="P245" s="174"/>
      <c r="Q245" s="175"/>
      <c r="R245" s="173"/>
      <c r="S245" s="175"/>
      <c r="T245" s="175"/>
      <c r="U245" s="175"/>
      <c r="V245" s="176"/>
      <c r="W245" s="175"/>
      <c r="X245" s="176"/>
      <c r="Y245" s="175"/>
      <c r="Z245" s="174"/>
      <c r="AA245" s="175"/>
      <c r="AB245" s="173">
        <f t="shared" si="8"/>
        <v>0</v>
      </c>
      <c r="AC245" s="175">
        <v>44701</v>
      </c>
      <c r="AD245" s="175">
        <v>45432</v>
      </c>
      <c r="AE245" s="175">
        <v>45524</v>
      </c>
      <c r="AF245" s="172">
        <v>55391</v>
      </c>
      <c r="AG245" s="172" t="s">
        <v>37</v>
      </c>
      <c r="AH245" s="38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</row>
    <row r="246" spans="1:54" ht="24.75" customHeight="1">
      <c r="A246" s="171" t="s">
        <v>29</v>
      </c>
      <c r="B246" s="172" t="s">
        <v>1103</v>
      </c>
      <c r="C246" s="180" t="s">
        <v>1104</v>
      </c>
      <c r="D246" s="180" t="s">
        <v>1105</v>
      </c>
      <c r="E246" s="180" t="s">
        <v>1106</v>
      </c>
      <c r="F246" s="172" t="s">
        <v>132</v>
      </c>
      <c r="G246" s="180" t="s">
        <v>35</v>
      </c>
      <c r="H246" s="180" t="s">
        <v>1107</v>
      </c>
      <c r="I246" s="173">
        <v>80000</v>
      </c>
      <c r="J246" s="174">
        <v>0</v>
      </c>
      <c r="K246" s="174">
        <v>0</v>
      </c>
      <c r="L246" s="173">
        <f t="shared" si="4"/>
        <v>80000</v>
      </c>
      <c r="M246" s="172">
        <v>0</v>
      </c>
      <c r="N246" s="174">
        <v>80000</v>
      </c>
      <c r="O246" s="175">
        <v>44894</v>
      </c>
      <c r="P246" s="174"/>
      <c r="Q246" s="175"/>
      <c r="R246" s="173"/>
      <c r="S246" s="175"/>
      <c r="T246" s="175"/>
      <c r="U246" s="175"/>
      <c r="V246" s="176"/>
      <c r="W246" s="175"/>
      <c r="X246" s="176"/>
      <c r="Y246" s="175"/>
      <c r="Z246" s="174"/>
      <c r="AA246" s="175"/>
      <c r="AB246" s="173">
        <f t="shared" si="8"/>
        <v>0</v>
      </c>
      <c r="AC246" s="175">
        <v>44873</v>
      </c>
      <c r="AD246" s="175">
        <v>45604</v>
      </c>
      <c r="AE246" s="175">
        <v>45696</v>
      </c>
      <c r="AF246" s="172">
        <v>56515</v>
      </c>
      <c r="AG246" s="172" t="s">
        <v>37</v>
      </c>
      <c r="AH246" s="38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</row>
    <row r="247" spans="1:54" ht="24.75" customHeight="1">
      <c r="A247" s="171" t="s">
        <v>29</v>
      </c>
      <c r="B247" s="172" t="s">
        <v>1108</v>
      </c>
      <c r="C247" s="172" t="s">
        <v>57</v>
      </c>
      <c r="D247" s="173" t="s">
        <v>1109</v>
      </c>
      <c r="E247" s="172" t="s">
        <v>1110</v>
      </c>
      <c r="F247" s="172" t="s">
        <v>132</v>
      </c>
      <c r="G247" s="172"/>
      <c r="H247" s="172" t="s">
        <v>1111</v>
      </c>
      <c r="I247" s="173">
        <v>768</v>
      </c>
      <c r="J247" s="174">
        <v>9600</v>
      </c>
      <c r="K247" s="174">
        <v>14630</v>
      </c>
      <c r="L247" s="173">
        <f t="shared" si="4"/>
        <v>24998</v>
      </c>
      <c r="M247" s="172">
        <v>1</v>
      </c>
      <c r="N247" s="174">
        <v>20198</v>
      </c>
      <c r="O247" s="175">
        <v>44736</v>
      </c>
      <c r="P247" s="174"/>
      <c r="Q247" s="175"/>
      <c r="R247" s="173"/>
      <c r="S247" s="175"/>
      <c r="T247" s="175"/>
      <c r="U247" s="175"/>
      <c r="V247" s="176"/>
      <c r="W247" s="175"/>
      <c r="X247" s="176"/>
      <c r="Y247" s="175"/>
      <c r="Z247" s="174"/>
      <c r="AA247" s="175"/>
      <c r="AB247" s="173">
        <f t="shared" si="8"/>
        <v>4800</v>
      </c>
      <c r="AC247" s="175">
        <v>44694</v>
      </c>
      <c r="AD247" s="175">
        <v>45425</v>
      </c>
      <c r="AE247" s="175">
        <v>45517</v>
      </c>
      <c r="AF247" s="172">
        <v>55189</v>
      </c>
      <c r="AG247" s="172" t="s">
        <v>37</v>
      </c>
      <c r="AH247" s="38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</row>
    <row r="248" spans="1:54" ht="24.75" customHeight="1">
      <c r="A248" s="171" t="s">
        <v>29</v>
      </c>
      <c r="B248" s="172" t="s">
        <v>1112</v>
      </c>
      <c r="C248" s="180" t="s">
        <v>1104</v>
      </c>
      <c r="D248" s="180" t="s">
        <v>1113</v>
      </c>
      <c r="E248" s="180" t="s">
        <v>1114</v>
      </c>
      <c r="F248" s="172" t="s">
        <v>132</v>
      </c>
      <c r="G248" s="180"/>
      <c r="H248" s="180" t="s">
        <v>1115</v>
      </c>
      <c r="I248" s="173">
        <v>30000</v>
      </c>
      <c r="J248" s="174">
        <v>0</v>
      </c>
      <c r="K248" s="174">
        <v>0</v>
      </c>
      <c r="L248" s="173">
        <f t="shared" si="4"/>
        <v>30000</v>
      </c>
      <c r="M248" s="172">
        <v>0</v>
      </c>
      <c r="N248" s="174">
        <v>30000</v>
      </c>
      <c r="O248" s="175">
        <v>45002</v>
      </c>
      <c r="P248" s="174"/>
      <c r="Q248" s="175"/>
      <c r="R248" s="173"/>
      <c r="S248" s="175"/>
      <c r="T248" s="175"/>
      <c r="U248" s="175"/>
      <c r="V248" s="176"/>
      <c r="W248" s="175"/>
      <c r="X248" s="176"/>
      <c r="Y248" s="175"/>
      <c r="Z248" s="174"/>
      <c r="AA248" s="175"/>
      <c r="AB248" s="173">
        <f t="shared" si="8"/>
        <v>0</v>
      </c>
      <c r="AC248" s="175">
        <v>44911</v>
      </c>
      <c r="AD248" s="175">
        <v>45642</v>
      </c>
      <c r="AE248" s="175">
        <v>45732</v>
      </c>
      <c r="AF248" s="172">
        <v>57425</v>
      </c>
      <c r="AG248" s="172" t="s">
        <v>37</v>
      </c>
      <c r="AH248" s="38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</row>
    <row r="249" spans="1:54" ht="24.75" customHeight="1">
      <c r="A249" s="171" t="s">
        <v>29</v>
      </c>
      <c r="B249" s="172" t="s">
        <v>1116</v>
      </c>
      <c r="C249" s="172" t="s">
        <v>57</v>
      </c>
      <c r="D249" s="172" t="s">
        <v>1117</v>
      </c>
      <c r="E249" s="172" t="s">
        <v>1118</v>
      </c>
      <c r="F249" s="172" t="s">
        <v>625</v>
      </c>
      <c r="G249" s="172"/>
      <c r="H249" s="172" t="s">
        <v>1119</v>
      </c>
      <c r="I249" s="173">
        <v>14000</v>
      </c>
      <c r="J249" s="174">
        <v>264000</v>
      </c>
      <c r="K249" s="174">
        <v>0</v>
      </c>
      <c r="L249" s="173">
        <f t="shared" si="4"/>
        <v>278000</v>
      </c>
      <c r="M249" s="172">
        <v>1</v>
      </c>
      <c r="N249" s="174">
        <v>132000</v>
      </c>
      <c r="O249" s="175">
        <v>44714</v>
      </c>
      <c r="P249" s="195">
        <v>146000</v>
      </c>
      <c r="Q249" s="190">
        <v>44964</v>
      </c>
      <c r="R249" s="173"/>
      <c r="S249" s="175"/>
      <c r="T249" s="175"/>
      <c r="U249" s="175"/>
      <c r="V249" s="176"/>
      <c r="W249" s="175"/>
      <c r="X249" s="176"/>
      <c r="Y249" s="175"/>
      <c r="Z249" s="174"/>
      <c r="AA249" s="175"/>
      <c r="AB249" s="173">
        <f t="shared" si="8"/>
        <v>0</v>
      </c>
      <c r="AC249" s="175">
        <v>44700</v>
      </c>
      <c r="AD249" s="175">
        <v>45431</v>
      </c>
      <c r="AE249" s="175">
        <v>45523</v>
      </c>
      <c r="AF249" s="172">
        <v>55214</v>
      </c>
      <c r="AG249" s="172" t="s">
        <v>37</v>
      </c>
      <c r="AH249" s="38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</row>
    <row r="250" spans="1:54" ht="24.75" customHeight="1">
      <c r="A250" s="171" t="s">
        <v>29</v>
      </c>
      <c r="B250" s="172" t="s">
        <v>1120</v>
      </c>
      <c r="C250" s="172" t="s">
        <v>57</v>
      </c>
      <c r="D250" s="173" t="s">
        <v>1121</v>
      </c>
      <c r="E250" s="172" t="s">
        <v>1122</v>
      </c>
      <c r="F250" s="172" t="s">
        <v>132</v>
      </c>
      <c r="G250" s="172"/>
      <c r="H250" s="172" t="s">
        <v>1123</v>
      </c>
      <c r="I250" s="173">
        <v>12410.76</v>
      </c>
      <c r="J250" s="174">
        <v>0</v>
      </c>
      <c r="K250" s="174">
        <v>0</v>
      </c>
      <c r="L250" s="173">
        <f t="shared" si="4"/>
        <v>12410.76</v>
      </c>
      <c r="M250" s="172">
        <v>0</v>
      </c>
      <c r="N250" s="174">
        <v>12410.76</v>
      </c>
      <c r="O250" s="175">
        <v>44736</v>
      </c>
      <c r="P250" s="174"/>
      <c r="Q250" s="175"/>
      <c r="R250" s="173"/>
      <c r="S250" s="175"/>
      <c r="T250" s="175"/>
      <c r="U250" s="175"/>
      <c r="V250" s="176"/>
      <c r="W250" s="175"/>
      <c r="X250" s="176"/>
      <c r="Y250" s="175"/>
      <c r="Z250" s="174"/>
      <c r="AA250" s="175"/>
      <c r="AB250" s="173">
        <f t="shared" si="8"/>
        <v>0</v>
      </c>
      <c r="AC250" s="175">
        <v>44701</v>
      </c>
      <c r="AD250" s="175">
        <v>45432</v>
      </c>
      <c r="AE250" s="175">
        <v>45524</v>
      </c>
      <c r="AF250" s="172">
        <v>55337</v>
      </c>
      <c r="AG250" s="172" t="s">
        <v>37</v>
      </c>
      <c r="AH250" s="38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</row>
    <row r="251" spans="1:54" ht="24.75" customHeight="1">
      <c r="A251" s="171" t="s">
        <v>29</v>
      </c>
      <c r="B251" s="172" t="s">
        <v>1124</v>
      </c>
      <c r="C251" s="172" t="s">
        <v>57</v>
      </c>
      <c r="D251" s="180" t="s">
        <v>1125</v>
      </c>
      <c r="E251" s="180" t="s">
        <v>1126</v>
      </c>
      <c r="F251" s="172" t="s">
        <v>132</v>
      </c>
      <c r="G251" s="180" t="s">
        <v>1127</v>
      </c>
      <c r="H251" s="180" t="s">
        <v>1128</v>
      </c>
      <c r="I251" s="173">
        <v>6813.6</v>
      </c>
      <c r="J251" s="174">
        <v>0</v>
      </c>
      <c r="K251" s="174">
        <v>5001.51</v>
      </c>
      <c r="L251" s="173">
        <f t="shared" si="4"/>
        <v>11815.11</v>
      </c>
      <c r="M251" s="172">
        <v>0</v>
      </c>
      <c r="N251" s="174">
        <v>11815.11</v>
      </c>
      <c r="O251" s="175">
        <v>44736</v>
      </c>
      <c r="P251" s="174"/>
      <c r="Q251" s="175"/>
      <c r="R251" s="173"/>
      <c r="S251" s="175"/>
      <c r="T251" s="175"/>
      <c r="U251" s="175"/>
      <c r="V251" s="176"/>
      <c r="W251" s="175"/>
      <c r="X251" s="176"/>
      <c r="Y251" s="175"/>
      <c r="Z251" s="174"/>
      <c r="AA251" s="175"/>
      <c r="AB251" s="173">
        <f t="shared" si="8"/>
        <v>0</v>
      </c>
      <c r="AC251" s="175">
        <v>44694</v>
      </c>
      <c r="AD251" s="175">
        <v>45425</v>
      </c>
      <c r="AE251" s="175">
        <v>45517</v>
      </c>
      <c r="AF251" s="172">
        <v>55166</v>
      </c>
      <c r="AG251" s="172" t="s">
        <v>37</v>
      </c>
      <c r="AH251" s="38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</row>
    <row r="252" spans="1:54" ht="24.75" customHeight="1">
      <c r="A252" s="171" t="s">
        <v>29</v>
      </c>
      <c r="B252" s="172" t="s">
        <v>1129</v>
      </c>
      <c r="C252" s="172" t="s">
        <v>57</v>
      </c>
      <c r="D252" s="172" t="s">
        <v>1130</v>
      </c>
      <c r="E252" s="172" t="s">
        <v>1131</v>
      </c>
      <c r="F252" s="172" t="s">
        <v>132</v>
      </c>
      <c r="G252" s="172"/>
      <c r="H252" s="172" t="s">
        <v>1132</v>
      </c>
      <c r="I252" s="173">
        <v>25000</v>
      </c>
      <c r="J252" s="174">
        <v>0</v>
      </c>
      <c r="K252" s="174">
        <v>0</v>
      </c>
      <c r="L252" s="173">
        <f t="shared" si="4"/>
        <v>25000</v>
      </c>
      <c r="M252" s="172">
        <v>0</v>
      </c>
      <c r="N252" s="174">
        <v>12500</v>
      </c>
      <c r="O252" s="175">
        <v>44754</v>
      </c>
      <c r="P252" s="174">
        <v>12500</v>
      </c>
      <c r="Q252" s="175">
        <v>45000</v>
      </c>
      <c r="R252" s="173"/>
      <c r="S252" s="175"/>
      <c r="T252" s="175"/>
      <c r="U252" s="175"/>
      <c r="V252" s="176"/>
      <c r="W252" s="175"/>
      <c r="X252" s="176"/>
      <c r="Y252" s="175"/>
      <c r="Z252" s="174"/>
      <c r="AA252" s="175"/>
      <c r="AB252" s="173">
        <f t="shared" si="8"/>
        <v>0</v>
      </c>
      <c r="AC252" s="175">
        <v>44746</v>
      </c>
      <c r="AD252" s="175">
        <v>45477</v>
      </c>
      <c r="AE252" s="175">
        <v>45569</v>
      </c>
      <c r="AF252" s="172">
        <v>54388</v>
      </c>
      <c r="AG252" s="172" t="s">
        <v>37</v>
      </c>
      <c r="AH252" s="38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</row>
    <row r="253" spans="1:54" ht="24.75" customHeight="1">
      <c r="A253" s="171" t="s">
        <v>29</v>
      </c>
      <c r="B253" s="172" t="s">
        <v>1133</v>
      </c>
      <c r="C253" s="172" t="s">
        <v>57</v>
      </c>
      <c r="D253" s="173" t="s">
        <v>1134</v>
      </c>
      <c r="E253" s="172" t="s">
        <v>1135</v>
      </c>
      <c r="F253" s="172" t="s">
        <v>132</v>
      </c>
      <c r="G253" s="172"/>
      <c r="H253" s="172" t="s">
        <v>1136</v>
      </c>
      <c r="I253" s="173">
        <v>8910.7900000000009</v>
      </c>
      <c r="J253" s="174">
        <v>0</v>
      </c>
      <c r="K253" s="174">
        <v>3500</v>
      </c>
      <c r="L253" s="173">
        <f t="shared" si="4"/>
        <v>12410.79</v>
      </c>
      <c r="M253" s="172">
        <v>0</v>
      </c>
      <c r="N253" s="174">
        <v>12410.79</v>
      </c>
      <c r="O253" s="175">
        <v>44736</v>
      </c>
      <c r="P253" s="174"/>
      <c r="Q253" s="175"/>
      <c r="R253" s="173"/>
      <c r="S253" s="175"/>
      <c r="T253" s="175"/>
      <c r="U253" s="175"/>
      <c r="V253" s="176"/>
      <c r="W253" s="175"/>
      <c r="X253" s="176"/>
      <c r="Y253" s="175"/>
      <c r="Z253" s="174"/>
      <c r="AA253" s="175"/>
      <c r="AB253" s="173">
        <f t="shared" si="8"/>
        <v>0</v>
      </c>
      <c r="AC253" s="175">
        <v>44701</v>
      </c>
      <c r="AD253" s="175">
        <v>45432</v>
      </c>
      <c r="AE253" s="175">
        <v>45524</v>
      </c>
      <c r="AF253" s="172">
        <v>55358</v>
      </c>
      <c r="AG253" s="172" t="s">
        <v>37</v>
      </c>
      <c r="AH253" s="38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</row>
    <row r="254" spans="1:54" ht="24.75" customHeight="1">
      <c r="A254" s="171" t="s">
        <v>29</v>
      </c>
      <c r="B254" s="172" t="s">
        <v>1137</v>
      </c>
      <c r="C254" s="172" t="s">
        <v>57</v>
      </c>
      <c r="D254" s="172" t="s">
        <v>1138</v>
      </c>
      <c r="E254" s="172" t="s">
        <v>1139</v>
      </c>
      <c r="F254" s="172" t="s">
        <v>132</v>
      </c>
      <c r="G254" s="172"/>
      <c r="H254" s="172" t="s">
        <v>1140</v>
      </c>
      <c r="I254" s="173">
        <v>12204</v>
      </c>
      <c r="J254" s="174">
        <v>0</v>
      </c>
      <c r="K254" s="174">
        <v>0</v>
      </c>
      <c r="L254" s="173">
        <f t="shared" si="4"/>
        <v>12204</v>
      </c>
      <c r="M254" s="172">
        <v>0</v>
      </c>
      <c r="N254" s="174">
        <v>12204</v>
      </c>
      <c r="O254" s="175">
        <v>44740</v>
      </c>
      <c r="P254" s="174"/>
      <c r="Q254" s="175"/>
      <c r="R254" s="173"/>
      <c r="S254" s="175"/>
      <c r="T254" s="175"/>
      <c r="U254" s="175"/>
      <c r="V254" s="176"/>
      <c r="W254" s="175"/>
      <c r="X254" s="176"/>
      <c r="Y254" s="175"/>
      <c r="Z254" s="174"/>
      <c r="AA254" s="175"/>
      <c r="AB254" s="173">
        <f t="shared" si="8"/>
        <v>0</v>
      </c>
      <c r="AC254" s="175">
        <v>44701</v>
      </c>
      <c r="AD254" s="175">
        <v>45432</v>
      </c>
      <c r="AE254" s="175">
        <v>45524</v>
      </c>
      <c r="AF254" s="172">
        <v>55385</v>
      </c>
      <c r="AG254" s="172" t="s">
        <v>37</v>
      </c>
      <c r="AH254" s="38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</row>
    <row r="255" spans="1:54" ht="24.75" customHeight="1">
      <c r="A255" s="171" t="s">
        <v>29</v>
      </c>
      <c r="B255" s="172" t="s">
        <v>1141</v>
      </c>
      <c r="C255" s="172" t="s">
        <v>57</v>
      </c>
      <c r="D255" s="180" t="s">
        <v>1142</v>
      </c>
      <c r="E255" s="180" t="s">
        <v>1143</v>
      </c>
      <c r="F255" s="172" t="s">
        <v>132</v>
      </c>
      <c r="G255" s="180"/>
      <c r="H255" s="180" t="s">
        <v>1144</v>
      </c>
      <c r="I255" s="173">
        <v>820.79</v>
      </c>
      <c r="J255" s="174">
        <v>0</v>
      </c>
      <c r="K255" s="174">
        <v>11590</v>
      </c>
      <c r="L255" s="173">
        <f t="shared" si="4"/>
        <v>12410.79</v>
      </c>
      <c r="M255" s="172">
        <v>0</v>
      </c>
      <c r="N255" s="174">
        <v>12410.79</v>
      </c>
      <c r="O255" s="175">
        <v>44736</v>
      </c>
      <c r="P255" s="174"/>
      <c r="Q255" s="175"/>
      <c r="R255" s="173"/>
      <c r="S255" s="175"/>
      <c r="T255" s="175"/>
      <c r="U255" s="175"/>
      <c r="V255" s="176"/>
      <c r="W255" s="175"/>
      <c r="X255" s="176"/>
      <c r="Y255" s="175"/>
      <c r="Z255" s="174"/>
      <c r="AA255" s="175"/>
      <c r="AB255" s="173">
        <f t="shared" si="8"/>
        <v>0</v>
      </c>
      <c r="AC255" s="175">
        <v>44700</v>
      </c>
      <c r="AD255" s="175">
        <v>45431</v>
      </c>
      <c r="AE255" s="175">
        <v>45523</v>
      </c>
      <c r="AF255" s="172">
        <v>55278</v>
      </c>
      <c r="AG255" s="172" t="s">
        <v>37</v>
      </c>
      <c r="AH255" s="38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</row>
    <row r="256" spans="1:54" ht="24.75" customHeight="1">
      <c r="A256" s="171" t="s">
        <v>29</v>
      </c>
      <c r="B256" s="172" t="s">
        <v>1145</v>
      </c>
      <c r="C256" s="172" t="s">
        <v>57</v>
      </c>
      <c r="D256" s="173" t="s">
        <v>1146</v>
      </c>
      <c r="E256" s="172" t="s">
        <v>1147</v>
      </c>
      <c r="F256" s="172" t="s">
        <v>132</v>
      </c>
      <c r="G256" s="172"/>
      <c r="H256" s="172" t="s">
        <v>1148</v>
      </c>
      <c r="I256" s="173">
        <v>4363</v>
      </c>
      <c r="J256" s="174">
        <v>0</v>
      </c>
      <c r="K256" s="174">
        <v>7941.46</v>
      </c>
      <c r="L256" s="173">
        <f t="shared" si="4"/>
        <v>12304.46</v>
      </c>
      <c r="M256" s="172">
        <v>0</v>
      </c>
      <c r="N256" s="174">
        <v>12304.46</v>
      </c>
      <c r="O256" s="175">
        <v>44736</v>
      </c>
      <c r="P256" s="174"/>
      <c r="Q256" s="175"/>
      <c r="R256" s="173"/>
      <c r="S256" s="175"/>
      <c r="T256" s="175"/>
      <c r="U256" s="175"/>
      <c r="V256" s="176"/>
      <c r="W256" s="175"/>
      <c r="X256" s="176"/>
      <c r="Y256" s="175"/>
      <c r="Z256" s="174"/>
      <c r="AA256" s="175"/>
      <c r="AB256" s="173">
        <f t="shared" si="8"/>
        <v>0</v>
      </c>
      <c r="AC256" s="175">
        <v>44694</v>
      </c>
      <c r="AD256" s="175">
        <v>45425</v>
      </c>
      <c r="AE256" s="175">
        <v>45517</v>
      </c>
      <c r="AF256" s="172">
        <v>55126</v>
      </c>
      <c r="AG256" s="172" t="s">
        <v>37</v>
      </c>
      <c r="AH256" s="38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</row>
    <row r="257" spans="1:54" ht="24.75" customHeight="1">
      <c r="A257" s="171" t="s">
        <v>29</v>
      </c>
      <c r="B257" s="172" t="s">
        <v>1149</v>
      </c>
      <c r="C257" s="172" t="s">
        <v>57</v>
      </c>
      <c r="D257" s="180" t="s">
        <v>1150</v>
      </c>
      <c r="E257" s="180" t="s">
        <v>1151</v>
      </c>
      <c r="F257" s="172" t="s">
        <v>132</v>
      </c>
      <c r="G257" s="180" t="s">
        <v>35</v>
      </c>
      <c r="H257" s="180" t="s">
        <v>1152</v>
      </c>
      <c r="I257" s="173">
        <v>15000</v>
      </c>
      <c r="J257" s="174">
        <v>0</v>
      </c>
      <c r="K257" s="174">
        <v>9998</v>
      </c>
      <c r="L257" s="173">
        <f t="shared" si="4"/>
        <v>24998</v>
      </c>
      <c r="M257" s="172">
        <v>0</v>
      </c>
      <c r="N257" s="174">
        <v>17498</v>
      </c>
      <c r="O257" s="175">
        <v>44736</v>
      </c>
      <c r="P257" s="174">
        <v>7500</v>
      </c>
      <c r="Q257" s="175">
        <v>45000</v>
      </c>
      <c r="R257" s="173"/>
      <c r="S257" s="175"/>
      <c r="T257" s="175"/>
      <c r="U257" s="175"/>
      <c r="V257" s="176"/>
      <c r="W257" s="175"/>
      <c r="X257" s="176"/>
      <c r="Y257" s="175"/>
      <c r="Z257" s="174"/>
      <c r="AA257" s="175"/>
      <c r="AB257" s="173">
        <f t="shared" si="8"/>
        <v>0</v>
      </c>
      <c r="AC257" s="175">
        <v>44701</v>
      </c>
      <c r="AD257" s="175">
        <v>45432</v>
      </c>
      <c r="AE257" s="175">
        <v>45524</v>
      </c>
      <c r="AF257" s="172">
        <v>55324</v>
      </c>
      <c r="AG257" s="172" t="s">
        <v>37</v>
      </c>
      <c r="AH257" s="38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</row>
    <row r="258" spans="1:54" ht="24.75" customHeight="1">
      <c r="A258" s="171" t="s">
        <v>29</v>
      </c>
      <c r="B258" s="172" t="s">
        <v>1153</v>
      </c>
      <c r="C258" s="172" t="s">
        <v>57</v>
      </c>
      <c r="D258" s="173" t="s">
        <v>1154</v>
      </c>
      <c r="E258" s="172" t="s">
        <v>1155</v>
      </c>
      <c r="F258" s="172" t="s">
        <v>625</v>
      </c>
      <c r="G258" s="172"/>
      <c r="H258" s="172" t="s">
        <v>1156</v>
      </c>
      <c r="I258" s="173">
        <v>14000</v>
      </c>
      <c r="J258" s="174">
        <v>264000</v>
      </c>
      <c r="K258" s="174">
        <v>0</v>
      </c>
      <c r="L258" s="173">
        <f t="shared" si="4"/>
        <v>278000</v>
      </c>
      <c r="M258" s="172">
        <v>1</v>
      </c>
      <c r="N258" s="174">
        <v>132000</v>
      </c>
      <c r="O258" s="175">
        <v>44714</v>
      </c>
      <c r="P258" s="195">
        <v>146000</v>
      </c>
      <c r="Q258" s="190">
        <v>44964</v>
      </c>
      <c r="R258" s="173"/>
      <c r="S258" s="175"/>
      <c r="T258" s="175"/>
      <c r="U258" s="175"/>
      <c r="V258" s="176"/>
      <c r="W258" s="175"/>
      <c r="X258" s="176"/>
      <c r="Y258" s="175"/>
      <c r="Z258" s="174"/>
      <c r="AA258" s="175"/>
      <c r="AB258" s="173">
        <f t="shared" si="8"/>
        <v>0</v>
      </c>
      <c r="AC258" s="175">
        <v>44700</v>
      </c>
      <c r="AD258" s="175">
        <v>45431</v>
      </c>
      <c r="AE258" s="175">
        <v>45523</v>
      </c>
      <c r="AF258" s="172">
        <v>55405</v>
      </c>
      <c r="AG258" s="172" t="s">
        <v>37</v>
      </c>
      <c r="AH258" s="38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</row>
    <row r="259" spans="1:54" ht="24.75" customHeight="1">
      <c r="A259" s="171" t="s">
        <v>29</v>
      </c>
      <c r="B259" s="172" t="s">
        <v>1157</v>
      </c>
      <c r="C259" s="172" t="s">
        <v>94</v>
      </c>
      <c r="D259" s="172" t="s">
        <v>1158</v>
      </c>
      <c r="E259" s="172" t="s">
        <v>1159</v>
      </c>
      <c r="F259" s="172" t="s">
        <v>625</v>
      </c>
      <c r="G259" s="172"/>
      <c r="H259" s="172" t="s">
        <v>1160</v>
      </c>
      <c r="I259" s="173">
        <v>7500</v>
      </c>
      <c r="J259" s="174">
        <v>240000</v>
      </c>
      <c r="K259" s="174">
        <v>0</v>
      </c>
      <c r="L259" s="173">
        <f t="shared" si="4"/>
        <v>247500</v>
      </c>
      <c r="M259" s="172">
        <v>1</v>
      </c>
      <c r="N259" s="174">
        <v>80000</v>
      </c>
      <c r="O259" s="175">
        <v>44754</v>
      </c>
      <c r="P259" s="174"/>
      <c r="Q259" s="175"/>
      <c r="R259" s="173"/>
      <c r="S259" s="175"/>
      <c r="T259" s="175"/>
      <c r="U259" s="175"/>
      <c r="V259" s="176"/>
      <c r="W259" s="175"/>
      <c r="X259" s="176"/>
      <c r="Y259" s="175"/>
      <c r="Z259" s="174"/>
      <c r="AA259" s="175"/>
      <c r="AB259" s="173">
        <f t="shared" si="8"/>
        <v>167500</v>
      </c>
      <c r="AC259" s="175">
        <v>44746</v>
      </c>
      <c r="AD259" s="175">
        <v>45477</v>
      </c>
      <c r="AE259" s="175">
        <v>45569</v>
      </c>
      <c r="AF259" s="172">
        <v>55268</v>
      </c>
      <c r="AG259" s="172" t="s">
        <v>37</v>
      </c>
      <c r="AH259" s="38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</row>
    <row r="260" spans="1:54" ht="24.75" customHeight="1">
      <c r="A260" s="171" t="s">
        <v>29</v>
      </c>
      <c r="B260" s="198" t="s">
        <v>1161</v>
      </c>
      <c r="C260" s="167" t="s">
        <v>31</v>
      </c>
      <c r="D260" s="196" t="s">
        <v>1162</v>
      </c>
      <c r="E260" s="196" t="s">
        <v>1163</v>
      </c>
      <c r="F260" s="167" t="s">
        <v>132</v>
      </c>
      <c r="G260" s="196"/>
      <c r="H260" s="196" t="s">
        <v>1164</v>
      </c>
      <c r="I260" s="168">
        <v>37260</v>
      </c>
      <c r="J260" s="169">
        <v>0</v>
      </c>
      <c r="K260" s="169">
        <v>0</v>
      </c>
      <c r="L260" s="168">
        <f t="shared" si="4"/>
        <v>37260</v>
      </c>
      <c r="M260" s="167">
        <v>0</v>
      </c>
      <c r="N260" s="169"/>
      <c r="O260" s="170"/>
      <c r="P260" s="169"/>
      <c r="Q260" s="170"/>
      <c r="R260" s="168"/>
      <c r="S260" s="170"/>
      <c r="T260" s="170"/>
      <c r="U260" s="170"/>
      <c r="V260" s="194"/>
      <c r="W260" s="170"/>
      <c r="X260" s="194"/>
      <c r="Y260" s="170"/>
      <c r="Z260" s="169"/>
      <c r="AA260" s="170"/>
      <c r="AB260" s="168">
        <f t="shared" si="8"/>
        <v>37260</v>
      </c>
      <c r="AC260" s="170"/>
      <c r="AD260" s="170"/>
      <c r="AE260" s="170"/>
      <c r="AF260" s="167"/>
      <c r="AG260" s="199" t="s">
        <v>1165</v>
      </c>
      <c r="AH260" s="38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</row>
    <row r="261" spans="1:54" ht="24.75" customHeight="1">
      <c r="A261" s="171" t="s">
        <v>29</v>
      </c>
      <c r="B261" s="198" t="s">
        <v>1166</v>
      </c>
      <c r="C261" s="167" t="s">
        <v>31</v>
      </c>
      <c r="D261" s="167" t="s">
        <v>1167</v>
      </c>
      <c r="E261" s="167" t="s">
        <v>1168</v>
      </c>
      <c r="F261" s="167" t="s">
        <v>132</v>
      </c>
      <c r="G261" s="167"/>
      <c r="H261" s="167" t="s">
        <v>1169</v>
      </c>
      <c r="I261" s="200">
        <v>45000</v>
      </c>
      <c r="J261" s="169">
        <v>0</v>
      </c>
      <c r="K261" s="201">
        <v>0</v>
      </c>
      <c r="L261" s="168">
        <f t="shared" si="4"/>
        <v>45000</v>
      </c>
      <c r="M261" s="167">
        <v>0</v>
      </c>
      <c r="N261" s="169"/>
      <c r="O261" s="170"/>
      <c r="P261" s="169"/>
      <c r="Q261" s="170"/>
      <c r="R261" s="168"/>
      <c r="S261" s="170"/>
      <c r="T261" s="170"/>
      <c r="U261" s="170"/>
      <c r="V261" s="194"/>
      <c r="W261" s="170"/>
      <c r="X261" s="194"/>
      <c r="Y261" s="170"/>
      <c r="Z261" s="169"/>
      <c r="AA261" s="170"/>
      <c r="AB261" s="168">
        <f t="shared" si="8"/>
        <v>45000</v>
      </c>
      <c r="AC261" s="170"/>
      <c r="AD261" s="170"/>
      <c r="AE261" s="170"/>
      <c r="AF261" s="167"/>
      <c r="AG261" s="199" t="s">
        <v>1165</v>
      </c>
      <c r="AH261" s="38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</row>
    <row r="262" spans="1:54" ht="24.75" customHeight="1">
      <c r="A262" s="171" t="s">
        <v>29</v>
      </c>
      <c r="B262" s="198" t="s">
        <v>1170</v>
      </c>
      <c r="C262" s="167" t="s">
        <v>31</v>
      </c>
      <c r="D262" s="196" t="s">
        <v>1171</v>
      </c>
      <c r="E262" s="196" t="s">
        <v>1172</v>
      </c>
      <c r="F262" s="167" t="s">
        <v>132</v>
      </c>
      <c r="G262" s="196"/>
      <c r="H262" s="196" t="s">
        <v>1173</v>
      </c>
      <c r="I262" s="168">
        <v>28005.02</v>
      </c>
      <c r="J262" s="169">
        <v>0</v>
      </c>
      <c r="K262" s="169">
        <v>11600</v>
      </c>
      <c r="L262" s="168">
        <f t="shared" si="4"/>
        <v>39605.020000000004</v>
      </c>
      <c r="M262" s="167">
        <v>0</v>
      </c>
      <c r="N262" s="169"/>
      <c r="O262" s="170"/>
      <c r="P262" s="169"/>
      <c r="Q262" s="170"/>
      <c r="R262" s="168"/>
      <c r="S262" s="170"/>
      <c r="T262" s="170"/>
      <c r="U262" s="170"/>
      <c r="V262" s="194"/>
      <c r="W262" s="170"/>
      <c r="X262" s="194"/>
      <c r="Y262" s="170"/>
      <c r="Z262" s="169"/>
      <c r="AA262" s="170"/>
      <c r="AB262" s="168">
        <f t="shared" si="8"/>
        <v>39605.020000000004</v>
      </c>
      <c r="AC262" s="170"/>
      <c r="AD262" s="170"/>
      <c r="AE262" s="170"/>
      <c r="AF262" s="167"/>
      <c r="AG262" s="199" t="s">
        <v>1165</v>
      </c>
      <c r="AH262" s="38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</row>
    <row r="263" spans="1:54" ht="24.75" customHeight="1">
      <c r="A263" s="171" t="s">
        <v>29</v>
      </c>
      <c r="B263" s="198" t="s">
        <v>1174</v>
      </c>
      <c r="C263" s="167" t="s">
        <v>31</v>
      </c>
      <c r="D263" s="196" t="s">
        <v>1175</v>
      </c>
      <c r="E263" s="196" t="s">
        <v>1176</v>
      </c>
      <c r="F263" s="167" t="s">
        <v>132</v>
      </c>
      <c r="G263" s="196"/>
      <c r="H263" s="196" t="s">
        <v>1177</v>
      </c>
      <c r="I263" s="168">
        <v>45000</v>
      </c>
      <c r="J263" s="169">
        <v>0</v>
      </c>
      <c r="K263" s="169">
        <v>0</v>
      </c>
      <c r="L263" s="168">
        <f t="shared" si="4"/>
        <v>45000</v>
      </c>
      <c r="M263" s="167">
        <v>0</v>
      </c>
      <c r="N263" s="169"/>
      <c r="O263" s="170"/>
      <c r="P263" s="169"/>
      <c r="Q263" s="170"/>
      <c r="R263" s="168"/>
      <c r="S263" s="170"/>
      <c r="T263" s="170"/>
      <c r="U263" s="170"/>
      <c r="V263" s="194"/>
      <c r="W263" s="170"/>
      <c r="X263" s="194"/>
      <c r="Y263" s="170"/>
      <c r="Z263" s="169"/>
      <c r="AA263" s="170"/>
      <c r="AB263" s="168">
        <f t="shared" si="8"/>
        <v>45000</v>
      </c>
      <c r="AC263" s="170"/>
      <c r="AD263" s="170"/>
      <c r="AE263" s="170"/>
      <c r="AF263" s="167"/>
      <c r="AG263" s="199" t="s">
        <v>1165</v>
      </c>
      <c r="AH263" s="38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</row>
    <row r="264" spans="1:54" ht="24.75" customHeight="1">
      <c r="A264" s="171" t="s">
        <v>29</v>
      </c>
      <c r="B264" s="198" t="s">
        <v>1178</v>
      </c>
      <c r="C264" s="167" t="s">
        <v>31</v>
      </c>
      <c r="D264" s="200" t="s">
        <v>1179</v>
      </c>
      <c r="E264" s="167" t="s">
        <v>1180</v>
      </c>
      <c r="F264" s="167" t="s">
        <v>132</v>
      </c>
      <c r="G264" s="167"/>
      <c r="H264" s="167" t="s">
        <v>1181</v>
      </c>
      <c r="I264" s="200">
        <v>44500</v>
      </c>
      <c r="J264" s="169">
        <v>0</v>
      </c>
      <c r="K264" s="169">
        <v>0</v>
      </c>
      <c r="L264" s="168">
        <f t="shared" si="4"/>
        <v>44500</v>
      </c>
      <c r="M264" s="167">
        <v>0</v>
      </c>
      <c r="N264" s="169"/>
      <c r="O264" s="170"/>
      <c r="P264" s="169"/>
      <c r="Q264" s="170"/>
      <c r="R264" s="168"/>
      <c r="S264" s="170"/>
      <c r="T264" s="170"/>
      <c r="U264" s="170"/>
      <c r="V264" s="194"/>
      <c r="W264" s="170"/>
      <c r="X264" s="194"/>
      <c r="Y264" s="170"/>
      <c r="Z264" s="169"/>
      <c r="AA264" s="170"/>
      <c r="AB264" s="168">
        <f t="shared" si="8"/>
        <v>44500</v>
      </c>
      <c r="AC264" s="170"/>
      <c r="AD264" s="170"/>
      <c r="AE264" s="170"/>
      <c r="AF264" s="167"/>
      <c r="AG264" s="199" t="s">
        <v>1165</v>
      </c>
      <c r="AH264" s="38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</row>
    <row r="265" spans="1:54" ht="24.75" customHeight="1">
      <c r="A265" s="171" t="s">
        <v>29</v>
      </c>
      <c r="B265" s="198" t="s">
        <v>1182</v>
      </c>
      <c r="C265" s="167" t="s">
        <v>31</v>
      </c>
      <c r="D265" s="196" t="s">
        <v>1183</v>
      </c>
      <c r="E265" s="196" t="s">
        <v>819</v>
      </c>
      <c r="F265" s="167" t="s">
        <v>132</v>
      </c>
      <c r="G265" s="196"/>
      <c r="H265" s="196" t="s">
        <v>1184</v>
      </c>
      <c r="I265" s="168">
        <v>44000</v>
      </c>
      <c r="J265" s="169">
        <v>0</v>
      </c>
      <c r="K265" s="169">
        <v>0</v>
      </c>
      <c r="L265" s="168">
        <f t="shared" si="4"/>
        <v>44000</v>
      </c>
      <c r="M265" s="167">
        <v>0</v>
      </c>
      <c r="N265" s="169"/>
      <c r="O265" s="170"/>
      <c r="P265" s="169"/>
      <c r="Q265" s="170"/>
      <c r="R265" s="168"/>
      <c r="S265" s="170"/>
      <c r="T265" s="170"/>
      <c r="U265" s="170"/>
      <c r="V265" s="194"/>
      <c r="W265" s="170"/>
      <c r="X265" s="194"/>
      <c r="Y265" s="170"/>
      <c r="Z265" s="169"/>
      <c r="AA265" s="170"/>
      <c r="AB265" s="168">
        <f t="shared" si="8"/>
        <v>44000</v>
      </c>
      <c r="AC265" s="170"/>
      <c r="AD265" s="170"/>
      <c r="AE265" s="170"/>
      <c r="AF265" s="167"/>
      <c r="AG265" s="199" t="s">
        <v>1165</v>
      </c>
      <c r="AH265" s="38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</row>
    <row r="266" spans="1:54" ht="24.75" customHeight="1">
      <c r="A266" s="171" t="s">
        <v>29</v>
      </c>
      <c r="B266" s="198" t="s">
        <v>1185</v>
      </c>
      <c r="C266" s="167" t="s">
        <v>31</v>
      </c>
      <c r="D266" s="167" t="s">
        <v>1186</v>
      </c>
      <c r="E266" s="167" t="s">
        <v>1187</v>
      </c>
      <c r="F266" s="167" t="s">
        <v>132</v>
      </c>
      <c r="G266" s="167"/>
      <c r="H266" s="167" t="s">
        <v>1188</v>
      </c>
      <c r="I266" s="200">
        <v>20000</v>
      </c>
      <c r="J266" s="169">
        <v>0</v>
      </c>
      <c r="K266" s="201">
        <v>0</v>
      </c>
      <c r="L266" s="168">
        <f t="shared" si="4"/>
        <v>20000</v>
      </c>
      <c r="M266" s="167">
        <v>0</v>
      </c>
      <c r="N266" s="169"/>
      <c r="O266" s="170"/>
      <c r="P266" s="169"/>
      <c r="Q266" s="170"/>
      <c r="R266" s="168"/>
      <c r="S266" s="170"/>
      <c r="T266" s="170"/>
      <c r="U266" s="170"/>
      <c r="V266" s="194"/>
      <c r="W266" s="170"/>
      <c r="X266" s="194"/>
      <c r="Y266" s="170"/>
      <c r="Z266" s="169"/>
      <c r="AA266" s="170"/>
      <c r="AB266" s="168">
        <f t="shared" si="8"/>
        <v>20000</v>
      </c>
      <c r="AC266" s="170"/>
      <c r="AD266" s="170"/>
      <c r="AE266" s="170"/>
      <c r="AF266" s="167"/>
      <c r="AG266" s="199" t="s">
        <v>1165</v>
      </c>
      <c r="AH266" s="38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</row>
    <row r="267" spans="1:54" ht="24.75" customHeight="1">
      <c r="A267" s="171" t="s">
        <v>29</v>
      </c>
      <c r="B267" s="198" t="s">
        <v>1189</v>
      </c>
      <c r="C267" s="167" t="s">
        <v>31</v>
      </c>
      <c r="D267" s="196" t="s">
        <v>1190</v>
      </c>
      <c r="E267" s="196" t="s">
        <v>1191</v>
      </c>
      <c r="F267" s="167" t="s">
        <v>132</v>
      </c>
      <c r="G267" s="196"/>
      <c r="H267" s="196" t="s">
        <v>1192</v>
      </c>
      <c r="I267" s="168">
        <v>4250</v>
      </c>
      <c r="J267" s="169">
        <v>0</v>
      </c>
      <c r="K267" s="169">
        <v>35750</v>
      </c>
      <c r="L267" s="168">
        <f t="shared" si="4"/>
        <v>40000</v>
      </c>
      <c r="M267" s="167">
        <v>0</v>
      </c>
      <c r="N267" s="169"/>
      <c r="O267" s="170"/>
      <c r="P267" s="169"/>
      <c r="Q267" s="170"/>
      <c r="R267" s="168"/>
      <c r="S267" s="170"/>
      <c r="T267" s="170"/>
      <c r="U267" s="170"/>
      <c r="V267" s="194"/>
      <c r="W267" s="170"/>
      <c r="X267" s="194"/>
      <c r="Y267" s="170"/>
      <c r="Z267" s="169"/>
      <c r="AA267" s="170"/>
      <c r="AB267" s="168">
        <f t="shared" si="8"/>
        <v>40000</v>
      </c>
      <c r="AC267" s="170"/>
      <c r="AD267" s="170"/>
      <c r="AE267" s="170"/>
      <c r="AF267" s="167"/>
      <c r="AG267" s="199" t="s">
        <v>1165</v>
      </c>
      <c r="AH267" s="38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</row>
    <row r="268" spans="1:54" ht="24.75" customHeight="1">
      <c r="A268" s="171" t="s">
        <v>29</v>
      </c>
      <c r="B268" s="198" t="s">
        <v>1193</v>
      </c>
      <c r="C268" s="167" t="s">
        <v>31</v>
      </c>
      <c r="D268" s="196" t="s">
        <v>1194</v>
      </c>
      <c r="E268" s="196" t="s">
        <v>1195</v>
      </c>
      <c r="F268" s="167" t="s">
        <v>132</v>
      </c>
      <c r="G268" s="196"/>
      <c r="H268" s="196" t="s">
        <v>1196</v>
      </c>
      <c r="I268" s="168">
        <v>21064</v>
      </c>
      <c r="J268" s="169">
        <v>9600</v>
      </c>
      <c r="K268" s="169">
        <v>14300</v>
      </c>
      <c r="L268" s="168">
        <f t="shared" si="4"/>
        <v>44964</v>
      </c>
      <c r="M268" s="167">
        <v>2</v>
      </c>
      <c r="N268" s="169"/>
      <c r="O268" s="170"/>
      <c r="P268" s="169"/>
      <c r="Q268" s="170"/>
      <c r="R268" s="168"/>
      <c r="S268" s="170"/>
      <c r="T268" s="170"/>
      <c r="U268" s="170"/>
      <c r="V268" s="194"/>
      <c r="W268" s="170"/>
      <c r="X268" s="194"/>
      <c r="Y268" s="170"/>
      <c r="Z268" s="169"/>
      <c r="AA268" s="170"/>
      <c r="AB268" s="168">
        <f t="shared" si="8"/>
        <v>44964</v>
      </c>
      <c r="AC268" s="170"/>
      <c r="AD268" s="170"/>
      <c r="AE268" s="170"/>
      <c r="AF268" s="167"/>
      <c r="AG268" s="199" t="s">
        <v>1165</v>
      </c>
      <c r="AH268" s="38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</row>
    <row r="269" spans="1:54" ht="24.75" customHeight="1">
      <c r="A269" s="171" t="s">
        <v>29</v>
      </c>
      <c r="B269" s="198" t="s">
        <v>1197</v>
      </c>
      <c r="C269" s="167" t="s">
        <v>31</v>
      </c>
      <c r="D269" s="167" t="s">
        <v>1198</v>
      </c>
      <c r="E269" s="167" t="s">
        <v>1199</v>
      </c>
      <c r="F269" s="167" t="s">
        <v>132</v>
      </c>
      <c r="G269" s="167"/>
      <c r="H269" s="167" t="s">
        <v>1200</v>
      </c>
      <c r="I269" s="200">
        <v>33900</v>
      </c>
      <c r="J269" s="201">
        <v>9600</v>
      </c>
      <c r="K269" s="201">
        <v>1500</v>
      </c>
      <c r="L269" s="168">
        <f t="shared" si="4"/>
        <v>45000</v>
      </c>
      <c r="M269" s="167">
        <v>1</v>
      </c>
      <c r="N269" s="169"/>
      <c r="O269" s="170"/>
      <c r="P269" s="169"/>
      <c r="Q269" s="170"/>
      <c r="R269" s="168"/>
      <c r="S269" s="170"/>
      <c r="T269" s="170"/>
      <c r="U269" s="170"/>
      <c r="V269" s="194"/>
      <c r="W269" s="170"/>
      <c r="X269" s="194"/>
      <c r="Y269" s="170"/>
      <c r="Z269" s="169"/>
      <c r="AA269" s="170"/>
      <c r="AB269" s="168">
        <f t="shared" si="8"/>
        <v>45000</v>
      </c>
      <c r="AC269" s="170"/>
      <c r="AD269" s="170"/>
      <c r="AE269" s="170"/>
      <c r="AF269" s="167"/>
      <c r="AG269" s="199" t="s">
        <v>1165</v>
      </c>
      <c r="AH269" s="38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</row>
    <row r="270" spans="1:54" ht="24.75" customHeight="1">
      <c r="A270" s="171" t="s">
        <v>29</v>
      </c>
      <c r="B270" s="198" t="s">
        <v>1201</v>
      </c>
      <c r="C270" s="167" t="s">
        <v>31</v>
      </c>
      <c r="D270" s="196" t="s">
        <v>1202</v>
      </c>
      <c r="E270" s="196" t="s">
        <v>1203</v>
      </c>
      <c r="F270" s="167" t="s">
        <v>132</v>
      </c>
      <c r="G270" s="196"/>
      <c r="H270" s="196" t="s">
        <v>1204</v>
      </c>
      <c r="I270" s="168">
        <v>0</v>
      </c>
      <c r="J270" s="169">
        <v>0</v>
      </c>
      <c r="K270" s="169">
        <v>45000</v>
      </c>
      <c r="L270" s="168">
        <f t="shared" si="4"/>
        <v>45000</v>
      </c>
      <c r="M270" s="167">
        <v>0</v>
      </c>
      <c r="N270" s="169"/>
      <c r="O270" s="170"/>
      <c r="P270" s="169"/>
      <c r="Q270" s="170"/>
      <c r="R270" s="168"/>
      <c r="S270" s="170"/>
      <c r="T270" s="170"/>
      <c r="U270" s="170"/>
      <c r="V270" s="194"/>
      <c r="W270" s="170"/>
      <c r="X270" s="194"/>
      <c r="Y270" s="170"/>
      <c r="Z270" s="169"/>
      <c r="AA270" s="170"/>
      <c r="AB270" s="168">
        <f t="shared" si="8"/>
        <v>45000</v>
      </c>
      <c r="AC270" s="170"/>
      <c r="AD270" s="170"/>
      <c r="AE270" s="170"/>
      <c r="AF270" s="167"/>
      <c r="AG270" s="199" t="s">
        <v>1165</v>
      </c>
      <c r="AH270" s="38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</row>
    <row r="271" spans="1:54" ht="24.75" customHeight="1">
      <c r="A271" s="171" t="s">
        <v>29</v>
      </c>
      <c r="B271" s="198" t="s">
        <v>1205</v>
      </c>
      <c r="C271" s="167" t="s">
        <v>31</v>
      </c>
      <c r="D271" s="200" t="s">
        <v>1206</v>
      </c>
      <c r="E271" s="167" t="s">
        <v>1207</v>
      </c>
      <c r="F271" s="167" t="s">
        <v>132</v>
      </c>
      <c r="G271" s="167"/>
      <c r="H271" s="167" t="s">
        <v>1208</v>
      </c>
      <c r="I271" s="200">
        <v>45000</v>
      </c>
      <c r="J271" s="169">
        <v>0</v>
      </c>
      <c r="K271" s="201">
        <v>0</v>
      </c>
      <c r="L271" s="168">
        <f t="shared" si="4"/>
        <v>45000</v>
      </c>
      <c r="M271" s="167">
        <v>0</v>
      </c>
      <c r="N271" s="169"/>
      <c r="O271" s="170"/>
      <c r="P271" s="169"/>
      <c r="Q271" s="170"/>
      <c r="R271" s="168"/>
      <c r="S271" s="170"/>
      <c r="T271" s="170"/>
      <c r="U271" s="170"/>
      <c r="V271" s="194"/>
      <c r="W271" s="170"/>
      <c r="X271" s="194"/>
      <c r="Y271" s="170"/>
      <c r="Z271" s="169"/>
      <c r="AA271" s="170"/>
      <c r="AB271" s="168">
        <f t="shared" si="8"/>
        <v>45000</v>
      </c>
      <c r="AC271" s="170"/>
      <c r="AD271" s="170"/>
      <c r="AE271" s="170"/>
      <c r="AF271" s="167"/>
      <c r="AG271" s="199" t="s">
        <v>1165</v>
      </c>
      <c r="AH271" s="38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</row>
    <row r="272" spans="1:54" ht="24.75" customHeight="1">
      <c r="A272" s="171" t="s">
        <v>29</v>
      </c>
      <c r="B272" s="198" t="s">
        <v>1209</v>
      </c>
      <c r="C272" s="167" t="s">
        <v>31</v>
      </c>
      <c r="D272" s="196" t="s">
        <v>1210</v>
      </c>
      <c r="E272" s="196" t="s">
        <v>1211</v>
      </c>
      <c r="F272" s="167" t="s">
        <v>132</v>
      </c>
      <c r="G272" s="196"/>
      <c r="H272" s="196" t="s">
        <v>1212</v>
      </c>
      <c r="I272" s="168">
        <v>11200</v>
      </c>
      <c r="J272" s="169">
        <v>19200</v>
      </c>
      <c r="K272" s="169">
        <v>12000</v>
      </c>
      <c r="L272" s="168">
        <f t="shared" si="4"/>
        <v>42400</v>
      </c>
      <c r="M272" s="167">
        <v>2</v>
      </c>
      <c r="N272" s="169"/>
      <c r="O272" s="170"/>
      <c r="P272" s="169"/>
      <c r="Q272" s="170"/>
      <c r="R272" s="168"/>
      <c r="S272" s="170"/>
      <c r="T272" s="170"/>
      <c r="U272" s="170"/>
      <c r="V272" s="194"/>
      <c r="W272" s="170"/>
      <c r="X272" s="194"/>
      <c r="Y272" s="170"/>
      <c r="Z272" s="169"/>
      <c r="AA272" s="170"/>
      <c r="AB272" s="168">
        <f t="shared" si="8"/>
        <v>42400</v>
      </c>
      <c r="AC272" s="170"/>
      <c r="AD272" s="170"/>
      <c r="AE272" s="170"/>
      <c r="AF272" s="167"/>
      <c r="AG272" s="199" t="s">
        <v>1165</v>
      </c>
      <c r="AH272" s="38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</row>
    <row r="273" spans="1:54" ht="24.75" customHeight="1">
      <c r="A273" s="171" t="s">
        <v>29</v>
      </c>
      <c r="B273" s="198" t="s">
        <v>1213</v>
      </c>
      <c r="C273" s="167" t="s">
        <v>31</v>
      </c>
      <c r="D273" s="200" t="s">
        <v>1214</v>
      </c>
      <c r="E273" s="167" t="s">
        <v>1215</v>
      </c>
      <c r="F273" s="167" t="s">
        <v>132</v>
      </c>
      <c r="G273" s="167"/>
      <c r="H273" s="167" t="s">
        <v>1216</v>
      </c>
      <c r="I273" s="200">
        <v>22000</v>
      </c>
      <c r="J273" s="169">
        <v>0</v>
      </c>
      <c r="K273" s="201">
        <v>23000</v>
      </c>
      <c r="L273" s="168">
        <f t="shared" si="4"/>
        <v>45000</v>
      </c>
      <c r="M273" s="167">
        <v>0</v>
      </c>
      <c r="N273" s="169"/>
      <c r="O273" s="170"/>
      <c r="P273" s="169"/>
      <c r="Q273" s="170"/>
      <c r="R273" s="168"/>
      <c r="S273" s="170"/>
      <c r="T273" s="170"/>
      <c r="U273" s="170"/>
      <c r="V273" s="194"/>
      <c r="W273" s="170"/>
      <c r="X273" s="194"/>
      <c r="Y273" s="170"/>
      <c r="Z273" s="169"/>
      <c r="AA273" s="170"/>
      <c r="AB273" s="168">
        <f t="shared" si="8"/>
        <v>45000</v>
      </c>
      <c r="AC273" s="170"/>
      <c r="AD273" s="170"/>
      <c r="AE273" s="170"/>
      <c r="AF273" s="167"/>
      <c r="AG273" s="199" t="s">
        <v>1165</v>
      </c>
      <c r="AH273" s="38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</row>
    <row r="274" spans="1:54" ht="24.75" customHeight="1">
      <c r="A274" s="171" t="s">
        <v>29</v>
      </c>
      <c r="B274" s="198" t="s">
        <v>1217</v>
      </c>
      <c r="C274" s="167" t="s">
        <v>31</v>
      </c>
      <c r="D274" s="200" t="s">
        <v>1218</v>
      </c>
      <c r="E274" s="167" t="s">
        <v>1219</v>
      </c>
      <c r="F274" s="167" t="s">
        <v>132</v>
      </c>
      <c r="G274" s="167"/>
      <c r="H274" s="167" t="s">
        <v>1220</v>
      </c>
      <c r="I274" s="200">
        <v>7600</v>
      </c>
      <c r="J274" s="201">
        <v>9600</v>
      </c>
      <c r="K274" s="201">
        <v>22800</v>
      </c>
      <c r="L274" s="168">
        <f t="shared" si="4"/>
        <v>40000</v>
      </c>
      <c r="M274" s="167">
        <v>1</v>
      </c>
      <c r="N274" s="169"/>
      <c r="O274" s="170"/>
      <c r="P274" s="169"/>
      <c r="Q274" s="170"/>
      <c r="R274" s="168"/>
      <c r="S274" s="170"/>
      <c r="T274" s="170"/>
      <c r="U274" s="170"/>
      <c r="V274" s="194"/>
      <c r="W274" s="170"/>
      <c r="X274" s="194"/>
      <c r="Y274" s="170"/>
      <c r="Z274" s="169"/>
      <c r="AA274" s="170"/>
      <c r="AB274" s="168">
        <f t="shared" si="8"/>
        <v>40000</v>
      </c>
      <c r="AC274" s="170"/>
      <c r="AD274" s="170"/>
      <c r="AE274" s="170"/>
      <c r="AF274" s="167"/>
      <c r="AG274" s="199" t="s">
        <v>1165</v>
      </c>
      <c r="AH274" s="38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</row>
    <row r="275" spans="1:54" ht="24.75" customHeight="1">
      <c r="A275" s="171" t="s">
        <v>29</v>
      </c>
      <c r="B275" s="198" t="s">
        <v>1221</v>
      </c>
      <c r="C275" s="167" t="s">
        <v>31</v>
      </c>
      <c r="D275" s="167" t="s">
        <v>1222</v>
      </c>
      <c r="E275" s="167" t="s">
        <v>1223</v>
      </c>
      <c r="F275" s="167" t="s">
        <v>132</v>
      </c>
      <c r="G275" s="167"/>
      <c r="H275" s="167" t="s">
        <v>1224</v>
      </c>
      <c r="I275" s="200">
        <v>0</v>
      </c>
      <c r="J275" s="169">
        <v>0</v>
      </c>
      <c r="K275" s="201">
        <v>22430</v>
      </c>
      <c r="L275" s="168">
        <f t="shared" si="4"/>
        <v>22430</v>
      </c>
      <c r="M275" s="167">
        <v>0</v>
      </c>
      <c r="N275" s="169"/>
      <c r="O275" s="170"/>
      <c r="P275" s="169"/>
      <c r="Q275" s="170"/>
      <c r="R275" s="168"/>
      <c r="S275" s="170"/>
      <c r="T275" s="170"/>
      <c r="U275" s="170"/>
      <c r="V275" s="194"/>
      <c r="W275" s="170"/>
      <c r="X275" s="194"/>
      <c r="Y275" s="170"/>
      <c r="Z275" s="169"/>
      <c r="AA275" s="170"/>
      <c r="AB275" s="168">
        <f t="shared" si="8"/>
        <v>22430</v>
      </c>
      <c r="AC275" s="170"/>
      <c r="AD275" s="170"/>
      <c r="AE275" s="170"/>
      <c r="AF275" s="167"/>
      <c r="AG275" s="199" t="s">
        <v>1165</v>
      </c>
      <c r="AH275" s="38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</row>
    <row r="276" spans="1:54" ht="24.75" customHeight="1">
      <c r="A276" s="171" t="s">
        <v>29</v>
      </c>
      <c r="B276" s="198" t="s">
        <v>1225</v>
      </c>
      <c r="C276" s="167" t="s">
        <v>31</v>
      </c>
      <c r="D276" s="196" t="s">
        <v>1226</v>
      </c>
      <c r="E276" s="196" t="s">
        <v>1227</v>
      </c>
      <c r="F276" s="167" t="s">
        <v>132</v>
      </c>
      <c r="G276" s="196"/>
      <c r="H276" s="196" t="s">
        <v>1228</v>
      </c>
      <c r="I276" s="168">
        <v>21000</v>
      </c>
      <c r="J276" s="169">
        <v>19200</v>
      </c>
      <c r="K276" s="169">
        <v>0</v>
      </c>
      <c r="L276" s="168">
        <f t="shared" si="4"/>
        <v>40200</v>
      </c>
      <c r="M276" s="167">
        <v>2</v>
      </c>
      <c r="N276" s="169"/>
      <c r="O276" s="170"/>
      <c r="P276" s="169"/>
      <c r="Q276" s="170"/>
      <c r="R276" s="168"/>
      <c r="S276" s="170"/>
      <c r="T276" s="170"/>
      <c r="U276" s="170"/>
      <c r="V276" s="194"/>
      <c r="W276" s="170"/>
      <c r="X276" s="194"/>
      <c r="Y276" s="170"/>
      <c r="Z276" s="169"/>
      <c r="AA276" s="170"/>
      <c r="AB276" s="168">
        <f t="shared" si="8"/>
        <v>40200</v>
      </c>
      <c r="AC276" s="170"/>
      <c r="AD276" s="170"/>
      <c r="AE276" s="170"/>
      <c r="AF276" s="167"/>
      <c r="AG276" s="199" t="s">
        <v>1165</v>
      </c>
      <c r="AH276" s="38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</row>
    <row r="277" spans="1:54" ht="24.75" customHeight="1">
      <c r="A277" s="171" t="s">
        <v>29</v>
      </c>
      <c r="B277" s="172" t="s">
        <v>1229</v>
      </c>
      <c r="C277" s="172" t="s">
        <v>57</v>
      </c>
      <c r="D277" s="173" t="s">
        <v>1230</v>
      </c>
      <c r="E277" s="172" t="s">
        <v>1231</v>
      </c>
      <c r="F277" s="172" t="s">
        <v>132</v>
      </c>
      <c r="G277" s="172"/>
      <c r="H277" s="172" t="s">
        <v>1232</v>
      </c>
      <c r="I277" s="173">
        <v>12410.79</v>
      </c>
      <c r="J277" s="174">
        <v>0</v>
      </c>
      <c r="K277" s="174">
        <v>0</v>
      </c>
      <c r="L277" s="173">
        <f t="shared" si="4"/>
        <v>12410.79</v>
      </c>
      <c r="M277" s="172">
        <v>0</v>
      </c>
      <c r="N277" s="174">
        <v>12410.79</v>
      </c>
      <c r="O277" s="175">
        <v>44736</v>
      </c>
      <c r="P277" s="174">
        <v>12500</v>
      </c>
      <c r="Q277" s="175"/>
      <c r="R277" s="173"/>
      <c r="S277" s="175"/>
      <c r="T277" s="175"/>
      <c r="U277" s="175"/>
      <c r="V277" s="176"/>
      <c r="W277" s="175"/>
      <c r="X277" s="176"/>
      <c r="Y277" s="175"/>
      <c r="Z277" s="174"/>
      <c r="AA277" s="175"/>
      <c r="AB277" s="173">
        <f t="shared" si="8"/>
        <v>-12500</v>
      </c>
      <c r="AC277" s="175">
        <v>44700</v>
      </c>
      <c r="AD277" s="175">
        <v>45431</v>
      </c>
      <c r="AE277" s="175">
        <v>45523</v>
      </c>
      <c r="AF277" s="172">
        <v>55282</v>
      </c>
      <c r="AG277" s="172" t="s">
        <v>37</v>
      </c>
      <c r="AH277" s="38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</row>
    <row r="278" spans="1:54" ht="24.75" customHeight="1">
      <c r="A278" s="171" t="s">
        <v>29</v>
      </c>
      <c r="B278" s="172" t="s">
        <v>1233</v>
      </c>
      <c r="C278" s="172" t="s">
        <v>57</v>
      </c>
      <c r="D278" s="173" t="s">
        <v>1234</v>
      </c>
      <c r="E278" s="172" t="s">
        <v>1235</v>
      </c>
      <c r="F278" s="172" t="s">
        <v>132</v>
      </c>
      <c r="G278" s="172"/>
      <c r="H278" s="172" t="s">
        <v>1236</v>
      </c>
      <c r="I278" s="173">
        <v>25000</v>
      </c>
      <c r="J278" s="174">
        <v>0</v>
      </c>
      <c r="K278" s="174">
        <v>0</v>
      </c>
      <c r="L278" s="173">
        <f t="shared" si="4"/>
        <v>25000</v>
      </c>
      <c r="M278" s="172">
        <v>0</v>
      </c>
      <c r="N278" s="174">
        <v>12500</v>
      </c>
      <c r="O278" s="175">
        <v>44736</v>
      </c>
      <c r="P278" s="174">
        <v>12500</v>
      </c>
      <c r="Q278" s="175">
        <v>45000</v>
      </c>
      <c r="R278" s="173"/>
      <c r="S278" s="175"/>
      <c r="T278" s="175"/>
      <c r="U278" s="175"/>
      <c r="V278" s="176"/>
      <c r="W278" s="175"/>
      <c r="X278" s="176"/>
      <c r="Y278" s="175"/>
      <c r="Z278" s="174"/>
      <c r="AA278" s="175"/>
      <c r="AB278" s="173">
        <f t="shared" si="8"/>
        <v>0</v>
      </c>
      <c r="AC278" s="175">
        <v>44701</v>
      </c>
      <c r="AD278" s="175">
        <v>45432</v>
      </c>
      <c r="AE278" s="175">
        <v>45524</v>
      </c>
      <c r="AF278" s="172">
        <v>55341</v>
      </c>
      <c r="AG278" s="172" t="s">
        <v>37</v>
      </c>
      <c r="AH278" s="38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</row>
    <row r="279" spans="1:54" ht="24.75" customHeight="1">
      <c r="A279" s="171" t="s">
        <v>29</v>
      </c>
      <c r="B279" s="172" t="s">
        <v>1237</v>
      </c>
      <c r="C279" s="172" t="s">
        <v>57</v>
      </c>
      <c r="D279" s="173" t="s">
        <v>1238</v>
      </c>
      <c r="E279" s="172" t="s">
        <v>1239</v>
      </c>
      <c r="F279" s="172" t="s">
        <v>132</v>
      </c>
      <c r="G279" s="172"/>
      <c r="H279" s="172" t="s">
        <v>1240</v>
      </c>
      <c r="I279" s="173">
        <v>8307.4</v>
      </c>
      <c r="J279" s="174">
        <v>0</v>
      </c>
      <c r="K279" s="174">
        <v>4000</v>
      </c>
      <c r="L279" s="173">
        <f t="shared" si="4"/>
        <v>12307.4</v>
      </c>
      <c r="M279" s="172">
        <v>0</v>
      </c>
      <c r="N279" s="174">
        <v>12307.4</v>
      </c>
      <c r="O279" s="175">
        <v>44736</v>
      </c>
      <c r="P279" s="174"/>
      <c r="Q279" s="175"/>
      <c r="R279" s="173"/>
      <c r="S279" s="175"/>
      <c r="T279" s="175"/>
      <c r="U279" s="175"/>
      <c r="V279" s="176"/>
      <c r="W279" s="175"/>
      <c r="X279" s="176"/>
      <c r="Y279" s="175"/>
      <c r="Z279" s="174"/>
      <c r="AA279" s="175"/>
      <c r="AB279" s="173">
        <f t="shared" si="8"/>
        <v>0</v>
      </c>
      <c r="AC279" s="175">
        <v>44700</v>
      </c>
      <c r="AD279" s="175">
        <v>45431</v>
      </c>
      <c r="AE279" s="175">
        <v>45523</v>
      </c>
      <c r="AF279" s="172">
        <v>55263</v>
      </c>
      <c r="AG279" s="172" t="s">
        <v>37</v>
      </c>
      <c r="AH279" s="38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</row>
    <row r="280" spans="1:54" ht="24.75" customHeight="1">
      <c r="A280" s="171" t="s">
        <v>29</v>
      </c>
      <c r="B280" s="172" t="s">
        <v>1241</v>
      </c>
      <c r="C280" s="172" t="s">
        <v>57</v>
      </c>
      <c r="D280" s="180" t="s">
        <v>1242</v>
      </c>
      <c r="E280" s="180" t="s">
        <v>1243</v>
      </c>
      <c r="F280" s="172" t="s">
        <v>132</v>
      </c>
      <c r="G280" s="180"/>
      <c r="H280" s="180" t="s">
        <v>1244</v>
      </c>
      <c r="I280" s="173">
        <v>12410.79</v>
      </c>
      <c r="J280" s="174">
        <v>0</v>
      </c>
      <c r="K280" s="174">
        <v>0</v>
      </c>
      <c r="L280" s="173">
        <f t="shared" si="4"/>
        <v>12410.79</v>
      </c>
      <c r="M280" s="172">
        <v>0</v>
      </c>
      <c r="N280" s="174">
        <v>12410.79</v>
      </c>
      <c r="O280" s="175">
        <v>44740</v>
      </c>
      <c r="P280" s="174"/>
      <c r="Q280" s="175"/>
      <c r="R280" s="173"/>
      <c r="S280" s="175"/>
      <c r="T280" s="175"/>
      <c r="U280" s="175"/>
      <c r="V280" s="176"/>
      <c r="W280" s="175"/>
      <c r="X280" s="176"/>
      <c r="Y280" s="175"/>
      <c r="Z280" s="174"/>
      <c r="AA280" s="175"/>
      <c r="AB280" s="173">
        <f t="shared" si="8"/>
        <v>0</v>
      </c>
      <c r="AC280" s="175">
        <v>44706</v>
      </c>
      <c r="AD280" s="175">
        <v>45437</v>
      </c>
      <c r="AE280" s="175">
        <v>45529</v>
      </c>
      <c r="AF280" s="172">
        <v>55484</v>
      </c>
      <c r="AG280" s="172" t="s">
        <v>37</v>
      </c>
      <c r="AH280" s="38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</row>
    <row r="281" spans="1:54" ht="24.75" customHeight="1">
      <c r="A281" s="171" t="s">
        <v>29</v>
      </c>
      <c r="B281" s="172" t="s">
        <v>1245</v>
      </c>
      <c r="C281" s="172" t="s">
        <v>57</v>
      </c>
      <c r="D281" s="180" t="s">
        <v>1246</v>
      </c>
      <c r="E281" s="180" t="s">
        <v>1247</v>
      </c>
      <c r="F281" s="172" t="s">
        <v>132</v>
      </c>
      <c r="G281" s="180"/>
      <c r="H281" s="180" t="s">
        <v>1248</v>
      </c>
      <c r="I281" s="173">
        <v>12410.79</v>
      </c>
      <c r="J281" s="174">
        <v>0</v>
      </c>
      <c r="K281" s="174">
        <v>0</v>
      </c>
      <c r="L281" s="173">
        <f t="shared" si="4"/>
        <v>12410.79</v>
      </c>
      <c r="M281" s="172">
        <v>0</v>
      </c>
      <c r="N281" s="174">
        <v>12410.79</v>
      </c>
      <c r="O281" s="175">
        <v>44736</v>
      </c>
      <c r="P281" s="174"/>
      <c r="Q281" s="175"/>
      <c r="R281" s="173"/>
      <c r="S281" s="175"/>
      <c r="T281" s="175"/>
      <c r="U281" s="175"/>
      <c r="V281" s="176"/>
      <c r="W281" s="175"/>
      <c r="X281" s="176"/>
      <c r="Y281" s="175"/>
      <c r="Z281" s="174"/>
      <c r="AA281" s="175"/>
      <c r="AB281" s="173">
        <f t="shared" si="8"/>
        <v>0</v>
      </c>
      <c r="AC281" s="175">
        <v>44701</v>
      </c>
      <c r="AD281" s="175">
        <v>45432</v>
      </c>
      <c r="AE281" s="175">
        <v>45524</v>
      </c>
      <c r="AF281" s="172">
        <v>55376</v>
      </c>
      <c r="AG281" s="172" t="s">
        <v>37</v>
      </c>
      <c r="AH281" s="38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</row>
    <row r="282" spans="1:54" ht="24.75" customHeight="1">
      <c r="A282" s="171" t="s">
        <v>29</v>
      </c>
      <c r="B282" s="172" t="s">
        <v>1249</v>
      </c>
      <c r="C282" s="172" t="s">
        <v>57</v>
      </c>
      <c r="D282" s="173" t="s">
        <v>1250</v>
      </c>
      <c r="E282" s="173" t="s">
        <v>1251</v>
      </c>
      <c r="F282" s="172" t="s">
        <v>132</v>
      </c>
      <c r="G282" s="172"/>
      <c r="H282" s="172" t="s">
        <v>1252</v>
      </c>
      <c r="I282" s="173">
        <v>12410.79</v>
      </c>
      <c r="J282" s="174">
        <v>0</v>
      </c>
      <c r="K282" s="174">
        <v>0</v>
      </c>
      <c r="L282" s="173">
        <f t="shared" si="4"/>
        <v>12410.79</v>
      </c>
      <c r="M282" s="172">
        <v>0</v>
      </c>
      <c r="N282" s="174">
        <v>12410.79</v>
      </c>
      <c r="O282" s="175">
        <v>44736</v>
      </c>
      <c r="P282" s="174"/>
      <c r="Q282" s="175"/>
      <c r="R282" s="173"/>
      <c r="S282" s="175"/>
      <c r="T282" s="175"/>
      <c r="U282" s="175"/>
      <c r="V282" s="176"/>
      <c r="W282" s="175"/>
      <c r="X282" s="176"/>
      <c r="Y282" s="175"/>
      <c r="Z282" s="174"/>
      <c r="AA282" s="175"/>
      <c r="AB282" s="173">
        <f t="shared" si="8"/>
        <v>0</v>
      </c>
      <c r="AC282" s="175">
        <v>44700</v>
      </c>
      <c r="AD282" s="175">
        <v>45431</v>
      </c>
      <c r="AE282" s="175">
        <v>45523</v>
      </c>
      <c r="AF282" s="172">
        <v>55272</v>
      </c>
      <c r="AG282" s="172" t="s">
        <v>37</v>
      </c>
      <c r="AH282" s="38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</row>
    <row r="283" spans="1:54" ht="24.75" customHeight="1">
      <c r="A283" s="171" t="s">
        <v>29</v>
      </c>
      <c r="B283" s="172" t="s">
        <v>1253</v>
      </c>
      <c r="C283" s="172" t="s">
        <v>57</v>
      </c>
      <c r="D283" s="180" t="s">
        <v>1254</v>
      </c>
      <c r="E283" s="180" t="s">
        <v>1255</v>
      </c>
      <c r="F283" s="172" t="s">
        <v>132</v>
      </c>
      <c r="G283" s="180" t="s">
        <v>1256</v>
      </c>
      <c r="H283" s="180" t="s">
        <v>1257</v>
      </c>
      <c r="I283" s="173">
        <v>12410.79</v>
      </c>
      <c r="J283" s="174">
        <v>0</v>
      </c>
      <c r="K283" s="174">
        <v>0</v>
      </c>
      <c r="L283" s="173">
        <f t="shared" si="4"/>
        <v>12410.79</v>
      </c>
      <c r="M283" s="172">
        <v>0</v>
      </c>
      <c r="N283" s="174">
        <v>12410.79</v>
      </c>
      <c r="O283" s="175">
        <v>44736</v>
      </c>
      <c r="P283" s="174"/>
      <c r="Q283" s="175"/>
      <c r="R283" s="173"/>
      <c r="S283" s="175"/>
      <c r="T283" s="175"/>
      <c r="U283" s="175"/>
      <c r="V283" s="176"/>
      <c r="W283" s="175"/>
      <c r="X283" s="176"/>
      <c r="Y283" s="175"/>
      <c r="Z283" s="174"/>
      <c r="AA283" s="175"/>
      <c r="AB283" s="173">
        <f t="shared" si="8"/>
        <v>0</v>
      </c>
      <c r="AC283" s="175">
        <v>44700</v>
      </c>
      <c r="AD283" s="175">
        <v>45431</v>
      </c>
      <c r="AE283" s="175">
        <v>45523</v>
      </c>
      <c r="AF283" s="172">
        <v>55256</v>
      </c>
      <c r="AG283" s="172" t="s">
        <v>37</v>
      </c>
      <c r="AH283" s="38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</row>
    <row r="284" spans="1:54" ht="24.75" customHeight="1">
      <c r="A284" s="171" t="s">
        <v>29</v>
      </c>
      <c r="B284" s="172" t="s">
        <v>1258</v>
      </c>
      <c r="C284" s="193" t="s">
        <v>328</v>
      </c>
      <c r="D284" s="202" t="s">
        <v>1259</v>
      </c>
      <c r="E284" s="202" t="s">
        <v>1260</v>
      </c>
      <c r="F284" s="172" t="s">
        <v>1261</v>
      </c>
      <c r="G284" s="172" t="s">
        <v>533</v>
      </c>
      <c r="H284" s="172" t="s">
        <v>1262</v>
      </c>
      <c r="I284" s="173">
        <v>0</v>
      </c>
      <c r="J284" s="174">
        <v>535500</v>
      </c>
      <c r="K284" s="174">
        <v>8000</v>
      </c>
      <c r="L284" s="173">
        <f t="shared" si="4"/>
        <v>543500</v>
      </c>
      <c r="M284" s="172">
        <v>19</v>
      </c>
      <c r="N284" s="174">
        <v>141875</v>
      </c>
      <c r="O284" s="175">
        <v>44739</v>
      </c>
      <c r="P284" s="174">
        <v>102750</v>
      </c>
      <c r="Q284" s="175">
        <v>44974</v>
      </c>
      <c r="R284" s="173"/>
      <c r="S284" s="175"/>
      <c r="T284" s="175"/>
      <c r="U284" s="175"/>
      <c r="V284" s="176"/>
      <c r="W284" s="175"/>
      <c r="X284" s="176"/>
      <c r="Y284" s="175"/>
      <c r="Z284" s="174"/>
      <c r="AA284" s="175"/>
      <c r="AB284" s="173">
        <f t="shared" si="8"/>
        <v>298875</v>
      </c>
      <c r="AC284" s="175">
        <v>44701</v>
      </c>
      <c r="AD284" s="175">
        <v>45432</v>
      </c>
      <c r="AE284" s="175">
        <v>45524</v>
      </c>
      <c r="AF284" s="172">
        <v>55184</v>
      </c>
      <c r="AG284" s="172" t="s">
        <v>37</v>
      </c>
      <c r="AH284" s="38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</row>
    <row r="285" spans="1:54" ht="24.75" customHeight="1">
      <c r="A285" s="171" t="s">
        <v>29</v>
      </c>
      <c r="B285" s="172" t="s">
        <v>1263</v>
      </c>
      <c r="C285" s="172" t="s">
        <v>253</v>
      </c>
      <c r="D285" s="202" t="s">
        <v>1259</v>
      </c>
      <c r="E285" s="172" t="s">
        <v>1264</v>
      </c>
      <c r="F285" s="172" t="s">
        <v>1261</v>
      </c>
      <c r="G285" s="172" t="s">
        <v>533</v>
      </c>
      <c r="H285" s="172" t="s">
        <v>1262</v>
      </c>
      <c r="I285" s="173">
        <v>0</v>
      </c>
      <c r="J285" s="174">
        <v>81000</v>
      </c>
      <c r="K285" s="174"/>
      <c r="L285" s="173">
        <f t="shared" si="4"/>
        <v>81000</v>
      </c>
      <c r="M285" s="172">
        <v>4</v>
      </c>
      <c r="N285" s="174">
        <v>20250</v>
      </c>
      <c r="O285" s="175">
        <v>44748</v>
      </c>
      <c r="P285" s="174"/>
      <c r="Q285" s="175"/>
      <c r="R285" s="173"/>
      <c r="S285" s="175"/>
      <c r="T285" s="175"/>
      <c r="U285" s="175"/>
      <c r="V285" s="176"/>
      <c r="W285" s="175"/>
      <c r="X285" s="176"/>
      <c r="Y285" s="175"/>
      <c r="Z285" s="174"/>
      <c r="AA285" s="175"/>
      <c r="AB285" s="173">
        <f t="shared" si="8"/>
        <v>60750</v>
      </c>
      <c r="AC285" s="175">
        <v>44707</v>
      </c>
      <c r="AD285" s="175">
        <v>45438</v>
      </c>
      <c r="AE285" s="175">
        <v>45530</v>
      </c>
      <c r="AF285" s="172">
        <v>54532</v>
      </c>
      <c r="AG285" s="172" t="s">
        <v>37</v>
      </c>
      <c r="AH285" s="38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</row>
    <row r="286" spans="1:54" ht="24.75" customHeight="1">
      <c r="A286" s="171" t="s">
        <v>29</v>
      </c>
      <c r="B286" s="172" t="s">
        <v>1265</v>
      </c>
      <c r="C286" s="193" t="s">
        <v>328</v>
      </c>
      <c r="D286" s="202" t="s">
        <v>1266</v>
      </c>
      <c r="E286" s="202" t="s">
        <v>1267</v>
      </c>
      <c r="F286" s="172" t="s">
        <v>1268</v>
      </c>
      <c r="G286" s="172" t="s">
        <v>107</v>
      </c>
      <c r="H286" s="202" t="s">
        <v>1269</v>
      </c>
      <c r="I286" s="173">
        <v>138800</v>
      </c>
      <c r="J286" s="174">
        <v>432000</v>
      </c>
      <c r="K286" s="174">
        <v>8000</v>
      </c>
      <c r="L286" s="173">
        <f t="shared" si="4"/>
        <v>578800</v>
      </c>
      <c r="M286" s="172">
        <v>14</v>
      </c>
      <c r="N286" s="174">
        <v>144700</v>
      </c>
      <c r="O286" s="175">
        <v>44739</v>
      </c>
      <c r="P286" s="174"/>
      <c r="Q286" s="175"/>
      <c r="R286" s="173"/>
      <c r="S286" s="175"/>
      <c r="T286" s="175"/>
      <c r="U286" s="175"/>
      <c r="V286" s="176"/>
      <c r="W286" s="175"/>
      <c r="X286" s="176"/>
      <c r="Y286" s="175"/>
      <c r="Z286" s="174"/>
      <c r="AA286" s="175"/>
      <c r="AB286" s="173">
        <f t="shared" si="8"/>
        <v>434100</v>
      </c>
      <c r="AC286" s="175">
        <v>44705</v>
      </c>
      <c r="AD286" s="175">
        <v>45436</v>
      </c>
      <c r="AE286" s="175">
        <v>45528</v>
      </c>
      <c r="AF286" s="172">
        <v>55181</v>
      </c>
      <c r="AG286" s="172" t="s">
        <v>37</v>
      </c>
      <c r="AH286" s="38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</row>
    <row r="287" spans="1:54" ht="24.75" customHeight="1">
      <c r="A287" s="171" t="s">
        <v>29</v>
      </c>
      <c r="B287" s="172" t="s">
        <v>1270</v>
      </c>
      <c r="C287" s="180" t="s">
        <v>110</v>
      </c>
      <c r="D287" s="202" t="s">
        <v>1266</v>
      </c>
      <c r="E287" s="172" t="s">
        <v>1271</v>
      </c>
      <c r="F287" s="172" t="s">
        <v>1268</v>
      </c>
      <c r="G287" s="172" t="s">
        <v>107</v>
      </c>
      <c r="H287" s="202" t="s">
        <v>1269</v>
      </c>
      <c r="I287" s="173">
        <v>77000</v>
      </c>
      <c r="J287" s="174">
        <v>216000</v>
      </c>
      <c r="K287" s="174">
        <v>0</v>
      </c>
      <c r="L287" s="173">
        <f t="shared" si="4"/>
        <v>293000</v>
      </c>
      <c r="M287" s="172">
        <v>7</v>
      </c>
      <c r="N287" s="174">
        <v>73250</v>
      </c>
      <c r="O287" s="175">
        <v>44748</v>
      </c>
      <c r="P287" s="174"/>
      <c r="Q287" s="175"/>
      <c r="R287" s="173"/>
      <c r="S287" s="175"/>
      <c r="T287" s="175"/>
      <c r="U287" s="175"/>
      <c r="V287" s="176"/>
      <c r="W287" s="175"/>
      <c r="X287" s="176"/>
      <c r="Y287" s="175"/>
      <c r="Z287" s="174"/>
      <c r="AA287" s="175"/>
      <c r="AB287" s="173">
        <f t="shared" si="8"/>
        <v>219750</v>
      </c>
      <c r="AC287" s="175">
        <v>44715</v>
      </c>
      <c r="AD287" s="175">
        <v>45446</v>
      </c>
      <c r="AE287" s="175">
        <v>45538</v>
      </c>
      <c r="AF287" s="172">
        <v>54509</v>
      </c>
      <c r="AG287" s="172" t="s">
        <v>37</v>
      </c>
      <c r="AH287" s="38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</row>
    <row r="288" spans="1:54" ht="24.75" customHeight="1">
      <c r="A288" s="171" t="s">
        <v>29</v>
      </c>
      <c r="B288" s="172" t="s">
        <v>1272</v>
      </c>
      <c r="C288" s="172" t="s">
        <v>57</v>
      </c>
      <c r="D288" s="202" t="s">
        <v>1266</v>
      </c>
      <c r="E288" s="172" t="s">
        <v>1273</v>
      </c>
      <c r="F288" s="172" t="s">
        <v>1268</v>
      </c>
      <c r="G288" s="172" t="s">
        <v>107</v>
      </c>
      <c r="H288" s="202" t="s">
        <v>1269</v>
      </c>
      <c r="I288" s="173">
        <v>77000</v>
      </c>
      <c r="J288" s="174">
        <v>216000</v>
      </c>
      <c r="K288" s="174">
        <v>0</v>
      </c>
      <c r="L288" s="173">
        <f t="shared" si="4"/>
        <v>293000</v>
      </c>
      <c r="M288" s="172">
        <v>7</v>
      </c>
      <c r="N288" s="174">
        <v>73250</v>
      </c>
      <c r="O288" s="175">
        <v>44748</v>
      </c>
      <c r="P288" s="174"/>
      <c r="Q288" s="175"/>
      <c r="R288" s="173"/>
      <c r="S288" s="175"/>
      <c r="T288" s="175"/>
      <c r="U288" s="175"/>
      <c r="V288" s="176"/>
      <c r="W288" s="175"/>
      <c r="X288" s="176"/>
      <c r="Y288" s="175"/>
      <c r="Z288" s="174"/>
      <c r="AA288" s="175"/>
      <c r="AB288" s="173">
        <f t="shared" si="8"/>
        <v>219750</v>
      </c>
      <c r="AC288" s="175">
        <v>44701</v>
      </c>
      <c r="AD288" s="175">
        <v>45432</v>
      </c>
      <c r="AE288" s="175">
        <v>45524</v>
      </c>
      <c r="AF288" s="172">
        <v>54954</v>
      </c>
      <c r="AG288" s="172" t="s">
        <v>37</v>
      </c>
      <c r="AH288" s="38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</row>
    <row r="289" spans="1:54" ht="24.75" customHeight="1">
      <c r="A289" s="171" t="s">
        <v>29</v>
      </c>
      <c r="B289" s="172" t="s">
        <v>1274</v>
      </c>
      <c r="C289" s="193" t="s">
        <v>328</v>
      </c>
      <c r="D289" s="173" t="s">
        <v>1275</v>
      </c>
      <c r="E289" s="172" t="s">
        <v>1276</v>
      </c>
      <c r="F289" s="172" t="s">
        <v>1277</v>
      </c>
      <c r="G289" s="172"/>
      <c r="H289" s="172" t="s">
        <v>1278</v>
      </c>
      <c r="I289" s="173">
        <v>0</v>
      </c>
      <c r="J289" s="174">
        <v>36000</v>
      </c>
      <c r="K289" s="174">
        <v>0</v>
      </c>
      <c r="L289" s="173">
        <f t="shared" si="4"/>
        <v>36000</v>
      </c>
      <c r="M289" s="172">
        <v>4</v>
      </c>
      <c r="N289" s="174">
        <v>18000</v>
      </c>
      <c r="O289" s="175">
        <v>44739</v>
      </c>
      <c r="P289" s="195">
        <v>18000</v>
      </c>
      <c r="Q289" s="190">
        <v>44852</v>
      </c>
      <c r="R289" s="192">
        <v>30240</v>
      </c>
      <c r="S289" s="190">
        <v>44945</v>
      </c>
      <c r="T289" s="203">
        <v>5760</v>
      </c>
      <c r="U289" s="190">
        <v>44945</v>
      </c>
      <c r="V289" s="203"/>
      <c r="W289" s="190"/>
      <c r="X289" s="203"/>
      <c r="Y289" s="190"/>
      <c r="Z289" s="174"/>
      <c r="AA289" s="175"/>
      <c r="AB289" s="173">
        <f t="shared" si="8"/>
        <v>-36000</v>
      </c>
      <c r="AC289" s="175">
        <v>44701</v>
      </c>
      <c r="AD289" s="175">
        <v>45066</v>
      </c>
      <c r="AE289" s="175">
        <v>45158</v>
      </c>
      <c r="AF289" s="172">
        <v>55519</v>
      </c>
      <c r="AG289" s="172" t="s">
        <v>37</v>
      </c>
      <c r="AH289" s="38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</row>
    <row r="290" spans="1:54" ht="24.75" customHeight="1">
      <c r="A290" s="171" t="s">
        <v>29</v>
      </c>
      <c r="B290" s="172" t="s">
        <v>1279</v>
      </c>
      <c r="C290" s="172" t="s">
        <v>253</v>
      </c>
      <c r="D290" s="180" t="s">
        <v>1280</v>
      </c>
      <c r="E290" s="180" t="s">
        <v>1281</v>
      </c>
      <c r="F290" s="172" t="s">
        <v>132</v>
      </c>
      <c r="G290" s="180" t="s">
        <v>678</v>
      </c>
      <c r="H290" s="180" t="s">
        <v>1282</v>
      </c>
      <c r="I290" s="173">
        <v>9600</v>
      </c>
      <c r="J290" s="174">
        <v>0</v>
      </c>
      <c r="K290" s="174">
        <v>11214</v>
      </c>
      <c r="L290" s="173">
        <f t="shared" si="4"/>
        <v>20814</v>
      </c>
      <c r="M290" s="172">
        <v>0</v>
      </c>
      <c r="N290" s="174">
        <v>20814</v>
      </c>
      <c r="O290" s="175">
        <v>44725</v>
      </c>
      <c r="P290" s="174"/>
      <c r="Q290" s="175"/>
      <c r="R290" s="173"/>
      <c r="S290" s="175"/>
      <c r="T290" s="175"/>
      <c r="U290" s="175"/>
      <c r="V290" s="176"/>
      <c r="W290" s="175"/>
      <c r="X290" s="176"/>
      <c r="Y290" s="175"/>
      <c r="Z290" s="174"/>
      <c r="AA290" s="175"/>
      <c r="AB290" s="173">
        <f t="shared" si="8"/>
        <v>0</v>
      </c>
      <c r="AC290" s="175">
        <v>44701</v>
      </c>
      <c r="AD290" s="175">
        <v>45432</v>
      </c>
      <c r="AE290" s="175">
        <v>45524</v>
      </c>
      <c r="AF290" s="172">
        <v>55171</v>
      </c>
      <c r="AG290" s="172" t="s">
        <v>37</v>
      </c>
      <c r="AH290" s="38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</row>
    <row r="291" spans="1:54" ht="24.75" customHeight="1">
      <c r="A291" s="171" t="s">
        <v>29</v>
      </c>
      <c r="B291" s="172" t="s">
        <v>1283</v>
      </c>
      <c r="C291" s="172" t="s">
        <v>253</v>
      </c>
      <c r="D291" s="180" t="s">
        <v>1284</v>
      </c>
      <c r="E291" s="180" t="s">
        <v>1285</v>
      </c>
      <c r="F291" s="172" t="s">
        <v>132</v>
      </c>
      <c r="G291" s="180" t="s">
        <v>42</v>
      </c>
      <c r="H291" s="180" t="s">
        <v>1286</v>
      </c>
      <c r="I291" s="173">
        <v>4617</v>
      </c>
      <c r="J291" s="174">
        <v>9600</v>
      </c>
      <c r="K291" s="174">
        <v>16558</v>
      </c>
      <c r="L291" s="173">
        <f t="shared" si="4"/>
        <v>30775</v>
      </c>
      <c r="M291" s="172">
        <v>2</v>
      </c>
      <c r="N291" s="174">
        <v>23666.5</v>
      </c>
      <c r="O291" s="175">
        <v>44725</v>
      </c>
      <c r="P291" s="174">
        <v>2400</v>
      </c>
      <c r="Q291" s="175">
        <v>44764</v>
      </c>
      <c r="R291" s="173"/>
      <c r="S291" s="175"/>
      <c r="T291" s="177"/>
      <c r="U291" s="177"/>
      <c r="V291" s="176"/>
      <c r="W291" s="175"/>
      <c r="X291" s="176"/>
      <c r="Y291" s="175"/>
      <c r="Z291" s="178">
        <v>2400</v>
      </c>
      <c r="AA291" s="179">
        <v>44764</v>
      </c>
      <c r="AB291" s="173">
        <f t="shared" si="8"/>
        <v>7108.5</v>
      </c>
      <c r="AC291" s="175">
        <v>44701</v>
      </c>
      <c r="AD291" s="175">
        <v>45432</v>
      </c>
      <c r="AE291" s="175">
        <v>45524</v>
      </c>
      <c r="AF291" s="172">
        <v>54414</v>
      </c>
      <c r="AG291" s="172" t="s">
        <v>37</v>
      </c>
      <c r="AH291" s="123" t="s">
        <v>61</v>
      </c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</row>
    <row r="292" spans="1:54" ht="24.75" customHeight="1">
      <c r="A292" s="171" t="s">
        <v>29</v>
      </c>
      <c r="B292" s="172" t="s">
        <v>1287</v>
      </c>
      <c r="C292" s="172" t="s">
        <v>322</v>
      </c>
      <c r="D292" s="172" t="s">
        <v>1288</v>
      </c>
      <c r="E292" s="172" t="s">
        <v>1289</v>
      </c>
      <c r="F292" s="172" t="s">
        <v>132</v>
      </c>
      <c r="G292" s="172"/>
      <c r="H292" s="172" t="s">
        <v>1290</v>
      </c>
      <c r="I292" s="173">
        <v>35000</v>
      </c>
      <c r="J292" s="174">
        <v>0</v>
      </c>
      <c r="K292" s="174">
        <v>0</v>
      </c>
      <c r="L292" s="173">
        <f t="shared" si="4"/>
        <v>35000</v>
      </c>
      <c r="M292" s="172">
        <v>0</v>
      </c>
      <c r="N292" s="174">
        <v>11700</v>
      </c>
      <c r="O292" s="175">
        <v>44740</v>
      </c>
      <c r="P292" s="174">
        <v>23300</v>
      </c>
      <c r="Q292" s="175">
        <v>44748</v>
      </c>
      <c r="R292" s="173"/>
      <c r="S292" s="175"/>
      <c r="T292" s="175"/>
      <c r="U292" s="175"/>
      <c r="V292" s="176"/>
      <c r="W292" s="175"/>
      <c r="X292" s="176"/>
      <c r="Y292" s="175"/>
      <c r="Z292" s="174"/>
      <c r="AA292" s="175"/>
      <c r="AB292" s="173">
        <f t="shared" si="8"/>
        <v>0</v>
      </c>
      <c r="AC292" s="175">
        <v>44720</v>
      </c>
      <c r="AD292" s="175">
        <v>45451</v>
      </c>
      <c r="AE292" s="175">
        <v>45543</v>
      </c>
      <c r="AF292" s="172">
        <v>55275</v>
      </c>
      <c r="AG292" s="172" t="s">
        <v>37</v>
      </c>
      <c r="AH292" s="38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</row>
    <row r="293" spans="1:54" ht="24.75" customHeight="1">
      <c r="A293" s="171" t="s">
        <v>29</v>
      </c>
      <c r="B293" s="172" t="s">
        <v>1291</v>
      </c>
      <c r="C293" s="172" t="s">
        <v>322</v>
      </c>
      <c r="D293" s="180" t="s">
        <v>1292</v>
      </c>
      <c r="E293" s="180" t="s">
        <v>1293</v>
      </c>
      <c r="F293" s="172" t="s">
        <v>132</v>
      </c>
      <c r="G293" s="180" t="s">
        <v>158</v>
      </c>
      <c r="H293" s="180" t="s">
        <v>1294</v>
      </c>
      <c r="I293" s="173">
        <v>8480</v>
      </c>
      <c r="J293" s="174">
        <v>4800</v>
      </c>
      <c r="K293" s="174">
        <v>6000</v>
      </c>
      <c r="L293" s="173">
        <v>20480</v>
      </c>
      <c r="M293" s="172">
        <v>1</v>
      </c>
      <c r="N293" s="174">
        <v>12640</v>
      </c>
      <c r="O293" s="175">
        <v>44740</v>
      </c>
      <c r="P293" s="174">
        <v>1200</v>
      </c>
      <c r="Q293" s="175">
        <v>44795</v>
      </c>
      <c r="R293" s="173">
        <v>6640</v>
      </c>
      <c r="S293" s="175">
        <v>45002</v>
      </c>
      <c r="T293" s="177"/>
      <c r="U293" s="177"/>
      <c r="V293" s="176"/>
      <c r="W293" s="175"/>
      <c r="X293" s="176"/>
      <c r="Y293" s="175"/>
      <c r="Z293" s="178">
        <v>1200</v>
      </c>
      <c r="AA293" s="179">
        <v>44795</v>
      </c>
      <c r="AB293" s="173">
        <v>0</v>
      </c>
      <c r="AC293" s="175">
        <v>44720</v>
      </c>
      <c r="AD293" s="175">
        <v>45451</v>
      </c>
      <c r="AE293" s="175">
        <v>45543</v>
      </c>
      <c r="AF293" s="172">
        <v>55325</v>
      </c>
      <c r="AG293" s="172" t="s">
        <v>37</v>
      </c>
      <c r="AH293" s="123" t="s">
        <v>61</v>
      </c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</row>
    <row r="294" spans="1:54" ht="24.75" customHeight="1">
      <c r="A294" s="171" t="s">
        <v>29</v>
      </c>
      <c r="B294" s="172" t="s">
        <v>1295</v>
      </c>
      <c r="C294" s="180" t="s">
        <v>322</v>
      </c>
      <c r="D294" s="180" t="s">
        <v>1296</v>
      </c>
      <c r="E294" s="180" t="s">
        <v>1297</v>
      </c>
      <c r="F294" s="172" t="s">
        <v>132</v>
      </c>
      <c r="G294" s="180"/>
      <c r="H294" s="180" t="s">
        <v>1298</v>
      </c>
      <c r="I294" s="173">
        <v>0</v>
      </c>
      <c r="J294" s="174">
        <v>0</v>
      </c>
      <c r="K294" s="174">
        <v>31900</v>
      </c>
      <c r="L294" s="173">
        <f t="shared" ref="L294:L369" si="9">SUM(I294:K294)</f>
        <v>31900</v>
      </c>
      <c r="M294" s="172">
        <v>0</v>
      </c>
      <c r="N294" s="174">
        <v>31900</v>
      </c>
      <c r="O294" s="175">
        <v>44740</v>
      </c>
      <c r="P294" s="174"/>
      <c r="Q294" s="175"/>
      <c r="R294" s="173"/>
      <c r="S294" s="175"/>
      <c r="T294" s="175"/>
      <c r="U294" s="175"/>
      <c r="V294" s="176"/>
      <c r="W294" s="175"/>
      <c r="X294" s="176"/>
      <c r="Y294" s="175"/>
      <c r="Z294" s="174"/>
      <c r="AA294" s="175"/>
      <c r="AB294" s="173">
        <f t="shared" ref="AB294:AB472" si="10">(L294+Z294)-(N294+P294+R294+T294)</f>
        <v>0</v>
      </c>
      <c r="AC294" s="175">
        <v>44720</v>
      </c>
      <c r="AD294" s="175">
        <v>45451</v>
      </c>
      <c r="AE294" s="175">
        <v>45543</v>
      </c>
      <c r="AF294" s="172">
        <v>55209</v>
      </c>
      <c r="AG294" s="172" t="s">
        <v>37</v>
      </c>
      <c r="AH294" s="38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</row>
    <row r="295" spans="1:54" ht="24.75" customHeight="1">
      <c r="A295" s="171" t="s">
        <v>29</v>
      </c>
      <c r="B295" s="198" t="s">
        <v>1299</v>
      </c>
      <c r="C295" s="167" t="s">
        <v>31</v>
      </c>
      <c r="D295" s="167" t="s">
        <v>1300</v>
      </c>
      <c r="E295" s="167" t="s">
        <v>1301</v>
      </c>
      <c r="F295" s="167" t="s">
        <v>132</v>
      </c>
      <c r="G295" s="167"/>
      <c r="H295" s="167" t="s">
        <v>1302</v>
      </c>
      <c r="I295" s="200">
        <v>0</v>
      </c>
      <c r="J295" s="169">
        <v>0</v>
      </c>
      <c r="K295" s="201">
        <v>45000</v>
      </c>
      <c r="L295" s="168">
        <f t="shared" si="9"/>
        <v>45000</v>
      </c>
      <c r="M295" s="167">
        <v>0</v>
      </c>
      <c r="N295" s="169"/>
      <c r="O295" s="170"/>
      <c r="P295" s="169"/>
      <c r="Q295" s="170"/>
      <c r="R295" s="168"/>
      <c r="S295" s="170"/>
      <c r="T295" s="170"/>
      <c r="U295" s="170"/>
      <c r="V295" s="194"/>
      <c r="W295" s="170"/>
      <c r="X295" s="194"/>
      <c r="Y295" s="170"/>
      <c r="Z295" s="169"/>
      <c r="AA295" s="170"/>
      <c r="AB295" s="173">
        <f t="shared" si="10"/>
        <v>45000</v>
      </c>
      <c r="AC295" s="170"/>
      <c r="AD295" s="170"/>
      <c r="AE295" s="170"/>
      <c r="AF295" s="167"/>
      <c r="AG295" s="199" t="s">
        <v>1165</v>
      </c>
      <c r="AH295" s="38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</row>
    <row r="296" spans="1:54" ht="24.75" customHeight="1">
      <c r="A296" s="171" t="s">
        <v>29</v>
      </c>
      <c r="B296" s="198" t="s">
        <v>1303</v>
      </c>
      <c r="C296" s="167" t="s">
        <v>31</v>
      </c>
      <c r="D296" s="196" t="s">
        <v>1304</v>
      </c>
      <c r="E296" s="196" t="s">
        <v>1305</v>
      </c>
      <c r="F296" s="167" t="s">
        <v>132</v>
      </c>
      <c r="G296" s="196"/>
      <c r="H296" s="196" t="s">
        <v>1306</v>
      </c>
      <c r="I296" s="168">
        <v>8427</v>
      </c>
      <c r="J296" s="169">
        <v>9600</v>
      </c>
      <c r="K296" s="169">
        <v>26973</v>
      </c>
      <c r="L296" s="168">
        <f t="shared" si="9"/>
        <v>45000</v>
      </c>
      <c r="M296" s="167">
        <v>1</v>
      </c>
      <c r="N296" s="169"/>
      <c r="O296" s="170"/>
      <c r="P296" s="169"/>
      <c r="Q296" s="170"/>
      <c r="R296" s="168"/>
      <c r="S296" s="170"/>
      <c r="T296" s="170"/>
      <c r="U296" s="170"/>
      <c r="V296" s="194"/>
      <c r="W296" s="170"/>
      <c r="X296" s="194"/>
      <c r="Y296" s="170"/>
      <c r="Z296" s="169"/>
      <c r="AA296" s="170"/>
      <c r="AB296" s="173">
        <f t="shared" si="10"/>
        <v>45000</v>
      </c>
      <c r="AC296" s="170"/>
      <c r="AD296" s="170"/>
      <c r="AE296" s="170"/>
      <c r="AF296" s="167"/>
      <c r="AG296" s="199" t="s">
        <v>1165</v>
      </c>
      <c r="AH296" s="38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</row>
    <row r="297" spans="1:54" ht="24.75" customHeight="1">
      <c r="A297" s="171" t="s">
        <v>29</v>
      </c>
      <c r="B297" s="198" t="s">
        <v>1307</v>
      </c>
      <c r="C297" s="167" t="s">
        <v>31</v>
      </c>
      <c r="D297" s="200" t="s">
        <v>1308</v>
      </c>
      <c r="E297" s="167" t="s">
        <v>1309</v>
      </c>
      <c r="F297" s="167" t="s">
        <v>132</v>
      </c>
      <c r="G297" s="167"/>
      <c r="H297" s="167" t="s">
        <v>1310</v>
      </c>
      <c r="I297" s="200">
        <v>23900</v>
      </c>
      <c r="J297" s="201">
        <v>19200</v>
      </c>
      <c r="K297" s="201">
        <v>1900</v>
      </c>
      <c r="L297" s="168">
        <f t="shared" si="9"/>
        <v>45000</v>
      </c>
      <c r="M297" s="167">
        <v>2</v>
      </c>
      <c r="N297" s="169"/>
      <c r="O297" s="170"/>
      <c r="P297" s="169"/>
      <c r="Q297" s="170"/>
      <c r="R297" s="168"/>
      <c r="S297" s="170"/>
      <c r="T297" s="170"/>
      <c r="U297" s="170"/>
      <c r="V297" s="194"/>
      <c r="W297" s="170"/>
      <c r="X297" s="194"/>
      <c r="Y297" s="170"/>
      <c r="Z297" s="169"/>
      <c r="AA297" s="170"/>
      <c r="AB297" s="173">
        <f t="shared" si="10"/>
        <v>45000</v>
      </c>
      <c r="AC297" s="170"/>
      <c r="AD297" s="170"/>
      <c r="AE297" s="170"/>
      <c r="AF297" s="167"/>
      <c r="AG297" s="199" t="s">
        <v>1165</v>
      </c>
      <c r="AH297" s="38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</row>
    <row r="298" spans="1:54" ht="24.75" customHeight="1">
      <c r="A298" s="171" t="s">
        <v>29</v>
      </c>
      <c r="B298" s="198" t="s">
        <v>1311</v>
      </c>
      <c r="C298" s="167" t="s">
        <v>31</v>
      </c>
      <c r="D298" s="196" t="s">
        <v>1312</v>
      </c>
      <c r="E298" s="196" t="s">
        <v>1313</v>
      </c>
      <c r="F298" s="167" t="s">
        <v>132</v>
      </c>
      <c r="G298" s="196"/>
      <c r="H298" s="196" t="s">
        <v>1314</v>
      </c>
      <c r="I298" s="168">
        <v>9600</v>
      </c>
      <c r="J298" s="169">
        <v>4800</v>
      </c>
      <c r="K298" s="169">
        <v>25600</v>
      </c>
      <c r="L298" s="168">
        <f t="shared" si="9"/>
        <v>40000</v>
      </c>
      <c r="M298" s="167">
        <v>1</v>
      </c>
      <c r="N298" s="169"/>
      <c r="O298" s="170"/>
      <c r="P298" s="169"/>
      <c r="Q298" s="170"/>
      <c r="R298" s="168"/>
      <c r="S298" s="170"/>
      <c r="T298" s="170"/>
      <c r="U298" s="170"/>
      <c r="V298" s="194"/>
      <c r="W298" s="170"/>
      <c r="X298" s="194"/>
      <c r="Y298" s="170"/>
      <c r="Z298" s="169"/>
      <c r="AA298" s="170"/>
      <c r="AB298" s="173">
        <f t="shared" si="10"/>
        <v>40000</v>
      </c>
      <c r="AC298" s="170"/>
      <c r="AD298" s="170"/>
      <c r="AE298" s="170"/>
      <c r="AF298" s="167"/>
      <c r="AG298" s="199" t="s">
        <v>1165</v>
      </c>
      <c r="AH298" s="38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</row>
    <row r="299" spans="1:54" ht="24.75" customHeight="1">
      <c r="A299" s="171" t="s">
        <v>29</v>
      </c>
      <c r="B299" s="172" t="s">
        <v>1315</v>
      </c>
      <c r="C299" s="172" t="s">
        <v>94</v>
      </c>
      <c r="D299" s="173" t="s">
        <v>1316</v>
      </c>
      <c r="E299" s="172" t="s">
        <v>1317</v>
      </c>
      <c r="F299" s="172" t="s">
        <v>132</v>
      </c>
      <c r="G299" s="172"/>
      <c r="H299" s="172" t="s">
        <v>1318</v>
      </c>
      <c r="I299" s="173">
        <v>5000</v>
      </c>
      <c r="J299" s="174">
        <v>0</v>
      </c>
      <c r="K299" s="174">
        <v>5000</v>
      </c>
      <c r="L299" s="173">
        <f t="shared" si="9"/>
        <v>10000</v>
      </c>
      <c r="M299" s="172">
        <v>0</v>
      </c>
      <c r="N299" s="174">
        <v>10000</v>
      </c>
      <c r="O299" s="175">
        <v>44748</v>
      </c>
      <c r="P299" s="174"/>
      <c r="Q299" s="175"/>
      <c r="R299" s="173"/>
      <c r="S299" s="175"/>
      <c r="T299" s="175"/>
      <c r="U299" s="175"/>
      <c r="V299" s="176"/>
      <c r="W299" s="175"/>
      <c r="X299" s="176"/>
      <c r="Y299" s="175"/>
      <c r="Z299" s="174"/>
      <c r="AA299" s="175"/>
      <c r="AB299" s="173">
        <f t="shared" si="10"/>
        <v>0</v>
      </c>
      <c r="AC299" s="175">
        <v>44719</v>
      </c>
      <c r="AD299" s="175">
        <v>45450</v>
      </c>
      <c r="AE299" s="175">
        <v>45542</v>
      </c>
      <c r="AF299" s="172">
        <v>55157</v>
      </c>
      <c r="AG299" s="172" t="s">
        <v>37</v>
      </c>
      <c r="AH299" s="38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</row>
    <row r="300" spans="1:54" ht="24.75" customHeight="1">
      <c r="A300" s="171" t="s">
        <v>29</v>
      </c>
      <c r="B300" s="172" t="s">
        <v>1319</v>
      </c>
      <c r="C300" s="172" t="s">
        <v>94</v>
      </c>
      <c r="D300" s="180" t="s">
        <v>1320</v>
      </c>
      <c r="E300" s="180" t="s">
        <v>1321</v>
      </c>
      <c r="F300" s="172" t="s">
        <v>132</v>
      </c>
      <c r="G300" s="180"/>
      <c r="H300" s="180" t="s">
        <v>1322</v>
      </c>
      <c r="I300" s="173">
        <v>8500</v>
      </c>
      <c r="J300" s="174">
        <v>0</v>
      </c>
      <c r="K300" s="174">
        <v>1500</v>
      </c>
      <c r="L300" s="173">
        <f t="shared" si="9"/>
        <v>10000</v>
      </c>
      <c r="M300" s="172">
        <v>0</v>
      </c>
      <c r="N300" s="174">
        <v>10000</v>
      </c>
      <c r="O300" s="175">
        <v>44748</v>
      </c>
      <c r="P300" s="174"/>
      <c r="Q300" s="175"/>
      <c r="R300" s="173"/>
      <c r="S300" s="175"/>
      <c r="T300" s="175"/>
      <c r="U300" s="175"/>
      <c r="V300" s="176"/>
      <c r="W300" s="175"/>
      <c r="X300" s="176"/>
      <c r="Y300" s="175"/>
      <c r="Z300" s="174"/>
      <c r="AA300" s="175"/>
      <c r="AB300" s="173">
        <f t="shared" si="10"/>
        <v>0</v>
      </c>
      <c r="AC300" s="175">
        <v>44719</v>
      </c>
      <c r="AD300" s="175">
        <v>45450</v>
      </c>
      <c r="AE300" s="175">
        <v>45542</v>
      </c>
      <c r="AF300" s="172">
        <v>55505</v>
      </c>
      <c r="AG300" s="172" t="s">
        <v>37</v>
      </c>
      <c r="AH300" s="38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</row>
    <row r="301" spans="1:54" ht="24.75" customHeight="1">
      <c r="A301" s="171" t="s">
        <v>29</v>
      </c>
      <c r="B301" s="172" t="s">
        <v>1323</v>
      </c>
      <c r="C301" s="172" t="s">
        <v>94</v>
      </c>
      <c r="D301" s="173" t="s">
        <v>1324</v>
      </c>
      <c r="E301" s="172" t="s">
        <v>1325</v>
      </c>
      <c r="F301" s="172" t="s">
        <v>132</v>
      </c>
      <c r="G301" s="172"/>
      <c r="H301" s="172" t="s">
        <v>1326</v>
      </c>
      <c r="I301" s="173">
        <v>10000</v>
      </c>
      <c r="J301" s="174">
        <v>0</v>
      </c>
      <c r="K301" s="174">
        <v>0</v>
      </c>
      <c r="L301" s="173">
        <f t="shared" si="9"/>
        <v>10000</v>
      </c>
      <c r="M301" s="172">
        <v>0</v>
      </c>
      <c r="N301" s="174">
        <v>10000</v>
      </c>
      <c r="O301" s="175">
        <v>44748</v>
      </c>
      <c r="P301" s="174"/>
      <c r="Q301" s="175"/>
      <c r="R301" s="173"/>
      <c r="S301" s="175"/>
      <c r="T301" s="175"/>
      <c r="U301" s="175"/>
      <c r="V301" s="176"/>
      <c r="W301" s="175"/>
      <c r="X301" s="176"/>
      <c r="Y301" s="175"/>
      <c r="Z301" s="174"/>
      <c r="AA301" s="175"/>
      <c r="AB301" s="173">
        <f t="shared" si="10"/>
        <v>0</v>
      </c>
      <c r="AC301" s="175">
        <v>44720</v>
      </c>
      <c r="AD301" s="175">
        <v>45451</v>
      </c>
      <c r="AE301" s="175">
        <v>45543</v>
      </c>
      <c r="AF301" s="172">
        <v>55076</v>
      </c>
      <c r="AG301" s="172" t="s">
        <v>37</v>
      </c>
      <c r="AH301" s="38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</row>
    <row r="302" spans="1:54" ht="24.75" customHeight="1">
      <c r="A302" s="171" t="s">
        <v>29</v>
      </c>
      <c r="B302" s="172" t="s">
        <v>1327</v>
      </c>
      <c r="C302" s="172" t="s">
        <v>94</v>
      </c>
      <c r="D302" s="172" t="s">
        <v>1328</v>
      </c>
      <c r="E302" s="172" t="s">
        <v>1329</v>
      </c>
      <c r="F302" s="172" t="s">
        <v>132</v>
      </c>
      <c r="G302" s="172"/>
      <c r="H302" s="172" t="s">
        <v>1330</v>
      </c>
      <c r="I302" s="173">
        <v>10000</v>
      </c>
      <c r="J302" s="174">
        <v>0</v>
      </c>
      <c r="K302" s="174">
        <v>0</v>
      </c>
      <c r="L302" s="173">
        <f t="shared" si="9"/>
        <v>10000</v>
      </c>
      <c r="M302" s="172">
        <v>0</v>
      </c>
      <c r="N302" s="174">
        <v>10000</v>
      </c>
      <c r="O302" s="175">
        <v>44748</v>
      </c>
      <c r="P302" s="174"/>
      <c r="Q302" s="175"/>
      <c r="R302" s="173"/>
      <c r="S302" s="175"/>
      <c r="T302" s="175"/>
      <c r="U302" s="175"/>
      <c r="V302" s="176"/>
      <c r="W302" s="175"/>
      <c r="X302" s="176"/>
      <c r="Y302" s="175"/>
      <c r="Z302" s="174"/>
      <c r="AA302" s="175"/>
      <c r="AB302" s="173">
        <f t="shared" si="10"/>
        <v>0</v>
      </c>
      <c r="AC302" s="175">
        <v>44719</v>
      </c>
      <c r="AD302" s="175">
        <v>45450</v>
      </c>
      <c r="AE302" s="175">
        <v>45542</v>
      </c>
      <c r="AF302" s="172">
        <v>55392</v>
      </c>
      <c r="AG302" s="172" t="s">
        <v>37</v>
      </c>
      <c r="AH302" s="38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</row>
    <row r="303" spans="1:54" ht="24.75" customHeight="1">
      <c r="A303" s="171" t="s">
        <v>29</v>
      </c>
      <c r="B303" s="172" t="s">
        <v>1331</v>
      </c>
      <c r="C303" s="172" t="s">
        <v>94</v>
      </c>
      <c r="D303" s="173" t="s">
        <v>1332</v>
      </c>
      <c r="E303" s="172" t="s">
        <v>1333</v>
      </c>
      <c r="F303" s="172" t="s">
        <v>132</v>
      </c>
      <c r="G303" s="172"/>
      <c r="H303" s="172" t="s">
        <v>1334</v>
      </c>
      <c r="I303" s="173">
        <v>2504.3000000000002</v>
      </c>
      <c r="J303" s="174">
        <v>0</v>
      </c>
      <c r="K303" s="174">
        <v>7495.7</v>
      </c>
      <c r="L303" s="173">
        <f t="shared" si="9"/>
        <v>10000</v>
      </c>
      <c r="M303" s="172">
        <v>0</v>
      </c>
      <c r="N303" s="174">
        <v>10000</v>
      </c>
      <c r="O303" s="175">
        <v>44748</v>
      </c>
      <c r="P303" s="174"/>
      <c r="Q303" s="175"/>
      <c r="R303" s="173"/>
      <c r="S303" s="175"/>
      <c r="T303" s="175"/>
      <c r="U303" s="175"/>
      <c r="V303" s="176"/>
      <c r="W303" s="175"/>
      <c r="X303" s="176"/>
      <c r="Y303" s="175"/>
      <c r="Z303" s="174"/>
      <c r="AA303" s="175"/>
      <c r="AB303" s="173">
        <f t="shared" si="10"/>
        <v>0</v>
      </c>
      <c r="AC303" s="175">
        <v>44719</v>
      </c>
      <c r="AD303" s="175">
        <v>45450</v>
      </c>
      <c r="AE303" s="175">
        <v>45542</v>
      </c>
      <c r="AF303" s="172">
        <v>54343</v>
      </c>
      <c r="AG303" s="172" t="s">
        <v>37</v>
      </c>
      <c r="AH303" s="38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</row>
    <row r="304" spans="1:54" ht="24.75" customHeight="1">
      <c r="A304" s="171" t="s">
        <v>29</v>
      </c>
      <c r="B304" s="172" t="s">
        <v>1335</v>
      </c>
      <c r="C304" s="172" t="s">
        <v>94</v>
      </c>
      <c r="D304" s="180" t="s">
        <v>1336</v>
      </c>
      <c r="E304" s="180" t="s">
        <v>1337</v>
      </c>
      <c r="F304" s="172" t="s">
        <v>132</v>
      </c>
      <c r="G304" s="180"/>
      <c r="H304" s="180" t="s">
        <v>1338</v>
      </c>
      <c r="I304" s="173">
        <v>7500</v>
      </c>
      <c r="J304" s="174">
        <v>0</v>
      </c>
      <c r="K304" s="174">
        <v>2500</v>
      </c>
      <c r="L304" s="173">
        <f t="shared" si="9"/>
        <v>10000</v>
      </c>
      <c r="M304" s="172">
        <v>0</v>
      </c>
      <c r="N304" s="174">
        <v>10000</v>
      </c>
      <c r="O304" s="175">
        <v>44748</v>
      </c>
      <c r="P304" s="174"/>
      <c r="Q304" s="175"/>
      <c r="R304" s="173"/>
      <c r="S304" s="175"/>
      <c r="T304" s="175"/>
      <c r="U304" s="175"/>
      <c r="V304" s="176"/>
      <c r="W304" s="175"/>
      <c r="X304" s="176"/>
      <c r="Y304" s="175"/>
      <c r="Z304" s="174"/>
      <c r="AA304" s="175"/>
      <c r="AB304" s="173">
        <f t="shared" si="10"/>
        <v>0</v>
      </c>
      <c r="AC304" s="175">
        <v>44719</v>
      </c>
      <c r="AD304" s="175">
        <v>45450</v>
      </c>
      <c r="AE304" s="175">
        <v>45542</v>
      </c>
      <c r="AF304" s="172">
        <v>55400</v>
      </c>
      <c r="AG304" s="172" t="s">
        <v>37</v>
      </c>
      <c r="AH304" s="38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</row>
    <row r="305" spans="1:54" ht="24.75" customHeight="1">
      <c r="A305" s="171" t="s">
        <v>29</v>
      </c>
      <c r="B305" s="172" t="s">
        <v>1339</v>
      </c>
      <c r="C305" s="172" t="s">
        <v>94</v>
      </c>
      <c r="D305" s="180" t="s">
        <v>1340</v>
      </c>
      <c r="E305" s="180" t="s">
        <v>1341</v>
      </c>
      <c r="F305" s="172" t="s">
        <v>132</v>
      </c>
      <c r="G305" s="180"/>
      <c r="H305" s="180" t="s">
        <v>1342</v>
      </c>
      <c r="I305" s="173">
        <v>4500</v>
      </c>
      <c r="J305" s="174">
        <v>0</v>
      </c>
      <c r="K305" s="174">
        <v>5500</v>
      </c>
      <c r="L305" s="173">
        <f t="shared" si="9"/>
        <v>10000</v>
      </c>
      <c r="M305" s="172">
        <v>0</v>
      </c>
      <c r="N305" s="174">
        <v>10000</v>
      </c>
      <c r="O305" s="175">
        <v>44748</v>
      </c>
      <c r="P305" s="174"/>
      <c r="Q305" s="175"/>
      <c r="R305" s="173"/>
      <c r="S305" s="175"/>
      <c r="T305" s="175"/>
      <c r="U305" s="175"/>
      <c r="V305" s="176"/>
      <c r="W305" s="175"/>
      <c r="X305" s="176"/>
      <c r="Y305" s="175"/>
      <c r="Z305" s="174"/>
      <c r="AA305" s="175"/>
      <c r="AB305" s="173">
        <f t="shared" si="10"/>
        <v>0</v>
      </c>
      <c r="AC305" s="175">
        <v>44719</v>
      </c>
      <c r="AD305" s="175">
        <v>45450</v>
      </c>
      <c r="AE305" s="175">
        <v>45542</v>
      </c>
      <c r="AF305" s="172">
        <v>55399</v>
      </c>
      <c r="AG305" s="172" t="s">
        <v>37</v>
      </c>
      <c r="AH305" s="38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</row>
    <row r="306" spans="1:54" ht="24.75" customHeight="1">
      <c r="A306" s="171" t="s">
        <v>29</v>
      </c>
      <c r="B306" s="172" t="s">
        <v>1343</v>
      </c>
      <c r="C306" s="172" t="s">
        <v>94</v>
      </c>
      <c r="D306" s="180" t="s">
        <v>1344</v>
      </c>
      <c r="E306" s="180" t="s">
        <v>1345</v>
      </c>
      <c r="F306" s="172" t="s">
        <v>132</v>
      </c>
      <c r="G306" s="180" t="s">
        <v>1346</v>
      </c>
      <c r="H306" s="180" t="s">
        <v>1347</v>
      </c>
      <c r="I306" s="173">
        <v>9300</v>
      </c>
      <c r="J306" s="174">
        <v>0</v>
      </c>
      <c r="K306" s="174">
        <v>700</v>
      </c>
      <c r="L306" s="173">
        <f t="shared" si="9"/>
        <v>10000</v>
      </c>
      <c r="M306" s="172">
        <v>0</v>
      </c>
      <c r="N306" s="174">
        <v>10000</v>
      </c>
      <c r="O306" s="175">
        <v>44748</v>
      </c>
      <c r="P306" s="174"/>
      <c r="Q306" s="175"/>
      <c r="R306" s="173"/>
      <c r="S306" s="175"/>
      <c r="T306" s="175"/>
      <c r="U306" s="175"/>
      <c r="V306" s="176"/>
      <c r="W306" s="175"/>
      <c r="X306" s="176"/>
      <c r="Y306" s="175"/>
      <c r="Z306" s="174"/>
      <c r="AA306" s="175"/>
      <c r="AB306" s="173">
        <f t="shared" si="10"/>
        <v>0</v>
      </c>
      <c r="AC306" s="175">
        <v>44719</v>
      </c>
      <c r="AD306" s="175">
        <v>45450</v>
      </c>
      <c r="AE306" s="175">
        <v>45542</v>
      </c>
      <c r="AF306" s="172">
        <v>55219</v>
      </c>
      <c r="AG306" s="172" t="s">
        <v>37</v>
      </c>
      <c r="AH306" s="38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</row>
    <row r="307" spans="1:54" ht="24.75" customHeight="1">
      <c r="A307" s="171" t="s">
        <v>29</v>
      </c>
      <c r="B307" s="172" t="s">
        <v>1348</v>
      </c>
      <c r="C307" s="172" t="s">
        <v>94</v>
      </c>
      <c r="D307" s="173" t="s">
        <v>1349</v>
      </c>
      <c r="E307" s="172" t="s">
        <v>1350</v>
      </c>
      <c r="F307" s="172" t="s">
        <v>132</v>
      </c>
      <c r="G307" s="172"/>
      <c r="H307" s="172" t="s">
        <v>1351</v>
      </c>
      <c r="I307" s="173">
        <v>4000</v>
      </c>
      <c r="J307" s="174">
        <v>0</v>
      </c>
      <c r="K307" s="174">
        <v>6000</v>
      </c>
      <c r="L307" s="173">
        <f t="shared" si="9"/>
        <v>10000</v>
      </c>
      <c r="M307" s="172">
        <v>0</v>
      </c>
      <c r="N307" s="174">
        <v>10000</v>
      </c>
      <c r="O307" s="175">
        <v>44748</v>
      </c>
      <c r="P307" s="174"/>
      <c r="Q307" s="175"/>
      <c r="R307" s="173"/>
      <c r="S307" s="175"/>
      <c r="T307" s="175"/>
      <c r="U307" s="175"/>
      <c r="V307" s="176"/>
      <c r="W307" s="175"/>
      <c r="X307" s="176"/>
      <c r="Y307" s="175"/>
      <c r="Z307" s="174"/>
      <c r="AA307" s="175"/>
      <c r="AB307" s="173">
        <f t="shared" si="10"/>
        <v>0</v>
      </c>
      <c r="AC307" s="175">
        <v>44719</v>
      </c>
      <c r="AD307" s="175">
        <v>45450</v>
      </c>
      <c r="AE307" s="175">
        <v>45542</v>
      </c>
      <c r="AF307" s="172">
        <v>55502</v>
      </c>
      <c r="AG307" s="172" t="s">
        <v>37</v>
      </c>
      <c r="AH307" s="38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</row>
    <row r="308" spans="1:54" ht="24.75" customHeight="1">
      <c r="A308" s="171" t="s">
        <v>29</v>
      </c>
      <c r="B308" s="172" t="s">
        <v>1352</v>
      </c>
      <c r="C308" s="172" t="s">
        <v>94</v>
      </c>
      <c r="D308" s="180" t="s">
        <v>1353</v>
      </c>
      <c r="E308" s="180" t="s">
        <v>1354</v>
      </c>
      <c r="F308" s="172" t="s">
        <v>132</v>
      </c>
      <c r="G308" s="180"/>
      <c r="H308" s="180" t="s">
        <v>1355</v>
      </c>
      <c r="I308" s="173">
        <v>4972</v>
      </c>
      <c r="J308" s="174">
        <v>0</v>
      </c>
      <c r="K308" s="174">
        <v>5000</v>
      </c>
      <c r="L308" s="173">
        <f t="shared" si="9"/>
        <v>9972</v>
      </c>
      <c r="M308" s="172">
        <v>0</v>
      </c>
      <c r="N308" s="174">
        <v>9972</v>
      </c>
      <c r="O308" s="175">
        <v>44748</v>
      </c>
      <c r="P308" s="174"/>
      <c r="Q308" s="175"/>
      <c r="R308" s="173"/>
      <c r="S308" s="175"/>
      <c r="T308" s="175"/>
      <c r="U308" s="175"/>
      <c r="V308" s="176"/>
      <c r="W308" s="175"/>
      <c r="X308" s="176"/>
      <c r="Y308" s="175"/>
      <c r="Z308" s="174"/>
      <c r="AA308" s="175"/>
      <c r="AB308" s="173">
        <f t="shared" si="10"/>
        <v>0</v>
      </c>
      <c r="AC308" s="175">
        <v>44719</v>
      </c>
      <c r="AD308" s="175">
        <v>45450</v>
      </c>
      <c r="AE308" s="175">
        <v>45542</v>
      </c>
      <c r="AF308" s="172">
        <v>55303</v>
      </c>
      <c r="AG308" s="172" t="s">
        <v>37</v>
      </c>
      <c r="AH308" s="38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</row>
    <row r="309" spans="1:54" ht="24.75" customHeight="1">
      <c r="A309" s="171" t="s">
        <v>29</v>
      </c>
      <c r="B309" s="172" t="s">
        <v>1356</v>
      </c>
      <c r="C309" s="172" t="s">
        <v>94</v>
      </c>
      <c r="D309" s="172" t="s">
        <v>1357</v>
      </c>
      <c r="E309" s="172" t="s">
        <v>1358</v>
      </c>
      <c r="F309" s="172" t="s">
        <v>132</v>
      </c>
      <c r="G309" s="172"/>
      <c r="H309" s="172" t="s">
        <v>1359</v>
      </c>
      <c r="I309" s="173">
        <v>3200</v>
      </c>
      <c r="J309" s="174">
        <v>0</v>
      </c>
      <c r="K309" s="174">
        <v>6800</v>
      </c>
      <c r="L309" s="173">
        <f t="shared" si="9"/>
        <v>10000</v>
      </c>
      <c r="M309" s="172">
        <v>0</v>
      </c>
      <c r="N309" s="174">
        <v>10000</v>
      </c>
      <c r="O309" s="175">
        <v>44748</v>
      </c>
      <c r="P309" s="174"/>
      <c r="Q309" s="175"/>
      <c r="R309" s="173"/>
      <c r="S309" s="175"/>
      <c r="T309" s="175"/>
      <c r="U309" s="175"/>
      <c r="V309" s="176"/>
      <c r="W309" s="175"/>
      <c r="X309" s="176"/>
      <c r="Y309" s="175"/>
      <c r="Z309" s="174"/>
      <c r="AA309" s="175"/>
      <c r="AB309" s="173">
        <f t="shared" si="10"/>
        <v>0</v>
      </c>
      <c r="AC309" s="175">
        <v>44719</v>
      </c>
      <c r="AD309" s="175">
        <v>45450</v>
      </c>
      <c r="AE309" s="175">
        <v>45542</v>
      </c>
      <c r="AF309" s="172">
        <v>55302</v>
      </c>
      <c r="AG309" s="172" t="s">
        <v>37</v>
      </c>
      <c r="AH309" s="38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</row>
    <row r="310" spans="1:54" ht="24.75" customHeight="1">
      <c r="A310" s="171" t="s">
        <v>29</v>
      </c>
      <c r="B310" s="172" t="s">
        <v>1360</v>
      </c>
      <c r="C310" s="172" t="s">
        <v>94</v>
      </c>
      <c r="D310" s="180" t="s">
        <v>1361</v>
      </c>
      <c r="E310" s="180" t="s">
        <v>1362</v>
      </c>
      <c r="F310" s="172" t="s">
        <v>132</v>
      </c>
      <c r="G310" s="180"/>
      <c r="H310" s="180" t="s">
        <v>1363</v>
      </c>
      <c r="I310" s="173">
        <v>10000</v>
      </c>
      <c r="J310" s="174">
        <v>0</v>
      </c>
      <c r="K310" s="174">
        <v>0</v>
      </c>
      <c r="L310" s="173">
        <f t="shared" si="9"/>
        <v>10000</v>
      </c>
      <c r="M310" s="172">
        <v>0</v>
      </c>
      <c r="N310" s="174">
        <v>10000</v>
      </c>
      <c r="O310" s="175">
        <v>44748</v>
      </c>
      <c r="P310" s="174"/>
      <c r="Q310" s="175"/>
      <c r="R310" s="173"/>
      <c r="S310" s="175"/>
      <c r="T310" s="175"/>
      <c r="U310" s="175"/>
      <c r="V310" s="176"/>
      <c r="W310" s="175"/>
      <c r="X310" s="176"/>
      <c r="Y310" s="175"/>
      <c r="Z310" s="174"/>
      <c r="AA310" s="175"/>
      <c r="AB310" s="173">
        <f t="shared" si="10"/>
        <v>0</v>
      </c>
      <c r="AC310" s="175">
        <v>44719</v>
      </c>
      <c r="AD310" s="175">
        <v>45450</v>
      </c>
      <c r="AE310" s="175">
        <v>45542</v>
      </c>
      <c r="AF310" s="172">
        <v>55301</v>
      </c>
      <c r="AG310" s="172" t="s">
        <v>37</v>
      </c>
      <c r="AH310" s="38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</row>
    <row r="311" spans="1:54" ht="24.75" customHeight="1">
      <c r="A311" s="171" t="s">
        <v>29</v>
      </c>
      <c r="B311" s="172" t="s">
        <v>1364</v>
      </c>
      <c r="C311" s="172" t="s">
        <v>94</v>
      </c>
      <c r="D311" s="180" t="s">
        <v>1365</v>
      </c>
      <c r="E311" s="180" t="s">
        <v>1366</v>
      </c>
      <c r="F311" s="172" t="s">
        <v>132</v>
      </c>
      <c r="G311" s="180"/>
      <c r="H311" s="180" t="s">
        <v>1367</v>
      </c>
      <c r="I311" s="173">
        <v>1200</v>
      </c>
      <c r="J311" s="174">
        <v>0</v>
      </c>
      <c r="K311" s="174">
        <v>8800</v>
      </c>
      <c r="L311" s="173">
        <f t="shared" si="9"/>
        <v>10000</v>
      </c>
      <c r="M311" s="172">
        <v>0</v>
      </c>
      <c r="N311" s="174">
        <v>10000</v>
      </c>
      <c r="O311" s="175">
        <v>44748</v>
      </c>
      <c r="P311" s="174"/>
      <c r="Q311" s="175"/>
      <c r="R311" s="173"/>
      <c r="S311" s="175"/>
      <c r="T311" s="175"/>
      <c r="U311" s="175"/>
      <c r="V311" s="176"/>
      <c r="W311" s="175"/>
      <c r="X311" s="176"/>
      <c r="Y311" s="175"/>
      <c r="Z311" s="174"/>
      <c r="AA311" s="175"/>
      <c r="AB311" s="173">
        <f t="shared" si="10"/>
        <v>0</v>
      </c>
      <c r="AC311" s="175">
        <v>44719</v>
      </c>
      <c r="AD311" s="175">
        <v>45450</v>
      </c>
      <c r="AE311" s="175">
        <v>45542</v>
      </c>
      <c r="AF311" s="172">
        <v>55298</v>
      </c>
      <c r="AG311" s="172" t="s">
        <v>37</v>
      </c>
      <c r="AH311" s="38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</row>
    <row r="312" spans="1:54" ht="24.75" customHeight="1">
      <c r="A312" s="171" t="s">
        <v>29</v>
      </c>
      <c r="B312" s="172" t="s">
        <v>1368</v>
      </c>
      <c r="C312" s="172" t="s">
        <v>94</v>
      </c>
      <c r="D312" s="173" t="s">
        <v>1369</v>
      </c>
      <c r="E312" s="172" t="s">
        <v>1370</v>
      </c>
      <c r="F312" s="172" t="s">
        <v>132</v>
      </c>
      <c r="G312" s="172"/>
      <c r="H312" s="172" t="s">
        <v>1371</v>
      </c>
      <c r="I312" s="173">
        <v>3800</v>
      </c>
      <c r="J312" s="174">
        <v>0</v>
      </c>
      <c r="K312" s="174">
        <v>4200</v>
      </c>
      <c r="L312" s="173">
        <f t="shared" si="9"/>
        <v>8000</v>
      </c>
      <c r="M312" s="172">
        <v>0</v>
      </c>
      <c r="N312" s="174">
        <v>8000</v>
      </c>
      <c r="O312" s="175">
        <v>44748</v>
      </c>
      <c r="P312" s="174"/>
      <c r="Q312" s="175"/>
      <c r="R312" s="173"/>
      <c r="S312" s="175"/>
      <c r="T312" s="175"/>
      <c r="U312" s="175"/>
      <c r="V312" s="176"/>
      <c r="W312" s="175"/>
      <c r="X312" s="176"/>
      <c r="Y312" s="175"/>
      <c r="Z312" s="174"/>
      <c r="AA312" s="175"/>
      <c r="AB312" s="173">
        <f t="shared" si="10"/>
        <v>0</v>
      </c>
      <c r="AC312" s="175">
        <v>44719</v>
      </c>
      <c r="AD312" s="175">
        <v>45450</v>
      </c>
      <c r="AE312" s="175">
        <v>45542</v>
      </c>
      <c r="AF312" s="172">
        <v>55232</v>
      </c>
      <c r="AG312" s="172" t="s">
        <v>37</v>
      </c>
      <c r="AH312" s="38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</row>
    <row r="313" spans="1:54" ht="24.75" customHeight="1">
      <c r="A313" s="171" t="s">
        <v>29</v>
      </c>
      <c r="B313" s="172" t="s">
        <v>1372</v>
      </c>
      <c r="C313" s="172" t="s">
        <v>94</v>
      </c>
      <c r="D313" s="180" t="s">
        <v>1373</v>
      </c>
      <c r="E313" s="180" t="s">
        <v>1374</v>
      </c>
      <c r="F313" s="172" t="s">
        <v>132</v>
      </c>
      <c r="G313" s="180"/>
      <c r="H313" s="180" t="s">
        <v>1375</v>
      </c>
      <c r="I313" s="173">
        <v>10000</v>
      </c>
      <c r="J313" s="174">
        <v>0</v>
      </c>
      <c r="K313" s="174">
        <v>0</v>
      </c>
      <c r="L313" s="173">
        <f t="shared" si="9"/>
        <v>10000</v>
      </c>
      <c r="M313" s="172">
        <v>0</v>
      </c>
      <c r="N313" s="174">
        <v>10000</v>
      </c>
      <c r="O313" s="175">
        <v>44748</v>
      </c>
      <c r="P313" s="174"/>
      <c r="Q313" s="175"/>
      <c r="R313" s="173"/>
      <c r="S313" s="175"/>
      <c r="T313" s="175"/>
      <c r="U313" s="175"/>
      <c r="V313" s="176"/>
      <c r="W313" s="175"/>
      <c r="X313" s="176"/>
      <c r="Y313" s="175"/>
      <c r="Z313" s="173"/>
      <c r="AA313" s="175"/>
      <c r="AB313" s="173">
        <f t="shared" si="10"/>
        <v>0</v>
      </c>
      <c r="AC313" s="175">
        <v>44719</v>
      </c>
      <c r="AD313" s="175">
        <v>45450</v>
      </c>
      <c r="AE313" s="175">
        <v>45542</v>
      </c>
      <c r="AF313" s="172">
        <v>55224</v>
      </c>
      <c r="AG313" s="172" t="s">
        <v>37</v>
      </c>
      <c r="AH313" s="38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</row>
    <row r="314" spans="1:54" ht="24.75" customHeight="1">
      <c r="A314" s="171" t="s">
        <v>29</v>
      </c>
      <c r="B314" s="172" t="s">
        <v>1376</v>
      </c>
      <c r="C314" s="172" t="s">
        <v>94</v>
      </c>
      <c r="D314" s="180" t="s">
        <v>1377</v>
      </c>
      <c r="E314" s="180" t="s">
        <v>1378</v>
      </c>
      <c r="F314" s="172" t="s">
        <v>132</v>
      </c>
      <c r="G314" s="180"/>
      <c r="H314" s="180" t="s">
        <v>1379</v>
      </c>
      <c r="I314" s="173">
        <v>5160</v>
      </c>
      <c r="J314" s="174">
        <v>4800</v>
      </c>
      <c r="K314" s="174">
        <v>0</v>
      </c>
      <c r="L314" s="173">
        <f t="shared" si="9"/>
        <v>9960</v>
      </c>
      <c r="M314" s="172">
        <v>1</v>
      </c>
      <c r="N314" s="174">
        <v>11160</v>
      </c>
      <c r="O314" s="175">
        <v>44748</v>
      </c>
      <c r="P314" s="174"/>
      <c r="Q314" s="175"/>
      <c r="R314" s="173"/>
      <c r="S314" s="175"/>
      <c r="T314" s="175"/>
      <c r="U314" s="175"/>
      <c r="V314" s="176"/>
      <c r="W314" s="175"/>
      <c r="X314" s="176"/>
      <c r="Y314" s="175"/>
      <c r="Z314" s="204">
        <v>1200</v>
      </c>
      <c r="AA314" s="179"/>
      <c r="AB314" s="173">
        <f t="shared" si="10"/>
        <v>0</v>
      </c>
      <c r="AC314" s="175">
        <v>44719</v>
      </c>
      <c r="AD314" s="175">
        <v>45450</v>
      </c>
      <c r="AE314" s="175">
        <v>45542</v>
      </c>
      <c r="AF314" s="172">
        <v>55093</v>
      </c>
      <c r="AG314" s="172" t="s">
        <v>37</v>
      </c>
      <c r="AH314" s="123" t="s">
        <v>61</v>
      </c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</row>
    <row r="315" spans="1:54" ht="24.75" customHeight="1">
      <c r="A315" s="171" t="s">
        <v>29</v>
      </c>
      <c r="B315" s="172" t="s">
        <v>1380</v>
      </c>
      <c r="C315" s="172" t="s">
        <v>94</v>
      </c>
      <c r="D315" s="180" t="s">
        <v>1381</v>
      </c>
      <c r="E315" s="180" t="s">
        <v>1382</v>
      </c>
      <c r="F315" s="172" t="s">
        <v>132</v>
      </c>
      <c r="G315" s="180"/>
      <c r="H315" s="180" t="s">
        <v>1383</v>
      </c>
      <c r="I315" s="173">
        <v>0</v>
      </c>
      <c r="J315" s="174">
        <v>0</v>
      </c>
      <c r="K315" s="174">
        <v>10000</v>
      </c>
      <c r="L315" s="173">
        <f t="shared" si="9"/>
        <v>10000</v>
      </c>
      <c r="M315" s="172">
        <v>0</v>
      </c>
      <c r="N315" s="174">
        <v>10000</v>
      </c>
      <c r="O315" s="175">
        <v>44748</v>
      </c>
      <c r="P315" s="174"/>
      <c r="Q315" s="175"/>
      <c r="R315" s="173"/>
      <c r="S315" s="175"/>
      <c r="T315" s="175"/>
      <c r="U315" s="175"/>
      <c r="V315" s="176"/>
      <c r="W315" s="175"/>
      <c r="X315" s="176"/>
      <c r="Y315" s="175"/>
      <c r="Z315" s="173"/>
      <c r="AA315" s="175"/>
      <c r="AB315" s="173">
        <f t="shared" si="10"/>
        <v>0</v>
      </c>
      <c r="AC315" s="175">
        <v>44719</v>
      </c>
      <c r="AD315" s="175">
        <v>45450</v>
      </c>
      <c r="AE315" s="175">
        <v>45542</v>
      </c>
      <c r="AF315" s="172">
        <v>55226</v>
      </c>
      <c r="AG315" s="172" t="s">
        <v>37</v>
      </c>
      <c r="AH315" s="38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</row>
    <row r="316" spans="1:54" ht="24.75" customHeight="1">
      <c r="A316" s="171" t="s">
        <v>29</v>
      </c>
      <c r="B316" s="172" t="s">
        <v>1384</v>
      </c>
      <c r="C316" s="172" t="s">
        <v>94</v>
      </c>
      <c r="D316" s="180" t="s">
        <v>1385</v>
      </c>
      <c r="E316" s="180" t="s">
        <v>1386</v>
      </c>
      <c r="F316" s="172" t="s">
        <v>132</v>
      </c>
      <c r="G316" s="180"/>
      <c r="H316" s="180" t="s">
        <v>1387</v>
      </c>
      <c r="I316" s="173">
        <v>10000</v>
      </c>
      <c r="J316" s="174">
        <v>0</v>
      </c>
      <c r="K316" s="174">
        <v>0</v>
      </c>
      <c r="L316" s="173">
        <f t="shared" si="9"/>
        <v>10000</v>
      </c>
      <c r="M316" s="172">
        <v>0</v>
      </c>
      <c r="N316" s="174">
        <v>10000</v>
      </c>
      <c r="O316" s="175">
        <v>44748</v>
      </c>
      <c r="P316" s="174"/>
      <c r="Q316" s="175"/>
      <c r="R316" s="173"/>
      <c r="S316" s="175"/>
      <c r="T316" s="175"/>
      <c r="U316" s="175"/>
      <c r="V316" s="176"/>
      <c r="W316" s="175"/>
      <c r="X316" s="176"/>
      <c r="Y316" s="175"/>
      <c r="Z316" s="173"/>
      <c r="AA316" s="175"/>
      <c r="AB316" s="173">
        <f t="shared" si="10"/>
        <v>0</v>
      </c>
      <c r="AC316" s="175">
        <v>44719</v>
      </c>
      <c r="AD316" s="175">
        <v>45450</v>
      </c>
      <c r="AE316" s="175">
        <v>45542</v>
      </c>
      <c r="AF316" s="172">
        <v>55221</v>
      </c>
      <c r="AG316" s="172" t="s">
        <v>37</v>
      </c>
      <c r="AH316" s="38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</row>
    <row r="317" spans="1:54" ht="24.75" customHeight="1">
      <c r="A317" s="171" t="s">
        <v>29</v>
      </c>
      <c r="B317" s="172" t="s">
        <v>1388</v>
      </c>
      <c r="C317" s="172" t="s">
        <v>94</v>
      </c>
      <c r="D317" s="180" t="s">
        <v>1389</v>
      </c>
      <c r="E317" s="180" t="s">
        <v>1390</v>
      </c>
      <c r="F317" s="172" t="s">
        <v>132</v>
      </c>
      <c r="G317" s="180"/>
      <c r="H317" s="180" t="s">
        <v>1391</v>
      </c>
      <c r="I317" s="173">
        <v>5000</v>
      </c>
      <c r="J317" s="174">
        <v>0</v>
      </c>
      <c r="K317" s="174">
        <v>5000</v>
      </c>
      <c r="L317" s="173">
        <f t="shared" si="9"/>
        <v>10000</v>
      </c>
      <c r="M317" s="172">
        <v>0</v>
      </c>
      <c r="N317" s="174">
        <v>10000</v>
      </c>
      <c r="O317" s="175">
        <v>44748</v>
      </c>
      <c r="P317" s="174"/>
      <c r="Q317" s="175"/>
      <c r="R317" s="173"/>
      <c r="S317" s="175"/>
      <c r="T317" s="175"/>
      <c r="U317" s="175"/>
      <c r="V317" s="176"/>
      <c r="W317" s="175"/>
      <c r="X317" s="176"/>
      <c r="Y317" s="175"/>
      <c r="Z317" s="173"/>
      <c r="AA317" s="175"/>
      <c r="AB317" s="173">
        <f t="shared" si="10"/>
        <v>0</v>
      </c>
      <c r="AC317" s="175">
        <v>44719</v>
      </c>
      <c r="AD317" s="175">
        <v>45450</v>
      </c>
      <c r="AE317" s="175">
        <v>45542</v>
      </c>
      <c r="AF317" s="172">
        <v>55216</v>
      </c>
      <c r="AG317" s="172" t="s">
        <v>37</v>
      </c>
      <c r="AH317" s="38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</row>
    <row r="318" spans="1:54" ht="24.75" customHeight="1">
      <c r="A318" s="171" t="s">
        <v>29</v>
      </c>
      <c r="B318" s="172" t="s">
        <v>1392</v>
      </c>
      <c r="C318" s="172" t="s">
        <v>94</v>
      </c>
      <c r="D318" s="180" t="s">
        <v>1393</v>
      </c>
      <c r="E318" s="180" t="s">
        <v>1394</v>
      </c>
      <c r="F318" s="172" t="s">
        <v>132</v>
      </c>
      <c r="G318" s="180" t="s">
        <v>1395</v>
      </c>
      <c r="H318" s="180" t="s">
        <v>1396</v>
      </c>
      <c r="I318" s="173">
        <v>6000</v>
      </c>
      <c r="J318" s="174">
        <v>0</v>
      </c>
      <c r="K318" s="174">
        <v>4000</v>
      </c>
      <c r="L318" s="173">
        <f t="shared" si="9"/>
        <v>10000</v>
      </c>
      <c r="M318" s="172">
        <v>0</v>
      </c>
      <c r="N318" s="174">
        <v>10000</v>
      </c>
      <c r="O318" s="175">
        <v>44748</v>
      </c>
      <c r="P318" s="174"/>
      <c r="Q318" s="175"/>
      <c r="R318" s="173"/>
      <c r="S318" s="175"/>
      <c r="T318" s="175"/>
      <c r="U318" s="175"/>
      <c r="V318" s="176"/>
      <c r="W318" s="175"/>
      <c r="X318" s="176"/>
      <c r="Y318" s="175"/>
      <c r="Z318" s="173"/>
      <c r="AA318" s="175"/>
      <c r="AB318" s="173">
        <f t="shared" si="10"/>
        <v>0</v>
      </c>
      <c r="AC318" s="175">
        <v>44719</v>
      </c>
      <c r="AD318" s="175">
        <v>45450</v>
      </c>
      <c r="AE318" s="175">
        <v>45542</v>
      </c>
      <c r="AF318" s="172">
        <v>55215</v>
      </c>
      <c r="AG318" s="172" t="s">
        <v>37</v>
      </c>
      <c r="AH318" s="38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</row>
    <row r="319" spans="1:54" ht="24.75" customHeight="1" outlineLevel="1">
      <c r="A319" s="171" t="s">
        <v>29</v>
      </c>
      <c r="B319" s="172" t="s">
        <v>1397</v>
      </c>
      <c r="C319" s="172" t="s">
        <v>94</v>
      </c>
      <c r="D319" s="180" t="s">
        <v>1398</v>
      </c>
      <c r="E319" s="180" t="s">
        <v>1399</v>
      </c>
      <c r="F319" s="172" t="s">
        <v>132</v>
      </c>
      <c r="G319" s="180" t="s">
        <v>1400</v>
      </c>
      <c r="H319" s="180" t="s">
        <v>1401</v>
      </c>
      <c r="I319" s="173">
        <v>6970</v>
      </c>
      <c r="J319" s="174">
        <v>0</v>
      </c>
      <c r="K319" s="174">
        <v>3000</v>
      </c>
      <c r="L319" s="173">
        <f t="shared" si="9"/>
        <v>9970</v>
      </c>
      <c r="M319" s="172">
        <v>0</v>
      </c>
      <c r="N319" s="174">
        <v>9970</v>
      </c>
      <c r="O319" s="175">
        <v>44748</v>
      </c>
      <c r="P319" s="174"/>
      <c r="Q319" s="175"/>
      <c r="R319" s="173"/>
      <c r="S319" s="175"/>
      <c r="T319" s="175"/>
      <c r="U319" s="175"/>
      <c r="V319" s="176"/>
      <c r="W319" s="175"/>
      <c r="X319" s="176"/>
      <c r="Y319" s="175"/>
      <c r="Z319" s="173"/>
      <c r="AA319" s="175"/>
      <c r="AB319" s="173">
        <f t="shared" si="10"/>
        <v>0</v>
      </c>
      <c r="AC319" s="175">
        <v>44720</v>
      </c>
      <c r="AD319" s="175">
        <v>45451</v>
      </c>
      <c r="AE319" s="175">
        <v>45543</v>
      </c>
      <c r="AF319" s="172">
        <v>55078</v>
      </c>
      <c r="AG319" s="172" t="s">
        <v>37</v>
      </c>
      <c r="AH319" s="38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</row>
    <row r="320" spans="1:54" ht="24.75" customHeight="1">
      <c r="A320" s="171" t="s">
        <v>29</v>
      </c>
      <c r="B320" s="172" t="s">
        <v>1402</v>
      </c>
      <c r="C320" s="172" t="s">
        <v>94</v>
      </c>
      <c r="D320" s="173" t="s">
        <v>1403</v>
      </c>
      <c r="E320" s="172" t="s">
        <v>1404</v>
      </c>
      <c r="F320" s="172" t="s">
        <v>132</v>
      </c>
      <c r="G320" s="172"/>
      <c r="H320" s="172" t="s">
        <v>1405</v>
      </c>
      <c r="I320" s="173">
        <v>3420</v>
      </c>
      <c r="J320" s="174">
        <v>0</v>
      </c>
      <c r="K320" s="174">
        <v>6500</v>
      </c>
      <c r="L320" s="173">
        <f t="shared" si="9"/>
        <v>9920</v>
      </c>
      <c r="M320" s="172">
        <v>0</v>
      </c>
      <c r="N320" s="174">
        <v>9920</v>
      </c>
      <c r="O320" s="175">
        <v>44748</v>
      </c>
      <c r="P320" s="174"/>
      <c r="Q320" s="175"/>
      <c r="R320" s="173"/>
      <c r="S320" s="175"/>
      <c r="T320" s="175"/>
      <c r="U320" s="175"/>
      <c r="V320" s="176"/>
      <c r="W320" s="175"/>
      <c r="X320" s="176"/>
      <c r="Y320" s="175"/>
      <c r="Z320" s="173"/>
      <c r="AA320" s="175"/>
      <c r="AB320" s="173">
        <f t="shared" si="10"/>
        <v>0</v>
      </c>
      <c r="AC320" s="175">
        <v>44719</v>
      </c>
      <c r="AD320" s="175">
        <v>45450</v>
      </c>
      <c r="AE320" s="175">
        <v>45542</v>
      </c>
      <c r="AF320" s="172">
        <v>55211</v>
      </c>
      <c r="AG320" s="172" t="s">
        <v>37</v>
      </c>
      <c r="AH320" s="38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</row>
    <row r="321" spans="1:54" ht="24.75" customHeight="1">
      <c r="A321" s="171" t="s">
        <v>29</v>
      </c>
      <c r="B321" s="172" t="s">
        <v>1406</v>
      </c>
      <c r="C321" s="172" t="s">
        <v>94</v>
      </c>
      <c r="D321" s="180" t="s">
        <v>1407</v>
      </c>
      <c r="E321" s="180" t="s">
        <v>1408</v>
      </c>
      <c r="F321" s="172" t="s">
        <v>132</v>
      </c>
      <c r="G321" s="180"/>
      <c r="H321" s="180" t="s">
        <v>1409</v>
      </c>
      <c r="I321" s="173">
        <v>10000</v>
      </c>
      <c r="J321" s="174">
        <v>0</v>
      </c>
      <c r="K321" s="174">
        <v>0</v>
      </c>
      <c r="L321" s="173">
        <f t="shared" si="9"/>
        <v>10000</v>
      </c>
      <c r="M321" s="172">
        <v>0</v>
      </c>
      <c r="N321" s="174">
        <v>10000</v>
      </c>
      <c r="O321" s="175">
        <v>44748</v>
      </c>
      <c r="P321" s="174"/>
      <c r="Q321" s="175"/>
      <c r="R321" s="173"/>
      <c r="S321" s="175"/>
      <c r="T321" s="175"/>
      <c r="U321" s="175"/>
      <c r="V321" s="176"/>
      <c r="W321" s="175"/>
      <c r="X321" s="176"/>
      <c r="Y321" s="175"/>
      <c r="Z321" s="173"/>
      <c r="AA321" s="175"/>
      <c r="AB321" s="173">
        <f t="shared" si="10"/>
        <v>0</v>
      </c>
      <c r="AC321" s="175">
        <v>44719</v>
      </c>
      <c r="AD321" s="175">
        <v>45450</v>
      </c>
      <c r="AE321" s="175">
        <v>45542</v>
      </c>
      <c r="AF321" s="172">
        <v>55098</v>
      </c>
      <c r="AG321" s="172" t="s">
        <v>37</v>
      </c>
      <c r="AH321" s="38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</row>
    <row r="322" spans="1:54" ht="24.75" customHeight="1">
      <c r="A322" s="171" t="s">
        <v>29</v>
      </c>
      <c r="B322" s="172" t="s">
        <v>1410</v>
      </c>
      <c r="C322" s="172" t="s">
        <v>94</v>
      </c>
      <c r="D322" s="172" t="s">
        <v>1411</v>
      </c>
      <c r="E322" s="172" t="s">
        <v>1412</v>
      </c>
      <c r="F322" s="172" t="s">
        <v>132</v>
      </c>
      <c r="G322" s="172"/>
      <c r="H322" s="172" t="s">
        <v>1413</v>
      </c>
      <c r="I322" s="173">
        <v>10000</v>
      </c>
      <c r="J322" s="174">
        <v>0</v>
      </c>
      <c r="K322" s="174">
        <v>0</v>
      </c>
      <c r="L322" s="173">
        <f t="shared" si="9"/>
        <v>10000</v>
      </c>
      <c r="M322" s="172">
        <v>0</v>
      </c>
      <c r="N322" s="174">
        <v>10000</v>
      </c>
      <c r="O322" s="175">
        <v>44748</v>
      </c>
      <c r="P322" s="174"/>
      <c r="Q322" s="175"/>
      <c r="R322" s="173"/>
      <c r="S322" s="175"/>
      <c r="T322" s="175"/>
      <c r="U322" s="175"/>
      <c r="V322" s="176"/>
      <c r="W322" s="175"/>
      <c r="X322" s="176"/>
      <c r="Y322" s="175"/>
      <c r="Z322" s="173"/>
      <c r="AA322" s="175"/>
      <c r="AB322" s="173">
        <f t="shared" si="10"/>
        <v>0</v>
      </c>
      <c r="AC322" s="175">
        <v>44719</v>
      </c>
      <c r="AD322" s="175">
        <v>45450</v>
      </c>
      <c r="AE322" s="175">
        <v>45542</v>
      </c>
      <c r="AF322" s="172">
        <v>55205</v>
      </c>
      <c r="AG322" s="172" t="s">
        <v>37</v>
      </c>
      <c r="AH322" s="38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</row>
    <row r="323" spans="1:54" ht="24.75" customHeight="1">
      <c r="A323" s="171" t="s">
        <v>29</v>
      </c>
      <c r="B323" s="172" t="s">
        <v>1414</v>
      </c>
      <c r="C323" s="172" t="s">
        <v>94</v>
      </c>
      <c r="D323" s="180" t="s">
        <v>1415</v>
      </c>
      <c r="E323" s="180" t="s">
        <v>1416</v>
      </c>
      <c r="F323" s="172" t="s">
        <v>132</v>
      </c>
      <c r="G323" s="180"/>
      <c r="H323" s="180" t="s">
        <v>1417</v>
      </c>
      <c r="I323" s="173">
        <v>10000</v>
      </c>
      <c r="J323" s="174">
        <v>0</v>
      </c>
      <c r="K323" s="174">
        <v>0</v>
      </c>
      <c r="L323" s="173">
        <f t="shared" si="9"/>
        <v>10000</v>
      </c>
      <c r="M323" s="172">
        <v>0</v>
      </c>
      <c r="N323" s="174">
        <v>10000</v>
      </c>
      <c r="O323" s="175">
        <v>44748</v>
      </c>
      <c r="P323" s="174"/>
      <c r="Q323" s="175"/>
      <c r="R323" s="173"/>
      <c r="S323" s="175"/>
      <c r="T323" s="175"/>
      <c r="U323" s="175"/>
      <c r="V323" s="176"/>
      <c r="W323" s="175"/>
      <c r="X323" s="176"/>
      <c r="Y323" s="175"/>
      <c r="Z323" s="174"/>
      <c r="AA323" s="175"/>
      <c r="AB323" s="173">
        <f t="shared" si="10"/>
        <v>0</v>
      </c>
      <c r="AC323" s="175">
        <v>44719</v>
      </c>
      <c r="AD323" s="175">
        <v>45450</v>
      </c>
      <c r="AE323" s="175">
        <v>45542</v>
      </c>
      <c r="AF323" s="172">
        <v>55155</v>
      </c>
      <c r="AG323" s="172" t="s">
        <v>37</v>
      </c>
      <c r="AH323" s="38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</row>
    <row r="324" spans="1:54" ht="24.75" customHeight="1">
      <c r="A324" s="171" t="s">
        <v>29</v>
      </c>
      <c r="B324" s="172" t="s">
        <v>1418</v>
      </c>
      <c r="C324" s="172" t="s">
        <v>94</v>
      </c>
      <c r="D324" s="172" t="s">
        <v>1419</v>
      </c>
      <c r="E324" s="172" t="s">
        <v>1420</v>
      </c>
      <c r="F324" s="172" t="s">
        <v>132</v>
      </c>
      <c r="G324" s="172"/>
      <c r="H324" s="172" t="s">
        <v>1421</v>
      </c>
      <c r="I324" s="173">
        <v>9990</v>
      </c>
      <c r="J324" s="174">
        <v>0</v>
      </c>
      <c r="K324" s="174">
        <v>0</v>
      </c>
      <c r="L324" s="173">
        <f t="shared" si="9"/>
        <v>9990</v>
      </c>
      <c r="M324" s="172">
        <v>0</v>
      </c>
      <c r="N324" s="174">
        <v>9990</v>
      </c>
      <c r="O324" s="175">
        <v>44748</v>
      </c>
      <c r="P324" s="174"/>
      <c r="Q324" s="175"/>
      <c r="R324" s="173"/>
      <c r="S324" s="175"/>
      <c r="T324" s="175"/>
      <c r="U324" s="175"/>
      <c r="V324" s="176"/>
      <c r="W324" s="175"/>
      <c r="X324" s="176"/>
      <c r="Y324" s="175"/>
      <c r="Z324" s="174"/>
      <c r="AA324" s="175"/>
      <c r="AB324" s="173">
        <f t="shared" si="10"/>
        <v>0</v>
      </c>
      <c r="AC324" s="175">
        <v>44720</v>
      </c>
      <c r="AD324" s="175">
        <v>45451</v>
      </c>
      <c r="AE324" s="175">
        <v>45543</v>
      </c>
      <c r="AF324" s="172">
        <v>55080</v>
      </c>
      <c r="AG324" s="172" t="s">
        <v>37</v>
      </c>
      <c r="AH324" s="38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</row>
    <row r="325" spans="1:54" ht="24.75" customHeight="1">
      <c r="A325" s="171" t="s">
        <v>29</v>
      </c>
      <c r="B325" s="172" t="s">
        <v>1422</v>
      </c>
      <c r="C325" s="172" t="s">
        <v>94</v>
      </c>
      <c r="D325" s="180" t="s">
        <v>1423</v>
      </c>
      <c r="E325" s="180" t="s">
        <v>1424</v>
      </c>
      <c r="F325" s="172" t="s">
        <v>132</v>
      </c>
      <c r="G325" s="180"/>
      <c r="H325" s="180" t="s">
        <v>1425</v>
      </c>
      <c r="I325" s="173">
        <v>9995</v>
      </c>
      <c r="J325" s="174">
        <v>0</v>
      </c>
      <c r="K325" s="174">
        <v>0</v>
      </c>
      <c r="L325" s="173">
        <f t="shared" si="9"/>
        <v>9995</v>
      </c>
      <c r="M325" s="172">
        <v>0</v>
      </c>
      <c r="N325" s="174">
        <v>9995</v>
      </c>
      <c r="O325" s="175">
        <v>44748</v>
      </c>
      <c r="P325" s="174"/>
      <c r="Q325" s="175"/>
      <c r="R325" s="173"/>
      <c r="S325" s="175"/>
      <c r="T325" s="175"/>
      <c r="U325" s="175"/>
      <c r="V325" s="176"/>
      <c r="W325" s="175"/>
      <c r="X325" s="176"/>
      <c r="Y325" s="175"/>
      <c r="Z325" s="174"/>
      <c r="AA325" s="175"/>
      <c r="AB325" s="173">
        <f t="shared" si="10"/>
        <v>0</v>
      </c>
      <c r="AC325" s="175">
        <v>44720</v>
      </c>
      <c r="AD325" s="175">
        <v>45451</v>
      </c>
      <c r="AE325" s="175">
        <v>45543</v>
      </c>
      <c r="AF325" s="172">
        <v>55204</v>
      </c>
      <c r="AG325" s="172" t="s">
        <v>37</v>
      </c>
      <c r="AH325" s="38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</row>
    <row r="326" spans="1:54" ht="24.75" customHeight="1">
      <c r="A326" s="171" t="s">
        <v>29</v>
      </c>
      <c r="B326" s="172" t="s">
        <v>1426</v>
      </c>
      <c r="C326" s="172" t="s">
        <v>94</v>
      </c>
      <c r="D326" s="173" t="s">
        <v>1427</v>
      </c>
      <c r="E326" s="173" t="s">
        <v>1428</v>
      </c>
      <c r="F326" s="172" t="s">
        <v>132</v>
      </c>
      <c r="G326" s="172"/>
      <c r="H326" s="172" t="s">
        <v>1429</v>
      </c>
      <c r="I326" s="173">
        <v>0</v>
      </c>
      <c r="J326" s="174">
        <v>0</v>
      </c>
      <c r="K326" s="174">
        <v>10000</v>
      </c>
      <c r="L326" s="173">
        <f t="shared" si="9"/>
        <v>10000</v>
      </c>
      <c r="M326" s="172">
        <v>0</v>
      </c>
      <c r="N326" s="174">
        <v>10000</v>
      </c>
      <c r="O326" s="175">
        <v>44748</v>
      </c>
      <c r="P326" s="174"/>
      <c r="Q326" s="175"/>
      <c r="R326" s="173"/>
      <c r="S326" s="175"/>
      <c r="T326" s="175"/>
      <c r="U326" s="175"/>
      <c r="V326" s="176"/>
      <c r="W326" s="175"/>
      <c r="X326" s="176"/>
      <c r="Y326" s="175"/>
      <c r="Z326" s="174"/>
      <c r="AA326" s="175"/>
      <c r="AB326" s="173">
        <f t="shared" si="10"/>
        <v>0</v>
      </c>
      <c r="AC326" s="175">
        <v>44719</v>
      </c>
      <c r="AD326" s="175">
        <v>45450</v>
      </c>
      <c r="AE326" s="175">
        <v>45542</v>
      </c>
      <c r="AF326" s="172">
        <v>55203</v>
      </c>
      <c r="AG326" s="172" t="s">
        <v>37</v>
      </c>
      <c r="AH326" s="38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</row>
    <row r="327" spans="1:54" ht="24.75" customHeight="1">
      <c r="A327" s="171" t="s">
        <v>29</v>
      </c>
      <c r="B327" s="172" t="s">
        <v>1430</v>
      </c>
      <c r="C327" s="172" t="s">
        <v>94</v>
      </c>
      <c r="D327" s="180" t="s">
        <v>1431</v>
      </c>
      <c r="E327" s="180" t="s">
        <v>1432</v>
      </c>
      <c r="F327" s="172" t="s">
        <v>132</v>
      </c>
      <c r="G327" s="180" t="s">
        <v>1433</v>
      </c>
      <c r="H327" s="180" t="s">
        <v>1434</v>
      </c>
      <c r="I327" s="173">
        <v>4498</v>
      </c>
      <c r="J327" s="174">
        <v>0</v>
      </c>
      <c r="K327" s="174">
        <v>5502</v>
      </c>
      <c r="L327" s="173">
        <f t="shared" si="9"/>
        <v>10000</v>
      </c>
      <c r="M327" s="172">
        <v>0</v>
      </c>
      <c r="N327" s="174">
        <v>10000</v>
      </c>
      <c r="O327" s="175">
        <v>44748</v>
      </c>
      <c r="P327" s="174"/>
      <c r="Q327" s="175"/>
      <c r="R327" s="173"/>
      <c r="S327" s="175"/>
      <c r="T327" s="175"/>
      <c r="U327" s="175"/>
      <c r="V327" s="176"/>
      <c r="W327" s="175"/>
      <c r="X327" s="176"/>
      <c r="Y327" s="175"/>
      <c r="Z327" s="174"/>
      <c r="AA327" s="175"/>
      <c r="AB327" s="173">
        <f t="shared" si="10"/>
        <v>0</v>
      </c>
      <c r="AC327" s="175">
        <v>44719</v>
      </c>
      <c r="AD327" s="175">
        <v>45450</v>
      </c>
      <c r="AE327" s="175">
        <v>45542</v>
      </c>
      <c r="AF327" s="172">
        <v>55202</v>
      </c>
      <c r="AG327" s="172" t="s">
        <v>37</v>
      </c>
      <c r="AH327" s="38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</row>
    <row r="328" spans="1:54" ht="24.75" customHeight="1">
      <c r="A328" s="171" t="s">
        <v>29</v>
      </c>
      <c r="B328" s="172" t="s">
        <v>1435</v>
      </c>
      <c r="C328" s="172" t="s">
        <v>94</v>
      </c>
      <c r="D328" s="180" t="s">
        <v>1436</v>
      </c>
      <c r="E328" s="180" t="s">
        <v>96</v>
      </c>
      <c r="F328" s="172" t="s">
        <v>132</v>
      </c>
      <c r="G328" s="180"/>
      <c r="H328" s="180" t="s">
        <v>1437</v>
      </c>
      <c r="I328" s="173">
        <v>10000</v>
      </c>
      <c r="J328" s="174">
        <v>0</v>
      </c>
      <c r="K328" s="174">
        <v>0</v>
      </c>
      <c r="L328" s="173">
        <f t="shared" si="9"/>
        <v>10000</v>
      </c>
      <c r="M328" s="172">
        <v>0</v>
      </c>
      <c r="N328" s="174">
        <v>10000</v>
      </c>
      <c r="O328" s="175">
        <v>44748</v>
      </c>
      <c r="P328" s="174"/>
      <c r="Q328" s="175"/>
      <c r="R328" s="173"/>
      <c r="S328" s="175"/>
      <c r="T328" s="175"/>
      <c r="U328" s="175"/>
      <c r="V328" s="176"/>
      <c r="W328" s="175"/>
      <c r="X328" s="176"/>
      <c r="Y328" s="175"/>
      <c r="Z328" s="174"/>
      <c r="AA328" s="175"/>
      <c r="AB328" s="173">
        <f t="shared" si="10"/>
        <v>0</v>
      </c>
      <c r="AC328" s="175">
        <v>44719</v>
      </c>
      <c r="AD328" s="175">
        <v>45450</v>
      </c>
      <c r="AE328" s="175">
        <v>45542</v>
      </c>
      <c r="AF328" s="172">
        <v>55200</v>
      </c>
      <c r="AG328" s="172" t="s">
        <v>37</v>
      </c>
      <c r="AH328" s="38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</row>
    <row r="329" spans="1:54" ht="24.75" customHeight="1">
      <c r="A329" s="171" t="s">
        <v>29</v>
      </c>
      <c r="B329" s="172" t="s">
        <v>1438</v>
      </c>
      <c r="C329" s="172" t="s">
        <v>94</v>
      </c>
      <c r="D329" s="180" t="s">
        <v>1439</v>
      </c>
      <c r="E329" s="180" t="s">
        <v>1440</v>
      </c>
      <c r="F329" s="172" t="s">
        <v>132</v>
      </c>
      <c r="G329" s="180"/>
      <c r="H329" s="180" t="s">
        <v>1441</v>
      </c>
      <c r="I329" s="173">
        <v>10000</v>
      </c>
      <c r="J329" s="174">
        <v>0</v>
      </c>
      <c r="K329" s="174">
        <v>0</v>
      </c>
      <c r="L329" s="173">
        <f t="shared" si="9"/>
        <v>10000</v>
      </c>
      <c r="M329" s="172">
        <v>0</v>
      </c>
      <c r="N329" s="174">
        <v>10000</v>
      </c>
      <c r="O329" s="175">
        <v>44748</v>
      </c>
      <c r="P329" s="174"/>
      <c r="Q329" s="175"/>
      <c r="R329" s="173"/>
      <c r="S329" s="175"/>
      <c r="T329" s="175"/>
      <c r="U329" s="175"/>
      <c r="V329" s="176"/>
      <c r="W329" s="175"/>
      <c r="X329" s="176"/>
      <c r="Y329" s="175"/>
      <c r="Z329" s="174"/>
      <c r="AA329" s="175"/>
      <c r="AB329" s="173">
        <f t="shared" si="10"/>
        <v>0</v>
      </c>
      <c r="AC329" s="175">
        <v>44719</v>
      </c>
      <c r="AD329" s="175">
        <v>45450</v>
      </c>
      <c r="AE329" s="175">
        <v>45542</v>
      </c>
      <c r="AF329" s="172">
        <v>55195</v>
      </c>
      <c r="AG329" s="172" t="s">
        <v>37</v>
      </c>
      <c r="AH329" s="38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</row>
    <row r="330" spans="1:54" ht="24.75" customHeight="1">
      <c r="A330" s="171" t="s">
        <v>29</v>
      </c>
      <c r="B330" s="172" t="s">
        <v>1442</v>
      </c>
      <c r="C330" s="172" t="s">
        <v>94</v>
      </c>
      <c r="D330" s="180" t="s">
        <v>1443</v>
      </c>
      <c r="E330" s="180" t="s">
        <v>1444</v>
      </c>
      <c r="F330" s="172" t="s">
        <v>132</v>
      </c>
      <c r="G330" s="180"/>
      <c r="H330" s="180" t="s">
        <v>1445</v>
      </c>
      <c r="I330" s="173">
        <v>3660</v>
      </c>
      <c r="J330" s="174">
        <v>4800</v>
      </c>
      <c r="K330" s="174">
        <v>1500</v>
      </c>
      <c r="L330" s="173">
        <f t="shared" si="9"/>
        <v>9960</v>
      </c>
      <c r="M330" s="172">
        <v>1</v>
      </c>
      <c r="N330" s="174">
        <v>11160</v>
      </c>
      <c r="O330" s="175">
        <v>44748</v>
      </c>
      <c r="P330" s="174"/>
      <c r="Q330" s="175"/>
      <c r="R330" s="173"/>
      <c r="S330" s="175"/>
      <c r="T330" s="175"/>
      <c r="U330" s="175"/>
      <c r="V330" s="176"/>
      <c r="W330" s="175"/>
      <c r="X330" s="176"/>
      <c r="Y330" s="175"/>
      <c r="Z330" s="204">
        <v>1200</v>
      </c>
      <c r="AA330" s="179"/>
      <c r="AB330" s="173">
        <f t="shared" si="10"/>
        <v>0</v>
      </c>
      <c r="AC330" s="175">
        <v>44719</v>
      </c>
      <c r="AD330" s="175">
        <v>45450</v>
      </c>
      <c r="AE330" s="175">
        <v>45542</v>
      </c>
      <c r="AF330" s="172">
        <v>55160</v>
      </c>
      <c r="AG330" s="172" t="s">
        <v>37</v>
      </c>
      <c r="AH330" s="123" t="s">
        <v>61</v>
      </c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</row>
    <row r="331" spans="1:54" ht="24.75" customHeight="1">
      <c r="A331" s="171" t="s">
        <v>29</v>
      </c>
      <c r="B331" s="172" t="s">
        <v>1446</v>
      </c>
      <c r="C331" s="172" t="s">
        <v>94</v>
      </c>
      <c r="D331" s="180" t="s">
        <v>1447</v>
      </c>
      <c r="E331" s="180" t="s">
        <v>1448</v>
      </c>
      <c r="F331" s="172" t="s">
        <v>132</v>
      </c>
      <c r="G331" s="180" t="s">
        <v>888</v>
      </c>
      <c r="H331" s="180" t="s">
        <v>1449</v>
      </c>
      <c r="I331" s="173">
        <v>2400</v>
      </c>
      <c r="J331" s="174">
        <v>0</v>
      </c>
      <c r="K331" s="174">
        <v>7600</v>
      </c>
      <c r="L331" s="173">
        <f t="shared" si="9"/>
        <v>10000</v>
      </c>
      <c r="M331" s="172">
        <v>0</v>
      </c>
      <c r="N331" s="174">
        <v>10000</v>
      </c>
      <c r="O331" s="175">
        <v>44748</v>
      </c>
      <c r="P331" s="174"/>
      <c r="Q331" s="175"/>
      <c r="R331" s="173"/>
      <c r="S331" s="175"/>
      <c r="T331" s="175"/>
      <c r="U331" s="175"/>
      <c r="V331" s="176"/>
      <c r="W331" s="175"/>
      <c r="X331" s="176"/>
      <c r="Y331" s="175"/>
      <c r="Z331" s="174"/>
      <c r="AA331" s="175"/>
      <c r="AB331" s="173">
        <f t="shared" si="10"/>
        <v>0</v>
      </c>
      <c r="AC331" s="175">
        <v>44720</v>
      </c>
      <c r="AD331" s="175">
        <v>45451</v>
      </c>
      <c r="AE331" s="175">
        <v>45543</v>
      </c>
      <c r="AF331" s="172">
        <v>55061</v>
      </c>
      <c r="AG331" s="172" t="s">
        <v>37</v>
      </c>
      <c r="AH331" s="38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</row>
    <row r="332" spans="1:54" ht="24.75" customHeight="1">
      <c r="A332" s="171" t="s">
        <v>29</v>
      </c>
      <c r="B332" s="172" t="s">
        <v>1450</v>
      </c>
      <c r="C332" s="172" t="s">
        <v>94</v>
      </c>
      <c r="D332" s="180" t="s">
        <v>1451</v>
      </c>
      <c r="E332" s="180" t="s">
        <v>1452</v>
      </c>
      <c r="F332" s="172" t="s">
        <v>132</v>
      </c>
      <c r="G332" s="180"/>
      <c r="H332" s="180" t="s">
        <v>1453</v>
      </c>
      <c r="I332" s="173">
        <v>0</v>
      </c>
      <c r="J332" s="174">
        <v>0</v>
      </c>
      <c r="K332" s="174">
        <v>10000</v>
      </c>
      <c r="L332" s="173">
        <f t="shared" si="9"/>
        <v>10000</v>
      </c>
      <c r="M332" s="172">
        <v>0</v>
      </c>
      <c r="N332" s="174">
        <v>10000</v>
      </c>
      <c r="O332" s="175">
        <v>44748</v>
      </c>
      <c r="P332" s="174"/>
      <c r="Q332" s="175"/>
      <c r="R332" s="173"/>
      <c r="S332" s="175"/>
      <c r="T332" s="175"/>
      <c r="U332" s="175"/>
      <c r="V332" s="176"/>
      <c r="W332" s="175"/>
      <c r="X332" s="176"/>
      <c r="Y332" s="175"/>
      <c r="Z332" s="174"/>
      <c r="AA332" s="175"/>
      <c r="AB332" s="173">
        <f t="shared" si="10"/>
        <v>0</v>
      </c>
      <c r="AC332" s="175">
        <v>44719</v>
      </c>
      <c r="AD332" s="175">
        <v>45450</v>
      </c>
      <c r="AE332" s="175">
        <v>45542</v>
      </c>
      <c r="AF332" s="172">
        <v>55089</v>
      </c>
      <c r="AG332" s="172" t="s">
        <v>37</v>
      </c>
      <c r="AH332" s="38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</row>
    <row r="333" spans="1:54" ht="24.75" customHeight="1">
      <c r="A333" s="171" t="s">
        <v>29</v>
      </c>
      <c r="B333" s="172" t="s">
        <v>1454</v>
      </c>
      <c r="C333" s="172" t="s">
        <v>94</v>
      </c>
      <c r="D333" s="180" t="s">
        <v>1455</v>
      </c>
      <c r="E333" s="180" t="s">
        <v>1456</v>
      </c>
      <c r="F333" s="172" t="s">
        <v>132</v>
      </c>
      <c r="G333" s="180"/>
      <c r="H333" s="180" t="s">
        <v>1457</v>
      </c>
      <c r="I333" s="173">
        <v>0</v>
      </c>
      <c r="J333" s="174">
        <v>0</v>
      </c>
      <c r="K333" s="174">
        <v>10000</v>
      </c>
      <c r="L333" s="173">
        <f t="shared" si="9"/>
        <v>10000</v>
      </c>
      <c r="M333" s="172">
        <v>0</v>
      </c>
      <c r="N333" s="174">
        <v>10000</v>
      </c>
      <c r="O333" s="175">
        <v>44748</v>
      </c>
      <c r="P333" s="174"/>
      <c r="Q333" s="175"/>
      <c r="R333" s="173"/>
      <c r="S333" s="175"/>
      <c r="T333" s="175"/>
      <c r="U333" s="175"/>
      <c r="V333" s="176"/>
      <c r="W333" s="175"/>
      <c r="X333" s="176"/>
      <c r="Y333" s="175"/>
      <c r="Z333" s="174"/>
      <c r="AA333" s="175"/>
      <c r="AB333" s="173">
        <f t="shared" si="10"/>
        <v>0</v>
      </c>
      <c r="AC333" s="175">
        <v>44719</v>
      </c>
      <c r="AD333" s="175">
        <v>45450</v>
      </c>
      <c r="AE333" s="175">
        <v>45542</v>
      </c>
      <c r="AF333" s="172">
        <v>55194</v>
      </c>
      <c r="AG333" s="172" t="s">
        <v>37</v>
      </c>
      <c r="AH333" s="38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</row>
    <row r="334" spans="1:54" ht="24.75" customHeight="1">
      <c r="A334" s="171" t="s">
        <v>29</v>
      </c>
      <c r="B334" s="172" t="s">
        <v>1458</v>
      </c>
      <c r="C334" s="172" t="s">
        <v>94</v>
      </c>
      <c r="D334" s="180" t="s">
        <v>1459</v>
      </c>
      <c r="E334" s="180" t="s">
        <v>1460</v>
      </c>
      <c r="F334" s="172" t="s">
        <v>132</v>
      </c>
      <c r="G334" s="180" t="s">
        <v>1461</v>
      </c>
      <c r="H334" s="180" t="s">
        <v>1462</v>
      </c>
      <c r="I334" s="173">
        <v>10000</v>
      </c>
      <c r="J334" s="174">
        <v>0</v>
      </c>
      <c r="K334" s="174">
        <v>0</v>
      </c>
      <c r="L334" s="173">
        <f t="shared" si="9"/>
        <v>10000</v>
      </c>
      <c r="M334" s="172">
        <v>0</v>
      </c>
      <c r="N334" s="174">
        <v>10000</v>
      </c>
      <c r="O334" s="175">
        <v>44748</v>
      </c>
      <c r="P334" s="174"/>
      <c r="Q334" s="175"/>
      <c r="R334" s="173"/>
      <c r="S334" s="175"/>
      <c r="T334" s="175"/>
      <c r="U334" s="175"/>
      <c r="V334" s="176"/>
      <c r="W334" s="175"/>
      <c r="X334" s="176"/>
      <c r="Y334" s="175"/>
      <c r="Z334" s="174"/>
      <c r="AA334" s="175"/>
      <c r="AB334" s="173">
        <f t="shared" si="10"/>
        <v>0</v>
      </c>
      <c r="AC334" s="175">
        <v>44719</v>
      </c>
      <c r="AD334" s="175">
        <v>45450</v>
      </c>
      <c r="AE334" s="175">
        <v>45542</v>
      </c>
      <c r="AF334" s="172">
        <v>55192</v>
      </c>
      <c r="AG334" s="172" t="s">
        <v>37</v>
      </c>
      <c r="AH334" s="38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</row>
    <row r="335" spans="1:54" ht="24.75" customHeight="1">
      <c r="A335" s="171" t="s">
        <v>29</v>
      </c>
      <c r="B335" s="172" t="s">
        <v>1463</v>
      </c>
      <c r="C335" s="172" t="s">
        <v>94</v>
      </c>
      <c r="D335" s="180" t="s">
        <v>1464</v>
      </c>
      <c r="E335" s="180" t="s">
        <v>1465</v>
      </c>
      <c r="F335" s="172" t="s">
        <v>132</v>
      </c>
      <c r="G335" s="180"/>
      <c r="H335" s="180" t="s">
        <v>1466</v>
      </c>
      <c r="I335" s="173">
        <v>10000</v>
      </c>
      <c r="J335" s="174">
        <v>0</v>
      </c>
      <c r="K335" s="174">
        <v>0</v>
      </c>
      <c r="L335" s="173">
        <f t="shared" si="9"/>
        <v>10000</v>
      </c>
      <c r="M335" s="172">
        <v>0</v>
      </c>
      <c r="N335" s="174">
        <v>10000</v>
      </c>
      <c r="O335" s="175">
        <v>44748</v>
      </c>
      <c r="P335" s="174"/>
      <c r="Q335" s="175"/>
      <c r="R335" s="173"/>
      <c r="S335" s="175"/>
      <c r="T335" s="175"/>
      <c r="U335" s="175"/>
      <c r="V335" s="176"/>
      <c r="W335" s="175"/>
      <c r="X335" s="176"/>
      <c r="Y335" s="175"/>
      <c r="Z335" s="174"/>
      <c r="AA335" s="175"/>
      <c r="AB335" s="173">
        <f t="shared" si="10"/>
        <v>0</v>
      </c>
      <c r="AC335" s="175">
        <v>44720</v>
      </c>
      <c r="AD335" s="175">
        <v>45451</v>
      </c>
      <c r="AE335" s="175">
        <v>45543</v>
      </c>
      <c r="AF335" s="172">
        <v>55087</v>
      </c>
      <c r="AG335" s="172" t="s">
        <v>37</v>
      </c>
      <c r="AH335" s="38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</row>
    <row r="336" spans="1:54" ht="24.75" customHeight="1">
      <c r="A336" s="171" t="s">
        <v>29</v>
      </c>
      <c r="B336" s="172" t="s">
        <v>1467</v>
      </c>
      <c r="C336" s="172" t="s">
        <v>94</v>
      </c>
      <c r="D336" s="180" t="s">
        <v>1468</v>
      </c>
      <c r="E336" s="180" t="s">
        <v>1469</v>
      </c>
      <c r="F336" s="172" t="s">
        <v>132</v>
      </c>
      <c r="G336" s="180"/>
      <c r="H336" s="180" t="s">
        <v>1470</v>
      </c>
      <c r="I336" s="173">
        <v>10000</v>
      </c>
      <c r="J336" s="174">
        <v>0</v>
      </c>
      <c r="K336" s="174">
        <v>0</v>
      </c>
      <c r="L336" s="173">
        <f t="shared" si="9"/>
        <v>10000</v>
      </c>
      <c r="M336" s="172">
        <v>0</v>
      </c>
      <c r="N336" s="174">
        <v>10000</v>
      </c>
      <c r="O336" s="175">
        <v>44750</v>
      </c>
      <c r="P336" s="174"/>
      <c r="Q336" s="175"/>
      <c r="R336" s="173"/>
      <c r="S336" s="175"/>
      <c r="T336" s="175"/>
      <c r="U336" s="175"/>
      <c r="V336" s="176"/>
      <c r="W336" s="175"/>
      <c r="X336" s="176"/>
      <c r="Y336" s="175"/>
      <c r="Z336" s="174"/>
      <c r="AA336" s="175"/>
      <c r="AB336" s="173">
        <f t="shared" si="10"/>
        <v>0</v>
      </c>
      <c r="AC336" s="175">
        <v>44720</v>
      </c>
      <c r="AD336" s="175">
        <v>45451</v>
      </c>
      <c r="AE336" s="175">
        <v>45543</v>
      </c>
      <c r="AF336" s="172">
        <v>55085</v>
      </c>
      <c r="AG336" s="172" t="s">
        <v>37</v>
      </c>
      <c r="AH336" s="38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</row>
    <row r="337" spans="1:54" ht="24.75" customHeight="1">
      <c r="A337" s="171" t="s">
        <v>29</v>
      </c>
      <c r="B337" s="172" t="s">
        <v>1471</v>
      </c>
      <c r="C337" s="172" t="s">
        <v>94</v>
      </c>
      <c r="D337" s="180" t="s">
        <v>1472</v>
      </c>
      <c r="E337" s="180" t="s">
        <v>1473</v>
      </c>
      <c r="F337" s="172" t="s">
        <v>132</v>
      </c>
      <c r="G337" s="180" t="s">
        <v>1474</v>
      </c>
      <c r="H337" s="180" t="s">
        <v>1475</v>
      </c>
      <c r="I337" s="173">
        <v>10000</v>
      </c>
      <c r="J337" s="174">
        <v>0</v>
      </c>
      <c r="K337" s="174">
        <v>0</v>
      </c>
      <c r="L337" s="173">
        <f t="shared" si="9"/>
        <v>10000</v>
      </c>
      <c r="M337" s="172">
        <v>0</v>
      </c>
      <c r="N337" s="174">
        <v>10000</v>
      </c>
      <c r="O337" s="175">
        <v>44748</v>
      </c>
      <c r="P337" s="174"/>
      <c r="Q337" s="175"/>
      <c r="R337" s="173"/>
      <c r="S337" s="175"/>
      <c r="T337" s="175"/>
      <c r="U337" s="175"/>
      <c r="V337" s="176"/>
      <c r="W337" s="175"/>
      <c r="X337" s="176"/>
      <c r="Y337" s="175"/>
      <c r="Z337" s="174"/>
      <c r="AA337" s="175"/>
      <c r="AB337" s="173">
        <f t="shared" si="10"/>
        <v>0</v>
      </c>
      <c r="AC337" s="175">
        <v>44719</v>
      </c>
      <c r="AD337" s="175">
        <v>45450</v>
      </c>
      <c r="AE337" s="175">
        <v>45542</v>
      </c>
      <c r="AF337" s="172">
        <v>55170</v>
      </c>
      <c r="AG337" s="172" t="s">
        <v>37</v>
      </c>
      <c r="AH337" s="38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</row>
    <row r="338" spans="1:54" ht="24.75" customHeight="1">
      <c r="A338" s="171" t="s">
        <v>29</v>
      </c>
      <c r="B338" s="172" t="s">
        <v>1476</v>
      </c>
      <c r="C338" s="172" t="s">
        <v>94</v>
      </c>
      <c r="D338" s="180" t="s">
        <v>1477</v>
      </c>
      <c r="E338" s="180" t="s">
        <v>1478</v>
      </c>
      <c r="F338" s="172" t="s">
        <v>132</v>
      </c>
      <c r="G338" s="180"/>
      <c r="H338" s="180" t="s">
        <v>1479</v>
      </c>
      <c r="I338" s="173">
        <v>0</v>
      </c>
      <c r="J338" s="174">
        <v>0</v>
      </c>
      <c r="K338" s="174">
        <v>10000</v>
      </c>
      <c r="L338" s="173">
        <f t="shared" si="9"/>
        <v>10000</v>
      </c>
      <c r="M338" s="172">
        <v>0</v>
      </c>
      <c r="N338" s="174">
        <v>10000</v>
      </c>
      <c r="O338" s="175">
        <v>44748</v>
      </c>
      <c r="P338" s="174"/>
      <c r="Q338" s="175"/>
      <c r="R338" s="173"/>
      <c r="S338" s="175"/>
      <c r="T338" s="175"/>
      <c r="U338" s="175"/>
      <c r="V338" s="176"/>
      <c r="W338" s="175"/>
      <c r="X338" s="176"/>
      <c r="Y338" s="175"/>
      <c r="Z338" s="174"/>
      <c r="AA338" s="175"/>
      <c r="AB338" s="173">
        <f t="shared" si="10"/>
        <v>0</v>
      </c>
      <c r="AC338" s="175">
        <v>44719</v>
      </c>
      <c r="AD338" s="175">
        <v>44719</v>
      </c>
      <c r="AE338" s="175">
        <v>44719</v>
      </c>
      <c r="AF338" s="172">
        <v>55168</v>
      </c>
      <c r="AG338" s="172" t="s">
        <v>37</v>
      </c>
      <c r="AH338" s="38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</row>
    <row r="339" spans="1:54" ht="24.75" customHeight="1">
      <c r="A339" s="171" t="s">
        <v>29</v>
      </c>
      <c r="B339" s="172" t="s">
        <v>1480</v>
      </c>
      <c r="C339" s="172" t="s">
        <v>94</v>
      </c>
      <c r="D339" s="173" t="s">
        <v>1481</v>
      </c>
      <c r="E339" s="172" t="s">
        <v>1482</v>
      </c>
      <c r="F339" s="172" t="s">
        <v>132</v>
      </c>
      <c r="G339" s="172"/>
      <c r="H339" s="172" t="s">
        <v>1483</v>
      </c>
      <c r="I339" s="173">
        <v>5116</v>
      </c>
      <c r="J339" s="174">
        <v>0</v>
      </c>
      <c r="K339" s="174">
        <v>0</v>
      </c>
      <c r="L339" s="173">
        <f t="shared" si="9"/>
        <v>5116</v>
      </c>
      <c r="M339" s="172">
        <v>0</v>
      </c>
      <c r="N339" s="174">
        <v>5116</v>
      </c>
      <c r="O339" s="175">
        <v>44748</v>
      </c>
      <c r="P339" s="174"/>
      <c r="Q339" s="175"/>
      <c r="R339" s="173"/>
      <c r="S339" s="175"/>
      <c r="T339" s="175"/>
      <c r="U339" s="175"/>
      <c r="V339" s="176"/>
      <c r="W339" s="175"/>
      <c r="X339" s="176"/>
      <c r="Y339" s="175"/>
      <c r="Z339" s="174"/>
      <c r="AA339" s="175"/>
      <c r="AB339" s="173">
        <f t="shared" si="10"/>
        <v>0</v>
      </c>
      <c r="AC339" s="175">
        <v>44720</v>
      </c>
      <c r="AD339" s="175">
        <v>45451</v>
      </c>
      <c r="AE339" s="175">
        <v>45543</v>
      </c>
      <c r="AF339" s="172">
        <v>55159</v>
      </c>
      <c r="AG339" s="172" t="s">
        <v>37</v>
      </c>
      <c r="AH339" s="38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</row>
    <row r="340" spans="1:54" ht="24.75" customHeight="1">
      <c r="A340" s="171" t="s">
        <v>29</v>
      </c>
      <c r="B340" s="172" t="s">
        <v>1484</v>
      </c>
      <c r="C340" s="172" t="s">
        <v>94</v>
      </c>
      <c r="D340" s="180" t="s">
        <v>1485</v>
      </c>
      <c r="E340" s="180" t="s">
        <v>1486</v>
      </c>
      <c r="F340" s="172" t="s">
        <v>132</v>
      </c>
      <c r="G340" s="180"/>
      <c r="H340" s="180" t="s">
        <v>1487</v>
      </c>
      <c r="I340" s="173">
        <v>10000</v>
      </c>
      <c r="J340" s="174">
        <v>0</v>
      </c>
      <c r="K340" s="174">
        <v>0</v>
      </c>
      <c r="L340" s="173">
        <f t="shared" si="9"/>
        <v>10000</v>
      </c>
      <c r="M340" s="172">
        <v>0</v>
      </c>
      <c r="N340" s="174">
        <v>10000</v>
      </c>
      <c r="O340" s="175">
        <v>44748</v>
      </c>
      <c r="P340" s="174"/>
      <c r="Q340" s="175"/>
      <c r="R340" s="173"/>
      <c r="S340" s="175"/>
      <c r="T340" s="175"/>
      <c r="U340" s="175"/>
      <c r="V340" s="176"/>
      <c r="W340" s="175"/>
      <c r="X340" s="176"/>
      <c r="Y340" s="175"/>
      <c r="Z340" s="174"/>
      <c r="AA340" s="175"/>
      <c r="AB340" s="173">
        <f t="shared" si="10"/>
        <v>0</v>
      </c>
      <c r="AC340" s="175">
        <v>44720</v>
      </c>
      <c r="AD340" s="175">
        <v>45451</v>
      </c>
      <c r="AE340" s="175">
        <v>45543</v>
      </c>
      <c r="AF340" s="172">
        <v>54228</v>
      </c>
      <c r="AG340" s="172" t="s">
        <v>37</v>
      </c>
      <c r="AH340" s="38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</row>
    <row r="341" spans="1:54" ht="24.75" customHeight="1">
      <c r="A341" s="171" t="s">
        <v>29</v>
      </c>
      <c r="B341" s="172" t="s">
        <v>1488</v>
      </c>
      <c r="C341" s="172" t="s">
        <v>94</v>
      </c>
      <c r="D341" s="173" t="s">
        <v>1489</v>
      </c>
      <c r="E341" s="172" t="s">
        <v>1490</v>
      </c>
      <c r="F341" s="172" t="s">
        <v>132</v>
      </c>
      <c r="G341" s="172"/>
      <c r="H341" s="172" t="s">
        <v>1491</v>
      </c>
      <c r="I341" s="173">
        <v>400</v>
      </c>
      <c r="J341" s="174">
        <v>9600</v>
      </c>
      <c r="K341" s="174">
        <v>0</v>
      </c>
      <c r="L341" s="173">
        <f t="shared" si="9"/>
        <v>10000</v>
      </c>
      <c r="M341" s="172">
        <v>1</v>
      </c>
      <c r="N341" s="174">
        <v>12400</v>
      </c>
      <c r="O341" s="175">
        <v>44748</v>
      </c>
      <c r="P341" s="174"/>
      <c r="Q341" s="175"/>
      <c r="R341" s="173"/>
      <c r="S341" s="175"/>
      <c r="T341" s="175"/>
      <c r="U341" s="175"/>
      <c r="V341" s="176"/>
      <c r="W341" s="175"/>
      <c r="X341" s="176"/>
      <c r="Y341" s="175"/>
      <c r="Z341" s="178">
        <v>2400</v>
      </c>
      <c r="AA341" s="179"/>
      <c r="AB341" s="173">
        <f t="shared" si="10"/>
        <v>0</v>
      </c>
      <c r="AC341" s="175">
        <v>44719</v>
      </c>
      <c r="AD341" s="175">
        <v>44719</v>
      </c>
      <c r="AE341" s="175">
        <v>44719</v>
      </c>
      <c r="AF341" s="172">
        <v>55119</v>
      </c>
      <c r="AG341" s="172" t="s">
        <v>37</v>
      </c>
      <c r="AH341" s="123" t="s">
        <v>61</v>
      </c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</row>
    <row r="342" spans="1:54" ht="24.75" customHeight="1">
      <c r="A342" s="171" t="s">
        <v>29</v>
      </c>
      <c r="B342" s="172" t="s">
        <v>1492</v>
      </c>
      <c r="C342" s="172" t="s">
        <v>94</v>
      </c>
      <c r="D342" s="180" t="s">
        <v>1493</v>
      </c>
      <c r="E342" s="180" t="s">
        <v>1494</v>
      </c>
      <c r="F342" s="172" t="s">
        <v>132</v>
      </c>
      <c r="G342" s="180" t="s">
        <v>1495</v>
      </c>
      <c r="H342" s="180" t="s">
        <v>1496</v>
      </c>
      <c r="I342" s="173">
        <v>378</v>
      </c>
      <c r="J342" s="174">
        <v>9600</v>
      </c>
      <c r="K342" s="174">
        <v>0</v>
      </c>
      <c r="L342" s="173">
        <f t="shared" si="9"/>
        <v>9978</v>
      </c>
      <c r="M342" s="172">
        <v>2</v>
      </c>
      <c r="N342" s="174">
        <v>12378</v>
      </c>
      <c r="O342" s="175">
        <v>44748</v>
      </c>
      <c r="P342" s="174"/>
      <c r="Q342" s="175"/>
      <c r="R342" s="173"/>
      <c r="S342" s="175"/>
      <c r="T342" s="175"/>
      <c r="U342" s="175"/>
      <c r="V342" s="176"/>
      <c r="W342" s="175"/>
      <c r="X342" s="176"/>
      <c r="Y342" s="175"/>
      <c r="Z342" s="178">
        <v>2400</v>
      </c>
      <c r="AA342" s="179"/>
      <c r="AB342" s="173">
        <f t="shared" si="10"/>
        <v>0</v>
      </c>
      <c r="AC342" s="175">
        <v>44719</v>
      </c>
      <c r="AD342" s="175">
        <v>44719</v>
      </c>
      <c r="AE342" s="175">
        <v>44719</v>
      </c>
      <c r="AF342" s="172">
        <v>55062</v>
      </c>
      <c r="AG342" s="172" t="s">
        <v>37</v>
      </c>
      <c r="AH342" s="123" t="s">
        <v>61</v>
      </c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</row>
    <row r="343" spans="1:54" ht="24.75" customHeight="1">
      <c r="A343" s="171" t="s">
        <v>29</v>
      </c>
      <c r="B343" s="172" t="s">
        <v>1497</v>
      </c>
      <c r="C343" s="180" t="s">
        <v>919</v>
      </c>
      <c r="D343" s="180" t="s">
        <v>1498</v>
      </c>
      <c r="E343" s="180" t="s">
        <v>1499</v>
      </c>
      <c r="F343" s="172" t="s">
        <v>132</v>
      </c>
      <c r="G343" s="180"/>
      <c r="H343" s="180" t="s">
        <v>1500</v>
      </c>
      <c r="I343" s="173">
        <v>25800</v>
      </c>
      <c r="J343" s="174">
        <v>0</v>
      </c>
      <c r="K343" s="174">
        <v>9200</v>
      </c>
      <c r="L343" s="173">
        <f t="shared" si="9"/>
        <v>35000</v>
      </c>
      <c r="M343" s="172">
        <v>0</v>
      </c>
      <c r="N343" s="174">
        <v>17800</v>
      </c>
      <c r="O343" s="175">
        <v>44739</v>
      </c>
      <c r="P343" s="174">
        <v>17200</v>
      </c>
      <c r="Q343" s="175">
        <v>45020</v>
      </c>
      <c r="R343" s="173"/>
      <c r="S343" s="175"/>
      <c r="T343" s="175"/>
      <c r="U343" s="175"/>
      <c r="V343" s="176"/>
      <c r="W343" s="175"/>
      <c r="X343" s="176"/>
      <c r="Y343" s="175"/>
      <c r="Z343" s="174"/>
      <c r="AA343" s="175"/>
      <c r="AB343" s="173">
        <f t="shared" si="10"/>
        <v>0</v>
      </c>
      <c r="AC343" s="175">
        <v>44701</v>
      </c>
      <c r="AD343" s="175">
        <v>45432</v>
      </c>
      <c r="AE343" s="175">
        <v>45524</v>
      </c>
      <c r="AF343" s="172">
        <v>55454</v>
      </c>
      <c r="AG343" s="172" t="s">
        <v>37</v>
      </c>
      <c r="AH343" s="38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</row>
    <row r="344" spans="1:54" ht="24.75" customHeight="1">
      <c r="A344" s="171" t="s">
        <v>29</v>
      </c>
      <c r="B344" s="172" t="s">
        <v>1501</v>
      </c>
      <c r="C344" s="180" t="s">
        <v>919</v>
      </c>
      <c r="D344" s="180" t="s">
        <v>1502</v>
      </c>
      <c r="E344" s="180" t="s">
        <v>1503</v>
      </c>
      <c r="F344" s="172" t="s">
        <v>132</v>
      </c>
      <c r="G344" s="180" t="s">
        <v>1504</v>
      </c>
      <c r="H344" s="180" t="s">
        <v>1505</v>
      </c>
      <c r="I344" s="173">
        <v>25400</v>
      </c>
      <c r="J344" s="174">
        <v>9600</v>
      </c>
      <c r="K344" s="174">
        <v>0</v>
      </c>
      <c r="L344" s="173">
        <f t="shared" si="9"/>
        <v>35000</v>
      </c>
      <c r="M344" s="172">
        <v>2</v>
      </c>
      <c r="N344" s="174">
        <v>13300</v>
      </c>
      <c r="O344" s="175">
        <v>44739</v>
      </c>
      <c r="P344" s="174">
        <v>2400</v>
      </c>
      <c r="Q344" s="175">
        <v>44764</v>
      </c>
      <c r="R344" s="173">
        <v>21700</v>
      </c>
      <c r="S344" s="175">
        <v>45020</v>
      </c>
      <c r="T344" s="177"/>
      <c r="U344" s="177"/>
      <c r="V344" s="176"/>
      <c r="W344" s="175"/>
      <c r="X344" s="176"/>
      <c r="Y344" s="175"/>
      <c r="Z344" s="178">
        <v>2400</v>
      </c>
      <c r="AA344" s="179">
        <v>44764</v>
      </c>
      <c r="AB344" s="173">
        <f t="shared" si="10"/>
        <v>0</v>
      </c>
      <c r="AC344" s="175">
        <v>44701</v>
      </c>
      <c r="AD344" s="175">
        <v>45432</v>
      </c>
      <c r="AE344" s="175">
        <v>45524</v>
      </c>
      <c r="AF344" s="172">
        <v>54412</v>
      </c>
      <c r="AG344" s="172" t="s">
        <v>37</v>
      </c>
      <c r="AH344" s="123" t="s">
        <v>61</v>
      </c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</row>
    <row r="345" spans="1:54" ht="24.75" customHeight="1">
      <c r="A345" s="171" t="s">
        <v>29</v>
      </c>
      <c r="B345" s="198" t="s">
        <v>1506</v>
      </c>
      <c r="C345" s="167" t="s">
        <v>31</v>
      </c>
      <c r="D345" s="196" t="s">
        <v>1507</v>
      </c>
      <c r="E345" s="196" t="s">
        <v>1508</v>
      </c>
      <c r="F345" s="167" t="s">
        <v>132</v>
      </c>
      <c r="G345" s="196"/>
      <c r="H345" s="196" t="s">
        <v>1509</v>
      </c>
      <c r="I345" s="168">
        <v>34700</v>
      </c>
      <c r="J345" s="169">
        <v>0</v>
      </c>
      <c r="K345" s="169">
        <v>10300</v>
      </c>
      <c r="L345" s="168">
        <f t="shared" si="9"/>
        <v>45000</v>
      </c>
      <c r="M345" s="167">
        <v>0</v>
      </c>
      <c r="N345" s="169"/>
      <c r="O345" s="170"/>
      <c r="P345" s="169"/>
      <c r="Q345" s="170"/>
      <c r="R345" s="168"/>
      <c r="S345" s="170"/>
      <c r="T345" s="170"/>
      <c r="U345" s="170"/>
      <c r="V345" s="194"/>
      <c r="W345" s="170"/>
      <c r="X345" s="194"/>
      <c r="Y345" s="170"/>
      <c r="Z345" s="169"/>
      <c r="AA345" s="170"/>
      <c r="AB345" s="168">
        <f t="shared" si="10"/>
        <v>45000</v>
      </c>
      <c r="AC345" s="170"/>
      <c r="AD345" s="170"/>
      <c r="AE345" s="170"/>
      <c r="AF345" s="167"/>
      <c r="AG345" s="199" t="s">
        <v>1165</v>
      </c>
      <c r="AH345" s="38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</row>
    <row r="346" spans="1:54" ht="24.75" customHeight="1">
      <c r="A346" s="171" t="s">
        <v>29</v>
      </c>
      <c r="B346" s="198" t="s">
        <v>1510</v>
      </c>
      <c r="C346" s="167" t="s">
        <v>31</v>
      </c>
      <c r="D346" s="196" t="s">
        <v>1511</v>
      </c>
      <c r="E346" s="196" t="s">
        <v>1512</v>
      </c>
      <c r="F346" s="167" t="s">
        <v>132</v>
      </c>
      <c r="G346" s="196" t="s">
        <v>1513</v>
      </c>
      <c r="H346" s="196" t="s">
        <v>1514</v>
      </c>
      <c r="I346" s="168">
        <v>23000</v>
      </c>
      <c r="J346" s="169">
        <v>0</v>
      </c>
      <c r="K346" s="169">
        <v>17500</v>
      </c>
      <c r="L346" s="168">
        <f t="shared" si="9"/>
        <v>40500</v>
      </c>
      <c r="M346" s="167">
        <v>0</v>
      </c>
      <c r="N346" s="169"/>
      <c r="O346" s="170"/>
      <c r="P346" s="169"/>
      <c r="Q346" s="170"/>
      <c r="R346" s="168"/>
      <c r="S346" s="170"/>
      <c r="T346" s="170"/>
      <c r="U346" s="170"/>
      <c r="V346" s="194"/>
      <c r="W346" s="170"/>
      <c r="X346" s="194"/>
      <c r="Y346" s="170"/>
      <c r="Z346" s="169"/>
      <c r="AA346" s="170"/>
      <c r="AB346" s="168">
        <f t="shared" si="10"/>
        <v>40500</v>
      </c>
      <c r="AC346" s="170"/>
      <c r="AD346" s="170"/>
      <c r="AE346" s="170"/>
      <c r="AF346" s="167"/>
      <c r="AG346" s="199" t="s">
        <v>1165</v>
      </c>
      <c r="AH346" s="38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</row>
    <row r="347" spans="1:54" ht="24.75" customHeight="1">
      <c r="A347" s="171" t="s">
        <v>29</v>
      </c>
      <c r="B347" s="198" t="s">
        <v>1515</v>
      </c>
      <c r="C347" s="167" t="s">
        <v>31</v>
      </c>
      <c r="D347" s="196" t="s">
        <v>1516</v>
      </c>
      <c r="E347" s="196" t="s">
        <v>1517</v>
      </c>
      <c r="F347" s="167" t="s">
        <v>132</v>
      </c>
      <c r="G347" s="196" t="s">
        <v>42</v>
      </c>
      <c r="H347" s="196" t="s">
        <v>1518</v>
      </c>
      <c r="I347" s="168">
        <v>39999.94</v>
      </c>
      <c r="J347" s="169">
        <v>0</v>
      </c>
      <c r="K347" s="169">
        <v>0</v>
      </c>
      <c r="L347" s="168">
        <f t="shared" si="9"/>
        <v>39999.94</v>
      </c>
      <c r="M347" s="167">
        <v>0</v>
      </c>
      <c r="N347" s="169"/>
      <c r="O347" s="170"/>
      <c r="P347" s="169"/>
      <c r="Q347" s="170"/>
      <c r="R347" s="168"/>
      <c r="S347" s="170"/>
      <c r="T347" s="170"/>
      <c r="U347" s="170"/>
      <c r="V347" s="194"/>
      <c r="W347" s="170"/>
      <c r="X347" s="194"/>
      <c r="Y347" s="170"/>
      <c r="Z347" s="169"/>
      <c r="AA347" s="170"/>
      <c r="AB347" s="168">
        <f t="shared" si="10"/>
        <v>39999.94</v>
      </c>
      <c r="AC347" s="170"/>
      <c r="AD347" s="170"/>
      <c r="AE347" s="170"/>
      <c r="AF347" s="167"/>
      <c r="AG347" s="199" t="s">
        <v>1165</v>
      </c>
      <c r="AH347" s="38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</row>
    <row r="348" spans="1:54" ht="24.75" customHeight="1">
      <c r="A348" s="171" t="s">
        <v>29</v>
      </c>
      <c r="B348" s="198" t="s">
        <v>1519</v>
      </c>
      <c r="C348" s="167" t="s">
        <v>31</v>
      </c>
      <c r="D348" s="196" t="s">
        <v>1520</v>
      </c>
      <c r="E348" s="196" t="s">
        <v>1521</v>
      </c>
      <c r="F348" s="167" t="s">
        <v>132</v>
      </c>
      <c r="G348" s="196" t="s">
        <v>1522</v>
      </c>
      <c r="H348" s="196" t="s">
        <v>1523</v>
      </c>
      <c r="I348" s="168">
        <v>15700</v>
      </c>
      <c r="J348" s="169">
        <v>4800</v>
      </c>
      <c r="K348" s="169">
        <v>24500</v>
      </c>
      <c r="L348" s="168">
        <f t="shared" si="9"/>
        <v>45000</v>
      </c>
      <c r="M348" s="167">
        <v>1</v>
      </c>
      <c r="N348" s="169"/>
      <c r="O348" s="170"/>
      <c r="P348" s="169"/>
      <c r="Q348" s="170"/>
      <c r="R348" s="168"/>
      <c r="S348" s="170"/>
      <c r="T348" s="170"/>
      <c r="U348" s="170"/>
      <c r="V348" s="194"/>
      <c r="W348" s="170"/>
      <c r="X348" s="194"/>
      <c r="Y348" s="170"/>
      <c r="Z348" s="169"/>
      <c r="AA348" s="170"/>
      <c r="AB348" s="168">
        <f t="shared" si="10"/>
        <v>45000</v>
      </c>
      <c r="AC348" s="170"/>
      <c r="AD348" s="170"/>
      <c r="AE348" s="170"/>
      <c r="AF348" s="167"/>
      <c r="AG348" s="199" t="s">
        <v>1165</v>
      </c>
      <c r="AH348" s="38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</row>
    <row r="349" spans="1:54" ht="24.75" customHeight="1">
      <c r="A349" s="171" t="s">
        <v>29</v>
      </c>
      <c r="B349" s="198" t="s">
        <v>1524</v>
      </c>
      <c r="C349" s="167" t="s">
        <v>31</v>
      </c>
      <c r="D349" s="196" t="s">
        <v>1525</v>
      </c>
      <c r="E349" s="196" t="s">
        <v>1526</v>
      </c>
      <c r="F349" s="167" t="s">
        <v>132</v>
      </c>
      <c r="G349" s="196"/>
      <c r="H349" s="196" t="s">
        <v>1527</v>
      </c>
      <c r="I349" s="168">
        <v>34000</v>
      </c>
      <c r="J349" s="169">
        <v>0</v>
      </c>
      <c r="K349" s="169">
        <v>11000</v>
      </c>
      <c r="L349" s="168">
        <f t="shared" si="9"/>
        <v>45000</v>
      </c>
      <c r="M349" s="167">
        <v>0</v>
      </c>
      <c r="N349" s="169"/>
      <c r="O349" s="170"/>
      <c r="P349" s="169"/>
      <c r="Q349" s="170"/>
      <c r="R349" s="168"/>
      <c r="S349" s="170"/>
      <c r="T349" s="170"/>
      <c r="U349" s="170"/>
      <c r="V349" s="194"/>
      <c r="W349" s="170"/>
      <c r="X349" s="194"/>
      <c r="Y349" s="170"/>
      <c r="Z349" s="169"/>
      <c r="AA349" s="170"/>
      <c r="AB349" s="168">
        <f t="shared" si="10"/>
        <v>45000</v>
      </c>
      <c r="AC349" s="170"/>
      <c r="AD349" s="170"/>
      <c r="AE349" s="170"/>
      <c r="AF349" s="167"/>
      <c r="AG349" s="199" t="s">
        <v>1165</v>
      </c>
      <c r="AH349" s="38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</row>
    <row r="350" spans="1:54" ht="24.75" customHeight="1">
      <c r="A350" s="171" t="s">
        <v>29</v>
      </c>
      <c r="B350" s="198" t="s">
        <v>1528</v>
      </c>
      <c r="C350" s="167" t="s">
        <v>31</v>
      </c>
      <c r="D350" s="196" t="s">
        <v>1529</v>
      </c>
      <c r="E350" s="196" t="s">
        <v>1530</v>
      </c>
      <c r="F350" s="167" t="s">
        <v>132</v>
      </c>
      <c r="G350" s="196"/>
      <c r="H350" s="196" t="s">
        <v>1531</v>
      </c>
      <c r="I350" s="168">
        <v>39605</v>
      </c>
      <c r="J350" s="169">
        <v>0</v>
      </c>
      <c r="K350" s="169">
        <v>0</v>
      </c>
      <c r="L350" s="168">
        <f t="shared" si="9"/>
        <v>39605</v>
      </c>
      <c r="M350" s="167">
        <v>0</v>
      </c>
      <c r="N350" s="169"/>
      <c r="O350" s="170"/>
      <c r="P350" s="169"/>
      <c r="Q350" s="170"/>
      <c r="R350" s="168"/>
      <c r="S350" s="170"/>
      <c r="T350" s="170"/>
      <c r="U350" s="170"/>
      <c r="V350" s="194"/>
      <c r="W350" s="170"/>
      <c r="X350" s="194"/>
      <c r="Y350" s="170"/>
      <c r="Z350" s="169"/>
      <c r="AA350" s="170"/>
      <c r="AB350" s="168">
        <f t="shared" si="10"/>
        <v>39605</v>
      </c>
      <c r="AC350" s="170"/>
      <c r="AD350" s="170"/>
      <c r="AE350" s="170"/>
      <c r="AF350" s="167"/>
      <c r="AG350" s="199" t="s">
        <v>1165</v>
      </c>
      <c r="AH350" s="38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</row>
    <row r="351" spans="1:54" ht="24.75" customHeight="1">
      <c r="A351" s="171" t="s">
        <v>29</v>
      </c>
      <c r="B351" s="198" t="s">
        <v>1532</v>
      </c>
      <c r="C351" s="167" t="s">
        <v>31</v>
      </c>
      <c r="D351" s="196" t="s">
        <v>1533</v>
      </c>
      <c r="E351" s="196" t="s">
        <v>1534</v>
      </c>
      <c r="F351" s="167" t="s">
        <v>132</v>
      </c>
      <c r="G351" s="196" t="s">
        <v>1535</v>
      </c>
      <c r="H351" s="196" t="s">
        <v>1536</v>
      </c>
      <c r="I351" s="168">
        <v>26000</v>
      </c>
      <c r="J351" s="169">
        <v>0</v>
      </c>
      <c r="K351" s="169">
        <v>19000</v>
      </c>
      <c r="L351" s="168">
        <f t="shared" si="9"/>
        <v>45000</v>
      </c>
      <c r="M351" s="167">
        <v>0</v>
      </c>
      <c r="N351" s="169"/>
      <c r="O351" s="170"/>
      <c r="P351" s="169"/>
      <c r="Q351" s="170"/>
      <c r="R351" s="168"/>
      <c r="S351" s="170"/>
      <c r="T351" s="170"/>
      <c r="U351" s="170"/>
      <c r="V351" s="194"/>
      <c r="W351" s="170"/>
      <c r="X351" s="194"/>
      <c r="Y351" s="170"/>
      <c r="Z351" s="169"/>
      <c r="AA351" s="170"/>
      <c r="AB351" s="168">
        <f t="shared" si="10"/>
        <v>45000</v>
      </c>
      <c r="AC351" s="170"/>
      <c r="AD351" s="170"/>
      <c r="AE351" s="170"/>
      <c r="AF351" s="167"/>
      <c r="AG351" s="199" t="s">
        <v>1165</v>
      </c>
      <c r="AH351" s="38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</row>
    <row r="352" spans="1:54" ht="24.75" customHeight="1">
      <c r="A352" s="171" t="s">
        <v>29</v>
      </c>
      <c r="B352" s="198" t="s">
        <v>1537</v>
      </c>
      <c r="C352" s="167" t="s">
        <v>31</v>
      </c>
      <c r="D352" s="196" t="s">
        <v>1538</v>
      </c>
      <c r="E352" s="196" t="s">
        <v>1539</v>
      </c>
      <c r="F352" s="167" t="s">
        <v>132</v>
      </c>
      <c r="G352" s="196" t="s">
        <v>1540</v>
      </c>
      <c r="H352" s="196" t="s">
        <v>1541</v>
      </c>
      <c r="I352" s="168">
        <v>39750</v>
      </c>
      <c r="J352" s="169">
        <v>0</v>
      </c>
      <c r="K352" s="169">
        <v>5250</v>
      </c>
      <c r="L352" s="168">
        <f t="shared" si="9"/>
        <v>45000</v>
      </c>
      <c r="M352" s="167">
        <v>0</v>
      </c>
      <c r="N352" s="169"/>
      <c r="O352" s="170"/>
      <c r="P352" s="169"/>
      <c r="Q352" s="170"/>
      <c r="R352" s="168"/>
      <c r="S352" s="170"/>
      <c r="T352" s="170"/>
      <c r="U352" s="170"/>
      <c r="V352" s="194"/>
      <c r="W352" s="170"/>
      <c r="X352" s="194"/>
      <c r="Y352" s="170"/>
      <c r="Z352" s="169"/>
      <c r="AA352" s="170"/>
      <c r="AB352" s="168">
        <f t="shared" si="10"/>
        <v>45000</v>
      </c>
      <c r="AC352" s="170"/>
      <c r="AD352" s="170"/>
      <c r="AE352" s="170"/>
      <c r="AF352" s="167"/>
      <c r="AG352" s="199" t="s">
        <v>1165</v>
      </c>
      <c r="AH352" s="38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</row>
    <row r="353" spans="1:54" ht="24.75" customHeight="1">
      <c r="A353" s="171" t="s">
        <v>29</v>
      </c>
      <c r="B353" s="198" t="s">
        <v>1542</v>
      </c>
      <c r="C353" s="167" t="s">
        <v>31</v>
      </c>
      <c r="D353" s="196" t="s">
        <v>1543</v>
      </c>
      <c r="E353" s="196" t="s">
        <v>1544</v>
      </c>
      <c r="F353" s="167" t="s">
        <v>132</v>
      </c>
      <c r="G353" s="196"/>
      <c r="H353" s="196" t="s">
        <v>1545</v>
      </c>
      <c r="I353" s="168">
        <v>40197.75</v>
      </c>
      <c r="J353" s="169">
        <v>4800</v>
      </c>
      <c r="K353" s="169">
        <v>0</v>
      </c>
      <c r="L353" s="168">
        <f t="shared" si="9"/>
        <v>44997.75</v>
      </c>
      <c r="M353" s="167">
        <v>0</v>
      </c>
      <c r="N353" s="169"/>
      <c r="O353" s="170"/>
      <c r="P353" s="169"/>
      <c r="Q353" s="170"/>
      <c r="R353" s="168"/>
      <c r="S353" s="170"/>
      <c r="T353" s="170"/>
      <c r="U353" s="170"/>
      <c r="V353" s="194"/>
      <c r="W353" s="170"/>
      <c r="X353" s="194"/>
      <c r="Y353" s="170"/>
      <c r="Z353" s="169"/>
      <c r="AA353" s="170"/>
      <c r="AB353" s="168">
        <f t="shared" si="10"/>
        <v>44997.75</v>
      </c>
      <c r="AC353" s="170"/>
      <c r="AD353" s="170"/>
      <c r="AE353" s="170"/>
      <c r="AF353" s="167"/>
      <c r="AG353" s="199" t="s">
        <v>1165</v>
      </c>
      <c r="AH353" s="38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</row>
    <row r="354" spans="1:54" ht="24.75" customHeight="1">
      <c r="A354" s="171" t="s">
        <v>29</v>
      </c>
      <c r="B354" s="172" t="s">
        <v>1546</v>
      </c>
      <c r="C354" s="172" t="s">
        <v>57</v>
      </c>
      <c r="D354" s="180" t="s">
        <v>1547</v>
      </c>
      <c r="E354" s="180" t="s">
        <v>1548</v>
      </c>
      <c r="F354" s="172" t="s">
        <v>132</v>
      </c>
      <c r="G354" s="180"/>
      <c r="H354" s="180" t="s">
        <v>1549</v>
      </c>
      <c r="I354" s="173">
        <v>12410.79</v>
      </c>
      <c r="J354" s="174">
        <v>0</v>
      </c>
      <c r="K354" s="174">
        <v>0</v>
      </c>
      <c r="L354" s="173">
        <f t="shared" si="9"/>
        <v>12410.79</v>
      </c>
      <c r="M354" s="172">
        <v>0</v>
      </c>
      <c r="N354" s="174">
        <v>12410.79</v>
      </c>
      <c r="O354" s="175">
        <v>44740</v>
      </c>
      <c r="P354" s="174"/>
      <c r="Q354" s="175"/>
      <c r="R354" s="173"/>
      <c r="S354" s="175"/>
      <c r="T354" s="175"/>
      <c r="U354" s="175"/>
      <c r="V354" s="176"/>
      <c r="W354" s="175"/>
      <c r="X354" s="176"/>
      <c r="Y354" s="175"/>
      <c r="Z354" s="174"/>
      <c r="AA354" s="175"/>
      <c r="AB354" s="173">
        <f t="shared" si="10"/>
        <v>0</v>
      </c>
      <c r="AC354" s="175">
        <v>44719</v>
      </c>
      <c r="AD354" s="175">
        <v>45450</v>
      </c>
      <c r="AE354" s="175">
        <v>45542</v>
      </c>
      <c r="AF354" s="172">
        <v>55461</v>
      </c>
      <c r="AG354" s="172" t="s">
        <v>37</v>
      </c>
      <c r="AH354" s="38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</row>
    <row r="355" spans="1:54" ht="24.75" customHeight="1">
      <c r="A355" s="171" t="s">
        <v>29</v>
      </c>
      <c r="B355" s="172" t="s">
        <v>1550</v>
      </c>
      <c r="C355" s="180" t="s">
        <v>505</v>
      </c>
      <c r="D355" s="180" t="s">
        <v>1551</v>
      </c>
      <c r="E355" s="180" t="s">
        <v>1552</v>
      </c>
      <c r="F355" s="172" t="s">
        <v>132</v>
      </c>
      <c r="G355" s="180" t="s">
        <v>1553</v>
      </c>
      <c r="H355" s="180" t="s">
        <v>1554</v>
      </c>
      <c r="I355" s="173">
        <v>19062.5</v>
      </c>
      <c r="J355" s="174">
        <v>0</v>
      </c>
      <c r="K355" s="174">
        <v>0</v>
      </c>
      <c r="L355" s="173">
        <f t="shared" si="9"/>
        <v>19062.5</v>
      </c>
      <c r="M355" s="172">
        <v>0</v>
      </c>
      <c r="N355" s="174">
        <v>9531.25</v>
      </c>
      <c r="O355" s="175">
        <v>44833</v>
      </c>
      <c r="P355" s="174">
        <v>9531.25</v>
      </c>
      <c r="Q355" s="175">
        <v>45021</v>
      </c>
      <c r="R355" s="173"/>
      <c r="S355" s="175"/>
      <c r="T355" s="175"/>
      <c r="U355" s="175"/>
      <c r="V355" s="176"/>
      <c r="W355" s="175"/>
      <c r="X355" s="176"/>
      <c r="Y355" s="175"/>
      <c r="Z355" s="174"/>
      <c r="AA355" s="175"/>
      <c r="AB355" s="173">
        <f t="shared" si="10"/>
        <v>0</v>
      </c>
      <c r="AC355" s="175">
        <v>44770</v>
      </c>
      <c r="AD355" s="175">
        <v>45501</v>
      </c>
      <c r="AE355" s="175">
        <v>45593</v>
      </c>
      <c r="AF355" s="172">
        <v>55345</v>
      </c>
      <c r="AG355" s="172" t="s">
        <v>37</v>
      </c>
      <c r="AH355" s="38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</row>
    <row r="356" spans="1:54" ht="24.75" customHeight="1">
      <c r="A356" s="171" t="s">
        <v>29</v>
      </c>
      <c r="B356" s="172" t="s">
        <v>1555</v>
      </c>
      <c r="C356" s="172" t="s">
        <v>57</v>
      </c>
      <c r="D356" s="180" t="s">
        <v>1556</v>
      </c>
      <c r="E356" s="180" t="s">
        <v>1557</v>
      </c>
      <c r="F356" s="172" t="s">
        <v>132</v>
      </c>
      <c r="G356" s="180" t="s">
        <v>447</v>
      </c>
      <c r="H356" s="180" t="s">
        <v>1558</v>
      </c>
      <c r="I356" s="173">
        <v>15400</v>
      </c>
      <c r="J356" s="174">
        <v>9600</v>
      </c>
      <c r="K356" s="174">
        <v>0</v>
      </c>
      <c r="L356" s="173">
        <f t="shared" si="9"/>
        <v>25000</v>
      </c>
      <c r="M356" s="172">
        <v>1</v>
      </c>
      <c r="N356" s="174">
        <v>10000</v>
      </c>
      <c r="O356" s="175">
        <v>44740</v>
      </c>
      <c r="P356" s="174"/>
      <c r="Q356" s="175"/>
      <c r="R356" s="173"/>
      <c r="S356" s="175"/>
      <c r="T356" s="175"/>
      <c r="U356" s="175"/>
      <c r="V356" s="176"/>
      <c r="W356" s="175"/>
      <c r="X356" s="176"/>
      <c r="Y356" s="175"/>
      <c r="Z356" s="174"/>
      <c r="AA356" s="175"/>
      <c r="AB356" s="173">
        <f t="shared" si="10"/>
        <v>15000</v>
      </c>
      <c r="AC356" s="175">
        <v>44701</v>
      </c>
      <c r="AD356" s="175">
        <v>45432</v>
      </c>
      <c r="AE356" s="175">
        <v>45524</v>
      </c>
      <c r="AF356" s="172">
        <v>55403</v>
      </c>
      <c r="AG356" s="172" t="s">
        <v>37</v>
      </c>
      <c r="AH356" s="38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</row>
    <row r="357" spans="1:54" ht="24.75" customHeight="1">
      <c r="A357" s="171" t="s">
        <v>29</v>
      </c>
      <c r="B357" s="172" t="s">
        <v>1559</v>
      </c>
      <c r="C357" s="172" t="s">
        <v>57</v>
      </c>
      <c r="D357" s="180" t="s">
        <v>1560</v>
      </c>
      <c r="E357" s="180" t="s">
        <v>1561</v>
      </c>
      <c r="F357" s="172" t="s">
        <v>132</v>
      </c>
      <c r="G357" s="180"/>
      <c r="H357" s="180" t="s">
        <v>1562</v>
      </c>
      <c r="I357" s="173">
        <v>25000</v>
      </c>
      <c r="J357" s="174">
        <v>0</v>
      </c>
      <c r="K357" s="174">
        <v>0</v>
      </c>
      <c r="L357" s="173">
        <f t="shared" si="9"/>
        <v>25000</v>
      </c>
      <c r="M357" s="172">
        <v>0</v>
      </c>
      <c r="N357" s="174">
        <v>8500</v>
      </c>
      <c r="O357" s="175">
        <v>44740</v>
      </c>
      <c r="P357" s="174">
        <v>16500</v>
      </c>
      <c r="Q357" s="175">
        <v>45000</v>
      </c>
      <c r="R357" s="173"/>
      <c r="S357" s="175"/>
      <c r="T357" s="175"/>
      <c r="U357" s="175"/>
      <c r="V357" s="176"/>
      <c r="W357" s="175"/>
      <c r="X357" s="176"/>
      <c r="Y357" s="175"/>
      <c r="Z357" s="174"/>
      <c r="AA357" s="175"/>
      <c r="AB357" s="173">
        <f t="shared" si="10"/>
        <v>0</v>
      </c>
      <c r="AC357" s="175">
        <v>44701</v>
      </c>
      <c r="AD357" s="175">
        <v>45432</v>
      </c>
      <c r="AE357" s="175">
        <v>45524</v>
      </c>
      <c r="AF357" s="172">
        <v>55406</v>
      </c>
      <c r="AG357" s="172" t="s">
        <v>37</v>
      </c>
      <c r="AH357" s="38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</row>
    <row r="358" spans="1:54" ht="24.75" customHeight="1">
      <c r="A358" s="171" t="s">
        <v>29</v>
      </c>
      <c r="B358" s="172" t="s">
        <v>1563</v>
      </c>
      <c r="C358" s="172" t="s">
        <v>57</v>
      </c>
      <c r="D358" s="180" t="s">
        <v>1564</v>
      </c>
      <c r="E358" s="180" t="s">
        <v>1565</v>
      </c>
      <c r="F358" s="172" t="s">
        <v>132</v>
      </c>
      <c r="G358" s="180"/>
      <c r="H358" s="180" t="s">
        <v>1566</v>
      </c>
      <c r="I358" s="173">
        <v>9806</v>
      </c>
      <c r="J358" s="174">
        <v>0</v>
      </c>
      <c r="K358" s="174">
        <v>2500</v>
      </c>
      <c r="L358" s="173">
        <f t="shared" si="9"/>
        <v>12306</v>
      </c>
      <c r="M358" s="172">
        <v>0</v>
      </c>
      <c r="N358" s="174">
        <v>12306</v>
      </c>
      <c r="O358" s="175">
        <v>44740</v>
      </c>
      <c r="P358" s="174"/>
      <c r="Q358" s="175"/>
      <c r="R358" s="173"/>
      <c r="S358" s="175"/>
      <c r="T358" s="175"/>
      <c r="U358" s="175"/>
      <c r="V358" s="176"/>
      <c r="W358" s="175"/>
      <c r="X358" s="176"/>
      <c r="Y358" s="175"/>
      <c r="Z358" s="174"/>
      <c r="AA358" s="175"/>
      <c r="AB358" s="173">
        <f t="shared" si="10"/>
        <v>0</v>
      </c>
      <c r="AC358" s="175">
        <v>44701</v>
      </c>
      <c r="AD358" s="175">
        <v>45432</v>
      </c>
      <c r="AE358" s="175">
        <v>45524</v>
      </c>
      <c r="AF358" s="172">
        <v>55411</v>
      </c>
      <c r="AG358" s="172" t="s">
        <v>37</v>
      </c>
      <c r="AH358" s="38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</row>
    <row r="359" spans="1:54" ht="24.75" customHeight="1">
      <c r="A359" s="171" t="s">
        <v>29</v>
      </c>
      <c r="B359" s="172" t="s">
        <v>1567</v>
      </c>
      <c r="C359" s="172" t="s">
        <v>51</v>
      </c>
      <c r="D359" s="180" t="s">
        <v>1568</v>
      </c>
      <c r="E359" s="180" t="s">
        <v>53</v>
      </c>
      <c r="F359" s="172" t="s">
        <v>1569</v>
      </c>
      <c r="G359" s="180" t="s">
        <v>54</v>
      </c>
      <c r="H359" s="172" t="s">
        <v>1570</v>
      </c>
      <c r="I359" s="173">
        <v>33000</v>
      </c>
      <c r="J359" s="174">
        <v>0</v>
      </c>
      <c r="K359" s="174">
        <v>7000</v>
      </c>
      <c r="L359" s="173">
        <f t="shared" si="9"/>
        <v>40000</v>
      </c>
      <c r="M359" s="172">
        <v>0</v>
      </c>
      <c r="N359" s="174">
        <v>40000</v>
      </c>
      <c r="O359" s="175">
        <v>44740</v>
      </c>
      <c r="P359" s="174"/>
      <c r="Q359" s="175"/>
      <c r="R359" s="173"/>
      <c r="S359" s="175"/>
      <c r="T359" s="175"/>
      <c r="U359" s="175"/>
      <c r="V359" s="176"/>
      <c r="W359" s="175"/>
      <c r="X359" s="176"/>
      <c r="Y359" s="175"/>
      <c r="Z359" s="174"/>
      <c r="AA359" s="175"/>
      <c r="AB359" s="173">
        <f t="shared" si="10"/>
        <v>0</v>
      </c>
      <c r="AC359" s="175">
        <v>44714</v>
      </c>
      <c r="AD359" s="175">
        <v>45079</v>
      </c>
      <c r="AE359" s="175">
        <v>45171</v>
      </c>
      <c r="AF359" s="172">
        <v>55458</v>
      </c>
      <c r="AG359" s="172" t="s">
        <v>37</v>
      </c>
      <c r="AH359" s="38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</row>
    <row r="360" spans="1:54" ht="24.75" customHeight="1">
      <c r="A360" s="171" t="s">
        <v>29</v>
      </c>
      <c r="B360" s="172" t="s">
        <v>1571</v>
      </c>
      <c r="C360" s="172" t="s">
        <v>121</v>
      </c>
      <c r="D360" s="180" t="s">
        <v>1572</v>
      </c>
      <c r="E360" s="180" t="s">
        <v>1573</v>
      </c>
      <c r="F360" s="172" t="s">
        <v>1574</v>
      </c>
      <c r="G360" s="180"/>
      <c r="H360" s="180" t="s">
        <v>1575</v>
      </c>
      <c r="I360" s="173">
        <v>35205</v>
      </c>
      <c r="J360" s="174">
        <v>0</v>
      </c>
      <c r="K360" s="174">
        <v>4750</v>
      </c>
      <c r="L360" s="173">
        <f t="shared" si="9"/>
        <v>39955</v>
      </c>
      <c r="M360" s="172">
        <v>0</v>
      </c>
      <c r="N360" s="174">
        <v>39955</v>
      </c>
      <c r="O360" s="175">
        <v>44748</v>
      </c>
      <c r="P360" s="174"/>
      <c r="Q360" s="175"/>
      <c r="R360" s="173"/>
      <c r="S360" s="175"/>
      <c r="T360" s="175"/>
      <c r="U360" s="175"/>
      <c r="V360" s="176"/>
      <c r="W360" s="175"/>
      <c r="X360" s="176"/>
      <c r="Y360" s="175"/>
      <c r="Z360" s="174"/>
      <c r="AA360" s="175"/>
      <c r="AB360" s="173">
        <f t="shared" si="10"/>
        <v>0</v>
      </c>
      <c r="AC360" s="175">
        <v>44727</v>
      </c>
      <c r="AD360" s="175">
        <v>45092</v>
      </c>
      <c r="AE360" s="175">
        <v>45181</v>
      </c>
      <c r="AF360" s="172">
        <v>55393</v>
      </c>
      <c r="AG360" s="172" t="s">
        <v>37</v>
      </c>
      <c r="AH360" s="38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</row>
    <row r="361" spans="1:54" ht="24.75" customHeight="1">
      <c r="A361" s="171" t="s">
        <v>29</v>
      </c>
      <c r="B361" s="172" t="s">
        <v>1576</v>
      </c>
      <c r="C361" s="172" t="s">
        <v>57</v>
      </c>
      <c r="D361" s="180" t="s">
        <v>1577</v>
      </c>
      <c r="E361" s="180" t="s">
        <v>59</v>
      </c>
      <c r="F361" s="172" t="s">
        <v>1574</v>
      </c>
      <c r="G361" s="180"/>
      <c r="H361" s="180" t="s">
        <v>1578</v>
      </c>
      <c r="I361" s="173">
        <v>17038</v>
      </c>
      <c r="J361" s="174">
        <v>0</v>
      </c>
      <c r="K361" s="174">
        <v>22950</v>
      </c>
      <c r="L361" s="173">
        <f t="shared" si="9"/>
        <v>39988</v>
      </c>
      <c r="M361" s="172">
        <v>0</v>
      </c>
      <c r="N361" s="174">
        <v>39988</v>
      </c>
      <c r="O361" s="175">
        <v>44740</v>
      </c>
      <c r="P361" s="174"/>
      <c r="Q361" s="175"/>
      <c r="R361" s="173"/>
      <c r="S361" s="175"/>
      <c r="T361" s="175"/>
      <c r="U361" s="175"/>
      <c r="V361" s="176"/>
      <c r="W361" s="175"/>
      <c r="X361" s="176"/>
      <c r="Y361" s="175"/>
      <c r="Z361" s="174"/>
      <c r="AA361" s="175"/>
      <c r="AB361" s="173">
        <f t="shared" si="10"/>
        <v>0</v>
      </c>
      <c r="AC361" s="175">
        <v>44701</v>
      </c>
      <c r="AD361" s="175">
        <v>45066</v>
      </c>
      <c r="AE361" s="175">
        <v>45158</v>
      </c>
      <c r="AF361" s="172">
        <v>55414</v>
      </c>
      <c r="AG361" s="172" t="s">
        <v>37</v>
      </c>
      <c r="AH361" s="38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</row>
    <row r="362" spans="1:54" ht="24.75" customHeight="1">
      <c r="A362" s="171" t="s">
        <v>29</v>
      </c>
      <c r="B362" s="172" t="s">
        <v>1579</v>
      </c>
      <c r="C362" s="172" t="s">
        <v>51</v>
      </c>
      <c r="D362" s="180" t="s">
        <v>1580</v>
      </c>
      <c r="E362" s="180" t="s">
        <v>1581</v>
      </c>
      <c r="F362" s="172" t="s">
        <v>1574</v>
      </c>
      <c r="G362" s="180"/>
      <c r="H362" s="180" t="s">
        <v>1582</v>
      </c>
      <c r="I362" s="173">
        <v>32200</v>
      </c>
      <c r="J362" s="174">
        <v>0</v>
      </c>
      <c r="K362" s="174">
        <v>7800</v>
      </c>
      <c r="L362" s="173">
        <f t="shared" si="9"/>
        <v>40000</v>
      </c>
      <c r="M362" s="172">
        <v>0</v>
      </c>
      <c r="N362" s="174">
        <v>40000</v>
      </c>
      <c r="O362" s="175">
        <v>44820</v>
      </c>
      <c r="P362" s="174"/>
      <c r="Q362" s="175"/>
      <c r="R362" s="173"/>
      <c r="S362" s="175"/>
      <c r="T362" s="175"/>
      <c r="U362" s="175"/>
      <c r="V362" s="176"/>
      <c r="W362" s="175"/>
      <c r="X362" s="176"/>
      <c r="Y362" s="175"/>
      <c r="Z362" s="174"/>
      <c r="AA362" s="175"/>
      <c r="AB362" s="173">
        <f t="shared" si="10"/>
        <v>0</v>
      </c>
      <c r="AC362" s="175">
        <v>44798</v>
      </c>
      <c r="AD362" s="175">
        <v>45163</v>
      </c>
      <c r="AE362" s="175">
        <v>45255</v>
      </c>
      <c r="AF362" s="172">
        <v>55621</v>
      </c>
      <c r="AG362" s="172" t="s">
        <v>37</v>
      </c>
      <c r="AH362" s="38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</row>
    <row r="363" spans="1:54" ht="24.75" customHeight="1">
      <c r="A363" s="171" t="s">
        <v>29</v>
      </c>
      <c r="B363" s="172" t="s">
        <v>1583</v>
      </c>
      <c r="C363" s="172" t="s">
        <v>57</v>
      </c>
      <c r="D363" s="180" t="s">
        <v>1584</v>
      </c>
      <c r="E363" s="180" t="s">
        <v>269</v>
      </c>
      <c r="F363" s="172" t="s">
        <v>1585</v>
      </c>
      <c r="G363" s="172"/>
      <c r="H363" s="172" t="s">
        <v>1586</v>
      </c>
      <c r="I363" s="173">
        <v>0</v>
      </c>
      <c r="J363" s="174">
        <v>175000</v>
      </c>
      <c r="K363" s="174">
        <v>0</v>
      </c>
      <c r="L363" s="173">
        <f t="shared" si="9"/>
        <v>175000</v>
      </c>
      <c r="M363" s="172">
        <v>1</v>
      </c>
      <c r="N363" s="174">
        <v>175000</v>
      </c>
      <c r="O363" s="175">
        <v>44777</v>
      </c>
      <c r="P363" s="174"/>
      <c r="Q363" s="175"/>
      <c r="R363" s="173"/>
      <c r="S363" s="175"/>
      <c r="T363" s="175"/>
      <c r="U363" s="175"/>
      <c r="V363" s="176"/>
      <c r="W363" s="175"/>
      <c r="X363" s="176"/>
      <c r="Y363" s="175"/>
      <c r="Z363" s="174"/>
      <c r="AA363" s="175"/>
      <c r="AB363" s="173">
        <f t="shared" si="10"/>
        <v>0</v>
      </c>
      <c r="AC363" s="175">
        <v>44762</v>
      </c>
      <c r="AD363" s="175">
        <v>45493</v>
      </c>
      <c r="AE363" s="175">
        <v>45585</v>
      </c>
      <c r="AF363" s="172">
        <v>54401</v>
      </c>
      <c r="AG363" s="172" t="s">
        <v>37</v>
      </c>
      <c r="AH363" s="38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</row>
    <row r="364" spans="1:54" ht="24.75" customHeight="1">
      <c r="A364" s="171" t="s">
        <v>29</v>
      </c>
      <c r="B364" s="172" t="s">
        <v>1587</v>
      </c>
      <c r="C364" s="172" t="s">
        <v>57</v>
      </c>
      <c r="D364" s="180" t="s">
        <v>1588</v>
      </c>
      <c r="E364" s="180" t="s">
        <v>1247</v>
      </c>
      <c r="F364" s="172" t="s">
        <v>1569</v>
      </c>
      <c r="G364" s="180"/>
      <c r="H364" s="172" t="s">
        <v>1589</v>
      </c>
      <c r="I364" s="173">
        <v>40000</v>
      </c>
      <c r="J364" s="174">
        <v>0</v>
      </c>
      <c r="K364" s="174">
        <v>0</v>
      </c>
      <c r="L364" s="173">
        <f t="shared" si="9"/>
        <v>40000</v>
      </c>
      <c r="M364" s="172">
        <v>0</v>
      </c>
      <c r="N364" s="174">
        <v>40000</v>
      </c>
      <c r="O364" s="175">
        <v>44740</v>
      </c>
      <c r="P364" s="174"/>
      <c r="Q364" s="175"/>
      <c r="R364" s="173"/>
      <c r="S364" s="175"/>
      <c r="T364" s="175"/>
      <c r="U364" s="175"/>
      <c r="V364" s="176"/>
      <c r="W364" s="175"/>
      <c r="X364" s="176"/>
      <c r="Y364" s="175"/>
      <c r="Z364" s="174"/>
      <c r="AA364" s="175"/>
      <c r="AB364" s="173">
        <f t="shared" si="10"/>
        <v>0</v>
      </c>
      <c r="AC364" s="175">
        <v>44714</v>
      </c>
      <c r="AD364" s="175">
        <v>45079</v>
      </c>
      <c r="AE364" s="175">
        <v>45171</v>
      </c>
      <c r="AF364" s="172">
        <v>55463</v>
      </c>
      <c r="AG364" s="172" t="s">
        <v>37</v>
      </c>
      <c r="AH364" s="38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</row>
    <row r="365" spans="1:54" ht="24.75" customHeight="1">
      <c r="A365" s="171" t="s">
        <v>29</v>
      </c>
      <c r="B365" s="198" t="s">
        <v>1590</v>
      </c>
      <c r="C365" s="167" t="s">
        <v>31</v>
      </c>
      <c r="D365" s="196" t="s">
        <v>1591</v>
      </c>
      <c r="E365" s="196" t="s">
        <v>1592</v>
      </c>
      <c r="F365" s="167" t="s">
        <v>132</v>
      </c>
      <c r="G365" s="196"/>
      <c r="H365" s="196" t="s">
        <v>1593</v>
      </c>
      <c r="I365" s="168">
        <v>37500</v>
      </c>
      <c r="J365" s="169">
        <v>0</v>
      </c>
      <c r="K365" s="169">
        <v>0</v>
      </c>
      <c r="L365" s="168">
        <f t="shared" si="9"/>
        <v>37500</v>
      </c>
      <c r="M365" s="167">
        <v>1</v>
      </c>
      <c r="N365" s="169"/>
      <c r="O365" s="170"/>
      <c r="P365" s="169"/>
      <c r="Q365" s="170"/>
      <c r="R365" s="168"/>
      <c r="S365" s="170"/>
      <c r="T365" s="170"/>
      <c r="U365" s="170"/>
      <c r="V365" s="194"/>
      <c r="W365" s="170"/>
      <c r="X365" s="194"/>
      <c r="Y365" s="170"/>
      <c r="Z365" s="169"/>
      <c r="AA365" s="170"/>
      <c r="AB365" s="168">
        <f t="shared" si="10"/>
        <v>37500</v>
      </c>
      <c r="AC365" s="170"/>
      <c r="AD365" s="170"/>
      <c r="AE365" s="170"/>
      <c r="AF365" s="167"/>
      <c r="AG365" s="199" t="s">
        <v>1165</v>
      </c>
      <c r="AH365" s="38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</row>
    <row r="366" spans="1:54" ht="24.75" customHeight="1">
      <c r="A366" s="171" t="s">
        <v>29</v>
      </c>
      <c r="B366" s="172" t="s">
        <v>1594</v>
      </c>
      <c r="C366" s="180" t="s">
        <v>110</v>
      </c>
      <c r="D366" s="180" t="s">
        <v>1595</v>
      </c>
      <c r="E366" s="180" t="s">
        <v>1596</v>
      </c>
      <c r="F366" s="172" t="s">
        <v>1574</v>
      </c>
      <c r="G366" s="180" t="s">
        <v>42</v>
      </c>
      <c r="H366" s="180" t="s">
        <v>1597</v>
      </c>
      <c r="I366" s="173">
        <v>20800</v>
      </c>
      <c r="J366" s="174">
        <v>0</v>
      </c>
      <c r="K366" s="174">
        <v>19200</v>
      </c>
      <c r="L366" s="173">
        <f t="shared" si="9"/>
        <v>40000</v>
      </c>
      <c r="M366" s="172">
        <v>0</v>
      </c>
      <c r="N366" s="174">
        <v>40000</v>
      </c>
      <c r="O366" s="175">
        <v>44740</v>
      </c>
      <c r="P366" s="174"/>
      <c r="Q366" s="175"/>
      <c r="R366" s="173"/>
      <c r="S366" s="175"/>
      <c r="T366" s="175"/>
      <c r="U366" s="175"/>
      <c r="V366" s="176"/>
      <c r="W366" s="175"/>
      <c r="X366" s="176"/>
      <c r="Y366" s="175"/>
      <c r="Z366" s="174"/>
      <c r="AA366" s="175"/>
      <c r="AB366" s="173">
        <f t="shared" si="10"/>
        <v>0</v>
      </c>
      <c r="AC366" s="175">
        <v>44719</v>
      </c>
      <c r="AD366" s="175">
        <v>45084</v>
      </c>
      <c r="AE366" s="175">
        <v>45176</v>
      </c>
      <c r="AF366" s="172">
        <v>55473</v>
      </c>
      <c r="AG366" s="172" t="s">
        <v>37</v>
      </c>
      <c r="AH366" s="38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</row>
    <row r="367" spans="1:54" ht="24.75" customHeight="1">
      <c r="A367" s="171" t="s">
        <v>29</v>
      </c>
      <c r="B367" s="172" t="s">
        <v>1598</v>
      </c>
      <c r="C367" s="172" t="s">
        <v>121</v>
      </c>
      <c r="D367" s="180" t="s">
        <v>1599</v>
      </c>
      <c r="E367" s="180" t="s">
        <v>123</v>
      </c>
      <c r="F367" s="172" t="s">
        <v>1569</v>
      </c>
      <c r="G367" s="180" t="s">
        <v>42</v>
      </c>
      <c r="H367" s="172" t="s">
        <v>1600</v>
      </c>
      <c r="I367" s="173">
        <v>50000</v>
      </c>
      <c r="J367" s="174">
        <v>0</v>
      </c>
      <c r="K367" s="174">
        <v>10000</v>
      </c>
      <c r="L367" s="173">
        <f t="shared" si="9"/>
        <v>60000</v>
      </c>
      <c r="M367" s="172">
        <v>0</v>
      </c>
      <c r="N367" s="174">
        <v>60000</v>
      </c>
      <c r="O367" s="175">
        <v>44795</v>
      </c>
      <c r="P367" s="174"/>
      <c r="Q367" s="175"/>
      <c r="R367" s="173"/>
      <c r="S367" s="175"/>
      <c r="T367" s="175"/>
      <c r="U367" s="175"/>
      <c r="V367" s="176"/>
      <c r="W367" s="175"/>
      <c r="X367" s="176"/>
      <c r="Y367" s="175"/>
      <c r="Z367" s="174"/>
      <c r="AA367" s="175"/>
      <c r="AB367" s="173">
        <f t="shared" si="10"/>
        <v>0</v>
      </c>
      <c r="AC367" s="175">
        <v>44781</v>
      </c>
      <c r="AD367" s="175">
        <v>45146</v>
      </c>
      <c r="AE367" s="175">
        <v>45238</v>
      </c>
      <c r="AF367" s="172">
        <v>55351</v>
      </c>
      <c r="AG367" s="172" t="s">
        <v>37</v>
      </c>
      <c r="AH367" s="38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</row>
    <row r="368" spans="1:54" ht="24.75" customHeight="1">
      <c r="A368" s="171" t="s">
        <v>29</v>
      </c>
      <c r="B368" s="172" t="s">
        <v>1601</v>
      </c>
      <c r="C368" s="180" t="s">
        <v>110</v>
      </c>
      <c r="D368" s="180" t="s">
        <v>1602</v>
      </c>
      <c r="E368" s="180" t="s">
        <v>127</v>
      </c>
      <c r="F368" s="172" t="s">
        <v>1569</v>
      </c>
      <c r="G368" s="180" t="s">
        <v>738</v>
      </c>
      <c r="H368" s="172" t="s">
        <v>1603</v>
      </c>
      <c r="I368" s="173">
        <v>28520</v>
      </c>
      <c r="J368" s="174">
        <v>0</v>
      </c>
      <c r="K368" s="174">
        <v>11480</v>
      </c>
      <c r="L368" s="173">
        <f t="shared" si="9"/>
        <v>40000</v>
      </c>
      <c r="M368" s="172">
        <v>0</v>
      </c>
      <c r="N368" s="174">
        <v>40000</v>
      </c>
      <c r="O368" s="175">
        <v>44754</v>
      </c>
      <c r="P368" s="174"/>
      <c r="Q368" s="175"/>
      <c r="R368" s="173"/>
      <c r="S368" s="175"/>
      <c r="T368" s="175"/>
      <c r="U368" s="175"/>
      <c r="V368" s="176"/>
      <c r="W368" s="175"/>
      <c r="X368" s="176"/>
      <c r="Y368" s="175"/>
      <c r="Z368" s="174"/>
      <c r="AA368" s="175"/>
      <c r="AB368" s="173">
        <f t="shared" si="10"/>
        <v>0</v>
      </c>
      <c r="AC368" s="175">
        <v>44742</v>
      </c>
      <c r="AD368" s="175">
        <v>45107</v>
      </c>
      <c r="AE368" s="175">
        <v>45199</v>
      </c>
      <c r="AF368" s="172">
        <v>54953</v>
      </c>
      <c r="AG368" s="172" t="s">
        <v>37</v>
      </c>
      <c r="AH368" s="38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</row>
    <row r="369" spans="1:54" ht="24.75" customHeight="1">
      <c r="A369" s="171" t="s">
        <v>29</v>
      </c>
      <c r="B369" s="172" t="s">
        <v>1604</v>
      </c>
      <c r="C369" s="180" t="s">
        <v>110</v>
      </c>
      <c r="D369" s="180" t="s">
        <v>1605</v>
      </c>
      <c r="E369" s="180" t="s">
        <v>1606</v>
      </c>
      <c r="F369" s="172" t="s">
        <v>625</v>
      </c>
      <c r="G369" s="172"/>
      <c r="H369" s="180" t="s">
        <v>1607</v>
      </c>
      <c r="I369" s="173">
        <v>9000</v>
      </c>
      <c r="J369" s="174">
        <v>240000</v>
      </c>
      <c r="K369" s="174">
        <v>0</v>
      </c>
      <c r="L369" s="173">
        <f t="shared" si="9"/>
        <v>249000</v>
      </c>
      <c r="M369" s="172">
        <v>1</v>
      </c>
      <c r="N369" s="174">
        <v>80000</v>
      </c>
      <c r="O369" s="175">
        <v>44740</v>
      </c>
      <c r="P369" s="174"/>
      <c r="Q369" s="175"/>
      <c r="R369" s="173"/>
      <c r="S369" s="175"/>
      <c r="T369" s="175"/>
      <c r="U369" s="175"/>
      <c r="V369" s="176"/>
      <c r="W369" s="175"/>
      <c r="X369" s="176"/>
      <c r="Y369" s="175"/>
      <c r="Z369" s="174"/>
      <c r="AA369" s="175"/>
      <c r="AB369" s="173">
        <f t="shared" si="10"/>
        <v>169000</v>
      </c>
      <c r="AC369" s="175">
        <v>44721</v>
      </c>
      <c r="AD369" s="175">
        <v>45452</v>
      </c>
      <c r="AE369" s="175">
        <v>45544</v>
      </c>
      <c r="AF369" s="172">
        <v>55478</v>
      </c>
      <c r="AG369" s="172" t="s">
        <v>1608</v>
      </c>
      <c r="AH369" s="38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</row>
    <row r="370" spans="1:54" ht="24.75" customHeight="1">
      <c r="A370" s="171" t="s">
        <v>29</v>
      </c>
      <c r="B370" s="172" t="s">
        <v>1609</v>
      </c>
      <c r="C370" s="180" t="s">
        <v>1610</v>
      </c>
      <c r="D370" s="180" t="s">
        <v>1611</v>
      </c>
      <c r="E370" s="180" t="s">
        <v>1612</v>
      </c>
      <c r="F370" s="172" t="s">
        <v>625</v>
      </c>
      <c r="G370" s="172"/>
      <c r="H370" s="180" t="s">
        <v>1613</v>
      </c>
      <c r="I370" s="173">
        <v>28000</v>
      </c>
      <c r="J370" s="174">
        <v>528000</v>
      </c>
      <c r="K370" s="174">
        <v>0</v>
      </c>
      <c r="L370" s="173">
        <v>562851.14</v>
      </c>
      <c r="M370" s="172">
        <v>2</v>
      </c>
      <c r="N370" s="174">
        <v>176000</v>
      </c>
      <c r="O370" s="175">
        <v>44748</v>
      </c>
      <c r="P370" s="174">
        <v>182851.14</v>
      </c>
      <c r="Q370" s="175">
        <v>45002</v>
      </c>
      <c r="R370" s="173"/>
      <c r="S370" s="175"/>
      <c r="T370" s="175"/>
      <c r="U370" s="175"/>
      <c r="V370" s="176"/>
      <c r="W370" s="175"/>
      <c r="X370" s="176"/>
      <c r="Y370" s="175"/>
      <c r="Z370" s="178"/>
      <c r="AA370" s="179"/>
      <c r="AB370" s="173">
        <f t="shared" si="10"/>
        <v>204000</v>
      </c>
      <c r="AC370" s="175">
        <v>44718</v>
      </c>
      <c r="AD370" s="175">
        <v>45449</v>
      </c>
      <c r="AE370" s="175">
        <v>374259</v>
      </c>
      <c r="AF370" s="172">
        <v>55390</v>
      </c>
      <c r="AG370" s="172" t="s">
        <v>37</v>
      </c>
      <c r="AH370" s="123" t="s">
        <v>61</v>
      </c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</row>
    <row r="371" spans="1:54" ht="24.75" customHeight="1">
      <c r="A371" s="171" t="s">
        <v>29</v>
      </c>
      <c r="B371" s="172" t="s">
        <v>1614</v>
      </c>
      <c r="C371" s="172" t="s">
        <v>83</v>
      </c>
      <c r="D371" s="180" t="s">
        <v>1615</v>
      </c>
      <c r="E371" s="180" t="s">
        <v>1616</v>
      </c>
      <c r="F371" s="172" t="s">
        <v>625</v>
      </c>
      <c r="G371" s="172"/>
      <c r="H371" s="180" t="s">
        <v>1617</v>
      </c>
      <c r="I371" s="173">
        <v>28000</v>
      </c>
      <c r="J371" s="174">
        <v>312000</v>
      </c>
      <c r="K371" s="174">
        <v>0</v>
      </c>
      <c r="L371" s="173">
        <f t="shared" ref="L371:L394" si="11">SUM(I371:K371)</f>
        <v>340000</v>
      </c>
      <c r="M371" s="172">
        <v>1</v>
      </c>
      <c r="N371" s="174">
        <v>78000</v>
      </c>
      <c r="O371" s="175">
        <v>44778</v>
      </c>
      <c r="P371" s="174">
        <v>131000</v>
      </c>
      <c r="Q371" s="175">
        <v>44974</v>
      </c>
      <c r="R371" s="173"/>
      <c r="S371" s="175"/>
      <c r="T371" s="175"/>
      <c r="U371" s="175"/>
      <c r="V371" s="176"/>
      <c r="W371" s="175"/>
      <c r="X371" s="176"/>
      <c r="Y371" s="175"/>
      <c r="Z371" s="174"/>
      <c r="AA371" s="175"/>
      <c r="AB371" s="173">
        <f t="shared" si="10"/>
        <v>131000</v>
      </c>
      <c r="AC371" s="175">
        <v>44761</v>
      </c>
      <c r="AD371" s="175">
        <v>45492</v>
      </c>
      <c r="AE371" s="175">
        <v>45584</v>
      </c>
      <c r="AF371" s="172">
        <v>54395</v>
      </c>
      <c r="AG371" s="172" t="s">
        <v>37</v>
      </c>
      <c r="AH371" s="38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</row>
    <row r="372" spans="1:54" ht="24.75" customHeight="1">
      <c r="A372" s="171" t="s">
        <v>29</v>
      </c>
      <c r="B372" s="172" t="s">
        <v>1618</v>
      </c>
      <c r="C372" s="172" t="s">
        <v>94</v>
      </c>
      <c r="D372" s="180" t="s">
        <v>1619</v>
      </c>
      <c r="E372" s="180" t="s">
        <v>1620</v>
      </c>
      <c r="F372" s="172" t="s">
        <v>132</v>
      </c>
      <c r="G372" s="180" t="s">
        <v>1621</v>
      </c>
      <c r="H372" s="180" t="s">
        <v>1622</v>
      </c>
      <c r="I372" s="173">
        <v>0</v>
      </c>
      <c r="J372" s="174">
        <v>4800</v>
      </c>
      <c r="K372" s="174">
        <v>5200</v>
      </c>
      <c r="L372" s="173">
        <f t="shared" si="11"/>
        <v>10000</v>
      </c>
      <c r="M372" s="172">
        <v>1</v>
      </c>
      <c r="N372" s="174">
        <v>10000</v>
      </c>
      <c r="O372" s="175">
        <v>44748</v>
      </c>
      <c r="P372" s="174"/>
      <c r="Q372" s="175"/>
      <c r="R372" s="173"/>
      <c r="S372" s="175"/>
      <c r="T372" s="175"/>
      <c r="U372" s="175"/>
      <c r="V372" s="176"/>
      <c r="W372" s="175"/>
      <c r="X372" s="176"/>
      <c r="Y372" s="175"/>
      <c r="Z372" s="204">
        <v>1200</v>
      </c>
      <c r="AA372" s="179"/>
      <c r="AB372" s="173">
        <f t="shared" si="10"/>
        <v>1200</v>
      </c>
      <c r="AC372" s="175">
        <v>44719</v>
      </c>
      <c r="AD372" s="175">
        <v>45450</v>
      </c>
      <c r="AE372" s="175">
        <v>45542</v>
      </c>
      <c r="AF372" s="172">
        <v>55075</v>
      </c>
      <c r="AG372" s="172" t="s">
        <v>37</v>
      </c>
      <c r="AH372" s="123" t="s">
        <v>61</v>
      </c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</row>
    <row r="373" spans="1:54" ht="24.75" customHeight="1">
      <c r="A373" s="171" t="s">
        <v>29</v>
      </c>
      <c r="B373" s="172" t="s">
        <v>1623</v>
      </c>
      <c r="C373" s="180" t="s">
        <v>505</v>
      </c>
      <c r="D373" s="180" t="s">
        <v>1624</v>
      </c>
      <c r="E373" s="180" t="s">
        <v>1625</v>
      </c>
      <c r="F373" s="172" t="s">
        <v>625</v>
      </c>
      <c r="G373" s="172"/>
      <c r="H373" s="180" t="s">
        <v>1626</v>
      </c>
      <c r="I373" s="173">
        <v>14000</v>
      </c>
      <c r="J373" s="174">
        <v>264000</v>
      </c>
      <c r="K373" s="174">
        <v>0</v>
      </c>
      <c r="L373" s="173">
        <f t="shared" si="11"/>
        <v>278000</v>
      </c>
      <c r="M373" s="172">
        <v>1</v>
      </c>
      <c r="N373" s="174">
        <v>66000</v>
      </c>
      <c r="O373" s="175">
        <v>44782</v>
      </c>
      <c r="P373" s="174">
        <v>132000</v>
      </c>
      <c r="Q373" s="175">
        <v>44967</v>
      </c>
      <c r="R373" s="173"/>
      <c r="S373" s="175"/>
      <c r="T373" s="175"/>
      <c r="U373" s="175"/>
      <c r="V373" s="176"/>
      <c r="W373" s="175"/>
      <c r="X373" s="176"/>
      <c r="Y373" s="175"/>
      <c r="Z373" s="174"/>
      <c r="AA373" s="175"/>
      <c r="AB373" s="173">
        <f t="shared" si="10"/>
        <v>80000</v>
      </c>
      <c r="AC373" s="175">
        <v>44761</v>
      </c>
      <c r="AD373" s="175">
        <v>45492</v>
      </c>
      <c r="AE373" s="175">
        <v>45584</v>
      </c>
      <c r="AF373" s="172">
        <v>54378</v>
      </c>
      <c r="AG373" s="172" t="s">
        <v>37</v>
      </c>
      <c r="AH373" s="38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</row>
    <row r="374" spans="1:54" ht="24.75" customHeight="1">
      <c r="A374" s="171" t="s">
        <v>29</v>
      </c>
      <c r="B374" s="172" t="s">
        <v>1627</v>
      </c>
      <c r="C374" s="172" t="s">
        <v>83</v>
      </c>
      <c r="D374" s="180" t="s">
        <v>1628</v>
      </c>
      <c r="E374" s="180" t="s">
        <v>1629</v>
      </c>
      <c r="F374" s="172" t="s">
        <v>132</v>
      </c>
      <c r="G374" s="180"/>
      <c r="H374" s="180" t="s">
        <v>1630</v>
      </c>
      <c r="I374" s="173">
        <v>0</v>
      </c>
      <c r="J374" s="174">
        <v>0</v>
      </c>
      <c r="K374" s="174">
        <v>15000</v>
      </c>
      <c r="L374" s="173">
        <f t="shared" si="11"/>
        <v>15000</v>
      </c>
      <c r="M374" s="172">
        <v>0</v>
      </c>
      <c r="N374" s="174">
        <v>15000</v>
      </c>
      <c r="O374" s="175">
        <v>44733</v>
      </c>
      <c r="P374" s="174"/>
      <c r="Q374" s="175"/>
      <c r="R374" s="173"/>
      <c r="S374" s="175"/>
      <c r="T374" s="175"/>
      <c r="U374" s="175"/>
      <c r="V374" s="176"/>
      <c r="W374" s="175"/>
      <c r="X374" s="176"/>
      <c r="Y374" s="175"/>
      <c r="Z374" s="174"/>
      <c r="AA374" s="175"/>
      <c r="AB374" s="173">
        <f t="shared" si="10"/>
        <v>0</v>
      </c>
      <c r="AC374" s="175">
        <v>44727</v>
      </c>
      <c r="AD374" s="175">
        <v>45458</v>
      </c>
      <c r="AE374" s="175">
        <v>45547</v>
      </c>
      <c r="AF374" s="172">
        <v>55198</v>
      </c>
      <c r="AG374" s="172" t="s">
        <v>37</v>
      </c>
      <c r="AH374" s="38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</row>
    <row r="375" spans="1:54" ht="24.75" customHeight="1">
      <c r="A375" s="171" t="s">
        <v>29</v>
      </c>
      <c r="B375" s="172" t="s">
        <v>1631</v>
      </c>
      <c r="C375" s="172" t="s">
        <v>83</v>
      </c>
      <c r="D375" s="180" t="s">
        <v>1632</v>
      </c>
      <c r="E375" s="180" t="s">
        <v>439</v>
      </c>
      <c r="F375" s="172" t="s">
        <v>1574</v>
      </c>
      <c r="G375" s="180" t="s">
        <v>1633</v>
      </c>
      <c r="H375" s="180" t="s">
        <v>1634</v>
      </c>
      <c r="I375" s="173">
        <v>23000</v>
      </c>
      <c r="J375" s="174">
        <v>0</v>
      </c>
      <c r="K375" s="174">
        <v>17000</v>
      </c>
      <c r="L375" s="173">
        <f t="shared" si="11"/>
        <v>40000</v>
      </c>
      <c r="M375" s="172">
        <v>0</v>
      </c>
      <c r="N375" s="174">
        <v>40000</v>
      </c>
      <c r="O375" s="175">
        <v>44778</v>
      </c>
      <c r="P375" s="174"/>
      <c r="Q375" s="175"/>
      <c r="R375" s="173"/>
      <c r="S375" s="175"/>
      <c r="T375" s="175"/>
      <c r="U375" s="175"/>
      <c r="V375" s="176"/>
      <c r="W375" s="175"/>
      <c r="X375" s="176"/>
      <c r="Y375" s="175"/>
      <c r="Z375" s="174"/>
      <c r="AA375" s="175"/>
      <c r="AB375" s="173">
        <f t="shared" si="10"/>
        <v>0</v>
      </c>
      <c r="AC375" s="175">
        <v>44761</v>
      </c>
      <c r="AD375" s="175">
        <v>45126</v>
      </c>
      <c r="AE375" s="175">
        <v>45218</v>
      </c>
      <c r="AF375" s="172">
        <v>54397</v>
      </c>
      <c r="AG375" s="172" t="s">
        <v>37</v>
      </c>
      <c r="AH375" s="38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</row>
    <row r="376" spans="1:54" ht="24.75" customHeight="1">
      <c r="A376" s="171" t="s">
        <v>29</v>
      </c>
      <c r="B376" s="172" t="s">
        <v>1635</v>
      </c>
      <c r="C376" s="172" t="s">
        <v>83</v>
      </c>
      <c r="D376" s="180" t="s">
        <v>1636</v>
      </c>
      <c r="E376" s="180" t="s">
        <v>1637</v>
      </c>
      <c r="F376" s="172" t="s">
        <v>1569</v>
      </c>
      <c r="G376" s="180" t="s">
        <v>1638</v>
      </c>
      <c r="H376" s="172" t="s">
        <v>1639</v>
      </c>
      <c r="I376" s="173">
        <v>40000</v>
      </c>
      <c r="J376" s="174">
        <v>0</v>
      </c>
      <c r="K376" s="174">
        <v>0</v>
      </c>
      <c r="L376" s="173">
        <f t="shared" si="11"/>
        <v>40000</v>
      </c>
      <c r="M376" s="172">
        <v>0</v>
      </c>
      <c r="N376" s="174">
        <f>SUM(K376:M376)</f>
        <v>40000</v>
      </c>
      <c r="O376" s="175">
        <v>44817</v>
      </c>
      <c r="P376" s="174"/>
      <c r="Q376" s="175"/>
      <c r="R376" s="173"/>
      <c r="S376" s="175"/>
      <c r="T376" s="175"/>
      <c r="U376" s="175"/>
      <c r="V376" s="176"/>
      <c r="W376" s="175"/>
      <c r="X376" s="176"/>
      <c r="Y376" s="175"/>
      <c r="Z376" s="174"/>
      <c r="AA376" s="175"/>
      <c r="AB376" s="173">
        <f t="shared" si="10"/>
        <v>0</v>
      </c>
      <c r="AC376" s="175">
        <v>44790</v>
      </c>
      <c r="AD376" s="175">
        <v>45155</v>
      </c>
      <c r="AE376" s="175">
        <v>45247</v>
      </c>
      <c r="AF376" s="172">
        <v>55509</v>
      </c>
      <c r="AG376" s="172" t="s">
        <v>37</v>
      </c>
      <c r="AH376" s="38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</row>
    <row r="377" spans="1:54" ht="24.75" customHeight="1">
      <c r="A377" s="171" t="s">
        <v>29</v>
      </c>
      <c r="B377" s="172" t="s">
        <v>1640</v>
      </c>
      <c r="C377" s="172" t="s">
        <v>57</v>
      </c>
      <c r="D377" s="180" t="s">
        <v>1641</v>
      </c>
      <c r="E377" s="180" t="s">
        <v>1642</v>
      </c>
      <c r="F377" s="172" t="s">
        <v>132</v>
      </c>
      <c r="G377" s="180" t="s">
        <v>42</v>
      </c>
      <c r="H377" s="180" t="s">
        <v>1643</v>
      </c>
      <c r="I377" s="173">
        <v>13000</v>
      </c>
      <c r="J377" s="174">
        <v>0</v>
      </c>
      <c r="K377" s="174">
        <v>12000</v>
      </c>
      <c r="L377" s="173">
        <f t="shared" si="11"/>
        <v>25000</v>
      </c>
      <c r="M377" s="172">
        <v>0</v>
      </c>
      <c r="N377" s="174">
        <v>18500</v>
      </c>
      <c r="O377" s="175">
        <v>44763</v>
      </c>
      <c r="P377" s="174">
        <v>6500</v>
      </c>
      <c r="Q377" s="175">
        <v>45000</v>
      </c>
      <c r="R377" s="173"/>
      <c r="S377" s="175"/>
      <c r="T377" s="175"/>
      <c r="U377" s="175"/>
      <c r="V377" s="176"/>
      <c r="W377" s="175"/>
      <c r="X377" s="176"/>
      <c r="Y377" s="175"/>
      <c r="Z377" s="174"/>
      <c r="AA377" s="175"/>
      <c r="AB377" s="173">
        <f t="shared" si="10"/>
        <v>0</v>
      </c>
      <c r="AC377" s="175">
        <v>44747</v>
      </c>
      <c r="AD377" s="175">
        <v>45478</v>
      </c>
      <c r="AE377" s="175">
        <v>45570</v>
      </c>
      <c r="AF377" s="172">
        <v>54186</v>
      </c>
      <c r="AG377" s="172" t="s">
        <v>37</v>
      </c>
      <c r="AH377" s="38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</row>
    <row r="378" spans="1:54" ht="24.75" customHeight="1">
      <c r="A378" s="171" t="s">
        <v>29</v>
      </c>
      <c r="B378" s="172" t="s">
        <v>1644</v>
      </c>
      <c r="C378" s="172" t="s">
        <v>57</v>
      </c>
      <c r="D378" s="180" t="s">
        <v>1645</v>
      </c>
      <c r="E378" s="180" t="s">
        <v>1646</v>
      </c>
      <c r="F378" s="172" t="s">
        <v>132</v>
      </c>
      <c r="G378" s="180" t="s">
        <v>35</v>
      </c>
      <c r="H378" s="180" t="s">
        <v>1647</v>
      </c>
      <c r="I378" s="173">
        <v>20200</v>
      </c>
      <c r="J378" s="174">
        <v>6000</v>
      </c>
      <c r="K378" s="174">
        <v>0</v>
      </c>
      <c r="L378" s="173">
        <f t="shared" si="11"/>
        <v>26200</v>
      </c>
      <c r="M378" s="172">
        <v>0</v>
      </c>
      <c r="N378" s="174">
        <v>9200</v>
      </c>
      <c r="O378" s="175">
        <v>44740</v>
      </c>
      <c r="P378" s="174">
        <v>17000</v>
      </c>
      <c r="Q378" s="175">
        <v>45000</v>
      </c>
      <c r="R378" s="173"/>
      <c r="S378" s="175"/>
      <c r="T378" s="175"/>
      <c r="U378" s="175"/>
      <c r="V378" s="176"/>
      <c r="W378" s="175"/>
      <c r="X378" s="176"/>
      <c r="Y378" s="175"/>
      <c r="Z378" s="174"/>
      <c r="AA378" s="175"/>
      <c r="AB378" s="173">
        <f t="shared" si="10"/>
        <v>0</v>
      </c>
      <c r="AC378" s="175">
        <v>44720</v>
      </c>
      <c r="AD378" s="175">
        <v>45451</v>
      </c>
      <c r="AE378" s="175">
        <v>45543</v>
      </c>
      <c r="AF378" s="172">
        <v>55475</v>
      </c>
      <c r="AG378" s="172" t="s">
        <v>37</v>
      </c>
      <c r="AH378" s="38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</row>
    <row r="379" spans="1:54" ht="24.75" customHeight="1">
      <c r="A379" s="171" t="s">
        <v>29</v>
      </c>
      <c r="B379" s="172" t="s">
        <v>1648</v>
      </c>
      <c r="C379" s="172" t="s">
        <v>57</v>
      </c>
      <c r="D379" s="180" t="s">
        <v>1649</v>
      </c>
      <c r="E379" s="180" t="s">
        <v>1650</v>
      </c>
      <c r="F379" s="172" t="s">
        <v>132</v>
      </c>
      <c r="G379" s="180" t="s">
        <v>1651</v>
      </c>
      <c r="H379" s="180" t="s">
        <v>1652</v>
      </c>
      <c r="I379" s="173">
        <v>12380</v>
      </c>
      <c r="J379" s="174">
        <v>0</v>
      </c>
      <c r="K379" s="174">
        <v>0</v>
      </c>
      <c r="L379" s="173">
        <f t="shared" si="11"/>
        <v>12380</v>
      </c>
      <c r="M379" s="172">
        <v>0</v>
      </c>
      <c r="N379" s="174">
        <v>12380</v>
      </c>
      <c r="O379" s="175">
        <v>44740</v>
      </c>
      <c r="P379" s="174"/>
      <c r="Q379" s="175"/>
      <c r="R379" s="173"/>
      <c r="S379" s="175"/>
      <c r="T379" s="175"/>
      <c r="U379" s="175"/>
      <c r="V379" s="176"/>
      <c r="W379" s="175"/>
      <c r="X379" s="176"/>
      <c r="Y379" s="175"/>
      <c r="Z379" s="174"/>
      <c r="AA379" s="175"/>
      <c r="AB379" s="173">
        <f t="shared" si="10"/>
        <v>0</v>
      </c>
      <c r="AC379" s="175">
        <v>44720</v>
      </c>
      <c r="AD379" s="175">
        <v>45451</v>
      </c>
      <c r="AE379" s="175">
        <v>45543</v>
      </c>
      <c r="AF379" s="172">
        <v>55476</v>
      </c>
      <c r="AG379" s="172" t="s">
        <v>37</v>
      </c>
      <c r="AH379" s="38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</row>
    <row r="380" spans="1:54" ht="24.75" customHeight="1">
      <c r="A380" s="171" t="s">
        <v>29</v>
      </c>
      <c r="B380" s="172" t="s">
        <v>1653</v>
      </c>
      <c r="C380" s="172" t="s">
        <v>94</v>
      </c>
      <c r="D380" s="180" t="s">
        <v>1654</v>
      </c>
      <c r="E380" s="180" t="s">
        <v>1655</v>
      </c>
      <c r="F380" s="172" t="s">
        <v>132</v>
      </c>
      <c r="G380" s="180" t="s">
        <v>678</v>
      </c>
      <c r="H380" s="180" t="s">
        <v>1656</v>
      </c>
      <c r="I380" s="173">
        <v>4884</v>
      </c>
      <c r="J380" s="174">
        <v>0</v>
      </c>
      <c r="K380" s="174">
        <v>5100</v>
      </c>
      <c r="L380" s="173">
        <f t="shared" si="11"/>
        <v>9984</v>
      </c>
      <c r="M380" s="172">
        <v>0</v>
      </c>
      <c r="N380" s="174">
        <v>9984</v>
      </c>
      <c r="O380" s="175">
        <v>44748</v>
      </c>
      <c r="P380" s="174"/>
      <c r="Q380" s="175"/>
      <c r="R380" s="173"/>
      <c r="S380" s="175"/>
      <c r="T380" s="175"/>
      <c r="U380" s="175"/>
      <c r="V380" s="176"/>
      <c r="W380" s="175"/>
      <c r="X380" s="176"/>
      <c r="Y380" s="175"/>
      <c r="Z380" s="174"/>
      <c r="AA380" s="175"/>
      <c r="AB380" s="173">
        <f t="shared" si="10"/>
        <v>0</v>
      </c>
      <c r="AC380" s="175">
        <v>44719</v>
      </c>
      <c r="AD380" s="175">
        <v>45450</v>
      </c>
      <c r="AE380" s="175">
        <v>45542</v>
      </c>
      <c r="AF380" s="172">
        <v>54423</v>
      </c>
      <c r="AG380" s="172" t="s">
        <v>37</v>
      </c>
      <c r="AH380" s="38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</row>
    <row r="381" spans="1:54" ht="24.75" customHeight="1">
      <c r="A381" s="171" t="s">
        <v>29</v>
      </c>
      <c r="B381" s="172" t="s">
        <v>1657</v>
      </c>
      <c r="C381" s="172" t="s">
        <v>94</v>
      </c>
      <c r="D381" s="180" t="s">
        <v>1658</v>
      </c>
      <c r="E381" s="180" t="s">
        <v>1659</v>
      </c>
      <c r="F381" s="172" t="s">
        <v>132</v>
      </c>
      <c r="G381" s="180" t="s">
        <v>1553</v>
      </c>
      <c r="H381" s="180" t="s">
        <v>1660</v>
      </c>
      <c r="I381" s="173">
        <v>5200</v>
      </c>
      <c r="J381" s="174">
        <v>4800</v>
      </c>
      <c r="K381" s="174">
        <v>0</v>
      </c>
      <c r="L381" s="173">
        <f t="shared" si="11"/>
        <v>10000</v>
      </c>
      <c r="M381" s="172">
        <v>1</v>
      </c>
      <c r="N381" s="174">
        <v>10000</v>
      </c>
      <c r="O381" s="175">
        <v>44748</v>
      </c>
      <c r="P381" s="174"/>
      <c r="Q381" s="175"/>
      <c r="R381" s="173"/>
      <c r="S381" s="175"/>
      <c r="T381" s="175"/>
      <c r="U381" s="175"/>
      <c r="V381" s="176"/>
      <c r="W381" s="175"/>
      <c r="X381" s="176"/>
      <c r="Y381" s="175"/>
      <c r="Z381" s="204">
        <v>1200</v>
      </c>
      <c r="AA381" s="179"/>
      <c r="AB381" s="173">
        <f t="shared" si="10"/>
        <v>1200</v>
      </c>
      <c r="AC381" s="175">
        <v>44719</v>
      </c>
      <c r="AD381" s="175">
        <v>45450</v>
      </c>
      <c r="AE381" s="175">
        <v>45542</v>
      </c>
      <c r="AF381" s="172">
        <v>55158</v>
      </c>
      <c r="AG381" s="172" t="s">
        <v>37</v>
      </c>
      <c r="AH381" s="123" t="s">
        <v>61</v>
      </c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</row>
    <row r="382" spans="1:54" ht="24.75" customHeight="1">
      <c r="A382" s="171" t="s">
        <v>29</v>
      </c>
      <c r="B382" s="172" t="s">
        <v>1661</v>
      </c>
      <c r="C382" s="172" t="s">
        <v>57</v>
      </c>
      <c r="D382" s="180" t="s">
        <v>1662</v>
      </c>
      <c r="E382" s="180" t="s">
        <v>1663</v>
      </c>
      <c r="F382" s="172" t="s">
        <v>625</v>
      </c>
      <c r="G382" s="172"/>
      <c r="H382" s="180" t="s">
        <v>1664</v>
      </c>
      <c r="I382" s="173">
        <v>8000</v>
      </c>
      <c r="J382" s="174">
        <v>240000</v>
      </c>
      <c r="K382" s="174">
        <v>0</v>
      </c>
      <c r="L382" s="173">
        <f t="shared" si="11"/>
        <v>248000</v>
      </c>
      <c r="M382" s="172">
        <v>1</v>
      </c>
      <c r="N382" s="174">
        <v>80000</v>
      </c>
      <c r="O382" s="175">
        <v>44740</v>
      </c>
      <c r="P382" s="195">
        <v>232000</v>
      </c>
      <c r="Q382" s="190">
        <v>44964</v>
      </c>
      <c r="R382" s="173"/>
      <c r="S382" s="175"/>
      <c r="T382" s="175"/>
      <c r="U382" s="175"/>
      <c r="V382" s="176"/>
      <c r="W382" s="175"/>
      <c r="X382" s="176"/>
      <c r="Y382" s="175"/>
      <c r="Z382" s="178">
        <v>64000</v>
      </c>
      <c r="AA382" s="179"/>
      <c r="AB382" s="173">
        <f t="shared" si="10"/>
        <v>0</v>
      </c>
      <c r="AC382" s="175">
        <v>44718</v>
      </c>
      <c r="AD382" s="175">
        <v>45449</v>
      </c>
      <c r="AE382" s="175">
        <v>45541</v>
      </c>
      <c r="AF382" s="172">
        <v>55063</v>
      </c>
      <c r="AG382" s="172" t="s">
        <v>37</v>
      </c>
      <c r="AH382" s="123" t="s">
        <v>61</v>
      </c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</row>
    <row r="383" spans="1:54" ht="24.75" customHeight="1">
      <c r="A383" s="171" t="s">
        <v>29</v>
      </c>
      <c r="B383" s="172" t="s">
        <v>1665</v>
      </c>
      <c r="C383" s="172" t="s">
        <v>57</v>
      </c>
      <c r="D383" s="180" t="s">
        <v>1666</v>
      </c>
      <c r="E383" s="180" t="s">
        <v>1667</v>
      </c>
      <c r="F383" s="172" t="s">
        <v>625</v>
      </c>
      <c r="G383" s="172"/>
      <c r="H383" s="180" t="s">
        <v>1668</v>
      </c>
      <c r="I383" s="173">
        <v>8000</v>
      </c>
      <c r="J383" s="174">
        <v>240000</v>
      </c>
      <c r="K383" s="174">
        <v>0</v>
      </c>
      <c r="L383" s="173">
        <f t="shared" si="11"/>
        <v>248000</v>
      </c>
      <c r="M383" s="172">
        <v>1</v>
      </c>
      <c r="N383" s="174">
        <v>80000</v>
      </c>
      <c r="O383" s="175">
        <v>44740</v>
      </c>
      <c r="P383" s="195">
        <v>168000</v>
      </c>
      <c r="Q383" s="190">
        <v>44964</v>
      </c>
      <c r="R383" s="173"/>
      <c r="S383" s="175"/>
      <c r="T383" s="175"/>
      <c r="U383" s="175"/>
      <c r="V383" s="176"/>
      <c r="W383" s="175"/>
      <c r="X383" s="176"/>
      <c r="Y383" s="175"/>
      <c r="Z383" s="174"/>
      <c r="AA383" s="175"/>
      <c r="AB383" s="173">
        <f t="shared" si="10"/>
        <v>0</v>
      </c>
      <c r="AC383" s="175">
        <v>44721</v>
      </c>
      <c r="AD383" s="175">
        <v>45452</v>
      </c>
      <c r="AE383" s="175">
        <v>45544</v>
      </c>
      <c r="AF383" s="172">
        <v>55477</v>
      </c>
      <c r="AG383" s="172" t="s">
        <v>37</v>
      </c>
      <c r="AH383" s="38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</row>
    <row r="384" spans="1:54" ht="24.75" customHeight="1">
      <c r="A384" s="171" t="s">
        <v>29</v>
      </c>
      <c r="B384" s="172" t="s">
        <v>1669</v>
      </c>
      <c r="C384" s="172" t="s">
        <v>94</v>
      </c>
      <c r="D384" s="180" t="s">
        <v>1670</v>
      </c>
      <c r="E384" s="180" t="s">
        <v>1378</v>
      </c>
      <c r="F384" s="172" t="s">
        <v>1569</v>
      </c>
      <c r="G384" s="180"/>
      <c r="H384" s="172" t="s">
        <v>1671</v>
      </c>
      <c r="I384" s="173">
        <v>25908</v>
      </c>
      <c r="J384" s="174">
        <v>0</v>
      </c>
      <c r="K384" s="174">
        <v>14000</v>
      </c>
      <c r="L384" s="173">
        <f t="shared" si="11"/>
        <v>39908</v>
      </c>
      <c r="M384" s="172">
        <v>0</v>
      </c>
      <c r="N384" s="174">
        <v>39908</v>
      </c>
      <c r="O384" s="175">
        <v>44748</v>
      </c>
      <c r="P384" s="174"/>
      <c r="Q384" s="175"/>
      <c r="R384" s="173"/>
      <c r="S384" s="175"/>
      <c r="T384" s="175"/>
      <c r="U384" s="175"/>
      <c r="V384" s="176"/>
      <c r="W384" s="175"/>
      <c r="X384" s="176"/>
      <c r="Y384" s="175"/>
      <c r="Z384" s="174"/>
      <c r="AA384" s="175"/>
      <c r="AB384" s="173">
        <f t="shared" si="10"/>
        <v>0</v>
      </c>
      <c r="AC384" s="175">
        <v>44714</v>
      </c>
      <c r="AD384" s="175">
        <v>45079</v>
      </c>
      <c r="AE384" s="175">
        <v>45171</v>
      </c>
      <c r="AF384" s="172">
        <v>54496</v>
      </c>
      <c r="AG384" s="172" t="s">
        <v>37</v>
      </c>
      <c r="AH384" s="38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</row>
    <row r="385" spans="1:54" ht="24.75" customHeight="1">
      <c r="A385" s="171" t="s">
        <v>29</v>
      </c>
      <c r="B385" s="172" t="s">
        <v>1672</v>
      </c>
      <c r="C385" s="180" t="s">
        <v>175</v>
      </c>
      <c r="D385" s="180" t="s">
        <v>1673</v>
      </c>
      <c r="E385" s="180" t="s">
        <v>1674</v>
      </c>
      <c r="F385" s="172" t="s">
        <v>1569</v>
      </c>
      <c r="G385" s="180"/>
      <c r="H385" s="172" t="s">
        <v>1675</v>
      </c>
      <c r="I385" s="173">
        <v>14800</v>
      </c>
      <c r="J385" s="174">
        <v>0</v>
      </c>
      <c r="K385" s="174">
        <v>25200</v>
      </c>
      <c r="L385" s="173">
        <f t="shared" si="11"/>
        <v>40000</v>
      </c>
      <c r="M385" s="172">
        <v>0</v>
      </c>
      <c r="N385" s="174">
        <v>40000</v>
      </c>
      <c r="O385" s="175">
        <v>44748</v>
      </c>
      <c r="P385" s="174"/>
      <c r="Q385" s="175"/>
      <c r="R385" s="173"/>
      <c r="S385" s="175"/>
      <c r="T385" s="175"/>
      <c r="U385" s="175"/>
      <c r="V385" s="176"/>
      <c r="W385" s="175"/>
      <c r="X385" s="176"/>
      <c r="Y385" s="175"/>
      <c r="Z385" s="174"/>
      <c r="AA385" s="175"/>
      <c r="AB385" s="173">
        <f t="shared" si="10"/>
        <v>0</v>
      </c>
      <c r="AC385" s="175">
        <v>44714</v>
      </c>
      <c r="AD385" s="175">
        <v>45079</v>
      </c>
      <c r="AE385" s="175">
        <v>45171</v>
      </c>
      <c r="AF385" s="172">
        <v>55056</v>
      </c>
      <c r="AG385" s="172" t="s">
        <v>37</v>
      </c>
      <c r="AH385" s="38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</row>
    <row r="386" spans="1:54" ht="24.75" customHeight="1">
      <c r="A386" s="171" t="s">
        <v>29</v>
      </c>
      <c r="B386" s="172" t="s">
        <v>1676</v>
      </c>
      <c r="C386" s="172" t="s">
        <v>94</v>
      </c>
      <c r="D386" s="180" t="s">
        <v>1677</v>
      </c>
      <c r="E386" s="180" t="s">
        <v>1678</v>
      </c>
      <c r="F386" s="172" t="s">
        <v>1574</v>
      </c>
      <c r="G386" s="180" t="s">
        <v>1679</v>
      </c>
      <c r="H386" s="180" t="s">
        <v>1680</v>
      </c>
      <c r="I386" s="173">
        <v>19340</v>
      </c>
      <c r="J386" s="174">
        <v>0</v>
      </c>
      <c r="K386" s="174">
        <v>20660</v>
      </c>
      <c r="L386" s="173">
        <f t="shared" si="11"/>
        <v>40000</v>
      </c>
      <c r="M386" s="172">
        <v>0</v>
      </c>
      <c r="N386" s="174">
        <v>40000</v>
      </c>
      <c r="O386" s="175">
        <v>44748</v>
      </c>
      <c r="P386" s="174"/>
      <c r="Q386" s="175"/>
      <c r="R386" s="173"/>
      <c r="S386" s="175"/>
      <c r="T386" s="175"/>
      <c r="U386" s="175"/>
      <c r="V386" s="176"/>
      <c r="W386" s="175"/>
      <c r="X386" s="176"/>
      <c r="Y386" s="175"/>
      <c r="Z386" s="174"/>
      <c r="AA386" s="175"/>
      <c r="AB386" s="173">
        <f t="shared" si="10"/>
        <v>0</v>
      </c>
      <c r="AC386" s="175">
        <v>44714</v>
      </c>
      <c r="AD386" s="175">
        <v>45079</v>
      </c>
      <c r="AE386" s="175">
        <v>45171</v>
      </c>
      <c r="AF386" s="172">
        <v>54480</v>
      </c>
      <c r="AG386" s="172" t="s">
        <v>37</v>
      </c>
      <c r="AH386" s="38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</row>
    <row r="387" spans="1:54" ht="24.75" customHeight="1">
      <c r="A387" s="171" t="s">
        <v>29</v>
      </c>
      <c r="B387" s="172" t="s">
        <v>1681</v>
      </c>
      <c r="C387" s="180" t="s">
        <v>45</v>
      </c>
      <c r="D387" s="180" t="s">
        <v>1682</v>
      </c>
      <c r="E387" s="180" t="s">
        <v>47</v>
      </c>
      <c r="F387" s="172" t="s">
        <v>625</v>
      </c>
      <c r="G387" s="172"/>
      <c r="H387" s="180" t="s">
        <v>1683</v>
      </c>
      <c r="I387" s="173">
        <v>10000</v>
      </c>
      <c r="J387" s="174">
        <v>240000</v>
      </c>
      <c r="K387" s="174">
        <v>0</v>
      </c>
      <c r="L387" s="173">
        <f t="shared" si="11"/>
        <v>250000</v>
      </c>
      <c r="M387" s="172">
        <v>1</v>
      </c>
      <c r="N387" s="174">
        <v>80000</v>
      </c>
      <c r="O387" s="175">
        <v>44740</v>
      </c>
      <c r="P387" s="195">
        <v>170000</v>
      </c>
      <c r="Q387" s="190">
        <v>44964</v>
      </c>
      <c r="R387" s="205">
        <v>72925</v>
      </c>
      <c r="S387" s="175">
        <v>45098</v>
      </c>
      <c r="T387" s="175"/>
      <c r="U387" s="175"/>
      <c r="V387" s="176"/>
      <c r="W387" s="175"/>
      <c r="X387" s="176"/>
      <c r="Y387" s="175"/>
      <c r="Z387" s="174"/>
      <c r="AA387" s="175"/>
      <c r="AB387" s="173">
        <f t="shared" si="10"/>
        <v>-72925</v>
      </c>
      <c r="AC387" s="175">
        <v>44718</v>
      </c>
      <c r="AD387" s="175">
        <v>45449</v>
      </c>
      <c r="AE387" s="175">
        <v>45541</v>
      </c>
      <c r="AF387" s="172">
        <v>55472</v>
      </c>
      <c r="AG387" s="172" t="s">
        <v>37</v>
      </c>
      <c r="AH387" s="38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</row>
    <row r="388" spans="1:54" ht="24.75" customHeight="1">
      <c r="A388" s="171" t="s">
        <v>29</v>
      </c>
      <c r="B388" s="172" t="s">
        <v>1684</v>
      </c>
      <c r="C388" s="172" t="s">
        <v>94</v>
      </c>
      <c r="D388" s="180" t="s">
        <v>1685</v>
      </c>
      <c r="E388" s="180" t="s">
        <v>1686</v>
      </c>
      <c r="F388" s="172" t="s">
        <v>132</v>
      </c>
      <c r="G388" s="180"/>
      <c r="H388" s="180" t="s">
        <v>1687</v>
      </c>
      <c r="I388" s="173">
        <v>2200</v>
      </c>
      <c r="J388" s="174">
        <v>0</v>
      </c>
      <c r="K388" s="174">
        <v>7800</v>
      </c>
      <c r="L388" s="173">
        <f t="shared" si="11"/>
        <v>10000</v>
      </c>
      <c r="M388" s="172">
        <v>0</v>
      </c>
      <c r="N388" s="174">
        <v>10000</v>
      </c>
      <c r="O388" s="175">
        <v>44748</v>
      </c>
      <c r="P388" s="174"/>
      <c r="Q388" s="175"/>
      <c r="R388" s="173"/>
      <c r="S388" s="175"/>
      <c r="T388" s="175"/>
      <c r="U388" s="175"/>
      <c r="V388" s="176"/>
      <c r="W388" s="175"/>
      <c r="X388" s="176"/>
      <c r="Y388" s="175"/>
      <c r="Z388" s="174"/>
      <c r="AA388" s="175"/>
      <c r="AB388" s="173">
        <f t="shared" si="10"/>
        <v>0</v>
      </c>
      <c r="AC388" s="175">
        <v>44720</v>
      </c>
      <c r="AD388" s="175">
        <v>45451</v>
      </c>
      <c r="AE388" s="175">
        <v>45543</v>
      </c>
      <c r="AF388" s="172">
        <v>55191</v>
      </c>
      <c r="AG388" s="172" t="s">
        <v>37</v>
      </c>
      <c r="AH388" s="38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</row>
    <row r="389" spans="1:54" ht="24.75" customHeight="1">
      <c r="A389" s="171" t="s">
        <v>29</v>
      </c>
      <c r="B389" s="172" t="s">
        <v>1688</v>
      </c>
      <c r="C389" s="180" t="s">
        <v>1689</v>
      </c>
      <c r="D389" s="180" t="s">
        <v>1690</v>
      </c>
      <c r="E389" s="180" t="s">
        <v>1691</v>
      </c>
      <c r="F389" s="172" t="s">
        <v>132</v>
      </c>
      <c r="G389" s="180"/>
      <c r="H389" s="180" t="s">
        <v>1692</v>
      </c>
      <c r="I389" s="173">
        <v>0</v>
      </c>
      <c r="J389" s="174">
        <v>0</v>
      </c>
      <c r="K389" s="174">
        <v>20000</v>
      </c>
      <c r="L389" s="173">
        <f t="shared" si="11"/>
        <v>20000</v>
      </c>
      <c r="M389" s="172">
        <v>0</v>
      </c>
      <c r="N389" s="174">
        <v>20000</v>
      </c>
      <c r="O389" s="175">
        <v>44754</v>
      </c>
      <c r="P389" s="174"/>
      <c r="Q389" s="175"/>
      <c r="R389" s="173"/>
      <c r="S389" s="175"/>
      <c r="T389" s="175"/>
      <c r="U389" s="175"/>
      <c r="V389" s="176"/>
      <c r="W389" s="175"/>
      <c r="X389" s="176"/>
      <c r="Y389" s="175"/>
      <c r="Z389" s="174"/>
      <c r="AA389" s="175"/>
      <c r="AB389" s="173">
        <f t="shared" si="10"/>
        <v>0</v>
      </c>
      <c r="AC389" s="175">
        <v>44746</v>
      </c>
      <c r="AD389" s="175">
        <v>45477</v>
      </c>
      <c r="AE389" s="175">
        <v>45569</v>
      </c>
      <c r="AF389" s="172">
        <v>55070</v>
      </c>
      <c r="AG389" s="172" t="s">
        <v>37</v>
      </c>
      <c r="AH389" s="38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</row>
    <row r="390" spans="1:54" ht="24.75" customHeight="1">
      <c r="A390" s="171" t="s">
        <v>29</v>
      </c>
      <c r="B390" s="172" t="s">
        <v>1693</v>
      </c>
      <c r="C390" s="180" t="s">
        <v>1694</v>
      </c>
      <c r="D390" s="180" t="s">
        <v>1695</v>
      </c>
      <c r="E390" s="180" t="s">
        <v>1696</v>
      </c>
      <c r="F390" s="172" t="s">
        <v>1585</v>
      </c>
      <c r="G390" s="172"/>
      <c r="H390" s="172" t="s">
        <v>1697</v>
      </c>
      <c r="I390" s="173">
        <v>75000</v>
      </c>
      <c r="J390" s="174">
        <v>0</v>
      </c>
      <c r="K390" s="174">
        <v>250000</v>
      </c>
      <c r="L390" s="173">
        <f t="shared" si="11"/>
        <v>325000</v>
      </c>
      <c r="M390" s="172">
        <v>0</v>
      </c>
      <c r="N390" s="174">
        <v>325000</v>
      </c>
      <c r="O390" s="175">
        <v>44777</v>
      </c>
      <c r="P390" s="174"/>
      <c r="Q390" s="175"/>
      <c r="R390" s="173"/>
      <c r="S390" s="175"/>
      <c r="T390" s="175"/>
      <c r="U390" s="175"/>
      <c r="V390" s="176"/>
      <c r="W390" s="175"/>
      <c r="X390" s="176"/>
      <c r="Y390" s="175"/>
      <c r="Z390" s="174"/>
      <c r="AA390" s="175"/>
      <c r="AB390" s="173">
        <f t="shared" si="10"/>
        <v>0</v>
      </c>
      <c r="AC390" s="175">
        <v>44747</v>
      </c>
      <c r="AD390" s="175">
        <v>45478</v>
      </c>
      <c r="AE390" s="175">
        <v>45570</v>
      </c>
      <c r="AF390" s="172">
        <v>54236</v>
      </c>
      <c r="AG390" s="172" t="s">
        <v>37</v>
      </c>
      <c r="AH390" s="38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</row>
    <row r="391" spans="1:54" ht="24.75" customHeight="1">
      <c r="A391" s="171" t="s">
        <v>29</v>
      </c>
      <c r="B391" s="172" t="s">
        <v>1698</v>
      </c>
      <c r="C391" s="180" t="s">
        <v>110</v>
      </c>
      <c r="D391" s="180" t="s">
        <v>1699</v>
      </c>
      <c r="E391" s="180" t="s">
        <v>1700</v>
      </c>
      <c r="F391" s="172" t="s">
        <v>132</v>
      </c>
      <c r="G391" s="180" t="s">
        <v>1701</v>
      </c>
      <c r="H391" s="180" t="s">
        <v>1702</v>
      </c>
      <c r="I391" s="173">
        <v>6424.2</v>
      </c>
      <c r="J391" s="174">
        <v>0</v>
      </c>
      <c r="K391" s="174">
        <v>3575.8</v>
      </c>
      <c r="L391" s="173">
        <f t="shared" si="11"/>
        <v>10000</v>
      </c>
      <c r="M391" s="172">
        <v>0</v>
      </c>
      <c r="N391" s="174">
        <v>10000</v>
      </c>
      <c r="O391" s="175">
        <v>44754</v>
      </c>
      <c r="P391" s="174"/>
      <c r="Q391" s="175"/>
      <c r="R391" s="173"/>
      <c r="S391" s="175"/>
      <c r="T391" s="175"/>
      <c r="U391" s="175"/>
      <c r="V391" s="176"/>
      <c r="W391" s="175"/>
      <c r="X391" s="176"/>
      <c r="Y391" s="175"/>
      <c r="Z391" s="174"/>
      <c r="AA391" s="175"/>
      <c r="AB391" s="173">
        <f t="shared" si="10"/>
        <v>0</v>
      </c>
      <c r="AC391" s="175">
        <v>44733</v>
      </c>
      <c r="AD391" s="175">
        <v>45464</v>
      </c>
      <c r="AE391" s="175">
        <v>45556</v>
      </c>
      <c r="AF391" s="172">
        <v>54569</v>
      </c>
      <c r="AG391" s="172" t="s">
        <v>37</v>
      </c>
      <c r="AH391" s="38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</row>
    <row r="392" spans="1:54" ht="24.75" customHeight="1">
      <c r="A392" s="171" t="s">
        <v>29</v>
      </c>
      <c r="B392" s="172" t="s">
        <v>1703</v>
      </c>
      <c r="C392" s="172" t="s">
        <v>121</v>
      </c>
      <c r="D392" s="180" t="s">
        <v>1704</v>
      </c>
      <c r="E392" s="180" t="s">
        <v>1705</v>
      </c>
      <c r="F392" s="172" t="s">
        <v>132</v>
      </c>
      <c r="G392" s="180" t="s">
        <v>54</v>
      </c>
      <c r="H392" s="180" t="s">
        <v>1706</v>
      </c>
      <c r="I392" s="173">
        <v>13350</v>
      </c>
      <c r="J392" s="174">
        <v>19200</v>
      </c>
      <c r="K392" s="174">
        <v>47450</v>
      </c>
      <c r="L392" s="173">
        <f t="shared" si="11"/>
        <v>80000</v>
      </c>
      <c r="M392" s="172">
        <v>2</v>
      </c>
      <c r="N392" s="174">
        <v>63725</v>
      </c>
      <c r="O392" s="175">
        <v>44748</v>
      </c>
      <c r="P392" s="174">
        <v>4800</v>
      </c>
      <c r="Q392" s="175">
        <v>44763</v>
      </c>
      <c r="R392" s="173">
        <v>16275</v>
      </c>
      <c r="S392" s="175">
        <v>45020</v>
      </c>
      <c r="T392" s="175"/>
      <c r="U392" s="175"/>
      <c r="V392" s="176"/>
      <c r="W392" s="175"/>
      <c r="X392" s="176"/>
      <c r="Y392" s="175"/>
      <c r="Z392" s="178">
        <v>4800</v>
      </c>
      <c r="AA392" s="179">
        <v>44763</v>
      </c>
      <c r="AB392" s="173">
        <f t="shared" si="10"/>
        <v>0</v>
      </c>
      <c r="AC392" s="175">
        <v>44727</v>
      </c>
      <c r="AD392" s="175">
        <v>45458</v>
      </c>
      <c r="AE392" s="175">
        <v>45547</v>
      </c>
      <c r="AF392" s="172">
        <v>55186</v>
      </c>
      <c r="AG392" s="172" t="s">
        <v>37</v>
      </c>
      <c r="AH392" s="123" t="s">
        <v>61</v>
      </c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</row>
    <row r="393" spans="1:54" ht="24.75" customHeight="1">
      <c r="A393" s="171" t="s">
        <v>29</v>
      </c>
      <c r="B393" s="172" t="s">
        <v>1707</v>
      </c>
      <c r="C393" s="172" t="s">
        <v>356</v>
      </c>
      <c r="D393" s="180" t="s">
        <v>1708</v>
      </c>
      <c r="E393" s="180" t="s">
        <v>1709</v>
      </c>
      <c r="F393" s="172" t="s">
        <v>625</v>
      </c>
      <c r="G393" s="172"/>
      <c r="H393" s="180" t="s">
        <v>1710</v>
      </c>
      <c r="I393" s="173">
        <v>10400</v>
      </c>
      <c r="J393" s="174">
        <v>264000</v>
      </c>
      <c r="K393" s="174">
        <v>0</v>
      </c>
      <c r="L393" s="173">
        <f t="shared" si="11"/>
        <v>274400</v>
      </c>
      <c r="M393" s="172">
        <v>1</v>
      </c>
      <c r="N393" s="174">
        <v>55000</v>
      </c>
      <c r="O393" s="175">
        <v>44782</v>
      </c>
      <c r="P393" s="195">
        <v>15920</v>
      </c>
      <c r="Q393" s="190">
        <v>44854</v>
      </c>
      <c r="R393" s="192">
        <v>132000</v>
      </c>
      <c r="S393" s="190">
        <v>44964</v>
      </c>
      <c r="T393" s="175"/>
      <c r="U393" s="175"/>
      <c r="V393" s="176"/>
      <c r="W393" s="175"/>
      <c r="X393" s="176"/>
      <c r="Y393" s="175"/>
      <c r="Z393" s="174"/>
      <c r="AA393" s="175"/>
      <c r="AB393" s="173">
        <f t="shared" si="10"/>
        <v>71480</v>
      </c>
      <c r="AC393" s="175">
        <v>44767</v>
      </c>
      <c r="AD393" s="175">
        <v>45498</v>
      </c>
      <c r="AE393" s="175">
        <v>45590</v>
      </c>
      <c r="AF393" s="172">
        <v>55369</v>
      </c>
      <c r="AG393" s="172" t="s">
        <v>37</v>
      </c>
      <c r="AH393" s="38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</row>
    <row r="394" spans="1:54" ht="24.75" customHeight="1">
      <c r="A394" s="171" t="s">
        <v>29</v>
      </c>
      <c r="B394" s="172" t="s">
        <v>1711</v>
      </c>
      <c r="C394" s="180" t="s">
        <v>322</v>
      </c>
      <c r="D394" s="180" t="s">
        <v>1712</v>
      </c>
      <c r="E394" s="180" t="s">
        <v>177</v>
      </c>
      <c r="F394" s="172" t="s">
        <v>1574</v>
      </c>
      <c r="G394" s="180"/>
      <c r="H394" s="180" t="s">
        <v>1713</v>
      </c>
      <c r="I394" s="173">
        <v>36000</v>
      </c>
      <c r="J394" s="174">
        <v>0</v>
      </c>
      <c r="K394" s="174">
        <v>4000</v>
      </c>
      <c r="L394" s="173">
        <f t="shared" si="11"/>
        <v>40000</v>
      </c>
      <c r="M394" s="172">
        <v>0</v>
      </c>
      <c r="N394" s="174">
        <v>40000</v>
      </c>
      <c r="O394" s="175">
        <v>44778</v>
      </c>
      <c r="P394" s="174"/>
      <c r="Q394" s="175"/>
      <c r="R394" s="173"/>
      <c r="S394" s="175"/>
      <c r="T394" s="175"/>
      <c r="U394" s="175"/>
      <c r="V394" s="176"/>
      <c r="W394" s="175"/>
      <c r="X394" s="176"/>
      <c r="Y394" s="175"/>
      <c r="Z394" s="174"/>
      <c r="AA394" s="175"/>
      <c r="AB394" s="173">
        <f t="shared" si="10"/>
        <v>0</v>
      </c>
      <c r="AC394" s="175">
        <v>44768</v>
      </c>
      <c r="AD394" s="175">
        <v>45133</v>
      </c>
      <c r="AE394" s="175">
        <v>45225</v>
      </c>
      <c r="AF394" s="172">
        <v>55373</v>
      </c>
      <c r="AG394" s="172" t="s">
        <v>37</v>
      </c>
      <c r="AH394" s="38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</row>
    <row r="395" spans="1:54" ht="24.75" customHeight="1">
      <c r="A395" s="171" t="s">
        <v>29</v>
      </c>
      <c r="B395" s="172" t="s">
        <v>1714</v>
      </c>
      <c r="C395" s="172" t="s">
        <v>77</v>
      </c>
      <c r="D395" s="180" t="s">
        <v>1715</v>
      </c>
      <c r="E395" s="180" t="s">
        <v>1716</v>
      </c>
      <c r="F395" s="172" t="s">
        <v>132</v>
      </c>
      <c r="G395" s="180"/>
      <c r="H395" s="180" t="s">
        <v>1717</v>
      </c>
      <c r="I395" s="173">
        <v>2266.65</v>
      </c>
      <c r="J395" s="174">
        <v>14400</v>
      </c>
      <c r="K395" s="174">
        <v>20000</v>
      </c>
      <c r="L395" s="173">
        <v>40266.65</v>
      </c>
      <c r="M395" s="172">
        <v>2</v>
      </c>
      <c r="N395" s="174">
        <v>25766.65</v>
      </c>
      <c r="O395" s="175">
        <v>44820</v>
      </c>
      <c r="P395" s="174">
        <v>14500</v>
      </c>
      <c r="Q395" s="175">
        <v>44988</v>
      </c>
      <c r="R395" s="205">
        <v>4800</v>
      </c>
      <c r="S395" s="175">
        <v>45092</v>
      </c>
      <c r="T395" s="175"/>
      <c r="U395" s="175"/>
      <c r="V395" s="176"/>
      <c r="W395" s="175"/>
      <c r="X395" s="176"/>
      <c r="Y395" s="175"/>
      <c r="Z395" s="178"/>
      <c r="AA395" s="179"/>
      <c r="AB395" s="173">
        <f t="shared" si="10"/>
        <v>-4800</v>
      </c>
      <c r="AC395" s="175">
        <v>44721</v>
      </c>
      <c r="AD395" s="175">
        <v>45452</v>
      </c>
      <c r="AE395" s="175">
        <v>45544</v>
      </c>
      <c r="AF395" s="172">
        <v>53943</v>
      </c>
      <c r="AG395" s="172" t="s">
        <v>37</v>
      </c>
      <c r="AH395" s="123" t="s">
        <v>61</v>
      </c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</row>
    <row r="396" spans="1:54" ht="24.75" customHeight="1">
      <c r="A396" s="171" t="s">
        <v>29</v>
      </c>
      <c r="B396" s="172" t="s">
        <v>1718</v>
      </c>
      <c r="C396" s="180" t="s">
        <v>1689</v>
      </c>
      <c r="D396" s="180" t="s">
        <v>1719</v>
      </c>
      <c r="E396" s="180" t="s">
        <v>1720</v>
      </c>
      <c r="F396" s="172" t="s">
        <v>132</v>
      </c>
      <c r="G396" s="180"/>
      <c r="H396" s="180" t="s">
        <v>1721</v>
      </c>
      <c r="I396" s="173">
        <v>19149.97</v>
      </c>
      <c r="J396" s="174">
        <v>0</v>
      </c>
      <c r="K396" s="174">
        <v>24980</v>
      </c>
      <c r="L396" s="173">
        <f t="shared" ref="L396:L445" si="12">SUM(I396:K396)</f>
        <v>44129.97</v>
      </c>
      <c r="M396" s="172">
        <v>0</v>
      </c>
      <c r="N396" s="174">
        <v>34554.99</v>
      </c>
      <c r="O396" s="175">
        <v>44754</v>
      </c>
      <c r="P396" s="174"/>
      <c r="Q396" s="175"/>
      <c r="R396" s="173"/>
      <c r="S396" s="175"/>
      <c r="T396" s="175"/>
      <c r="U396" s="175"/>
      <c r="V396" s="176"/>
      <c r="W396" s="175"/>
      <c r="X396" s="176"/>
      <c r="Y396" s="175"/>
      <c r="Z396" s="174"/>
      <c r="AA396" s="175"/>
      <c r="AB396" s="173">
        <f t="shared" si="10"/>
        <v>9574.9800000000032</v>
      </c>
      <c r="AC396" s="175">
        <v>44746</v>
      </c>
      <c r="AD396" s="175">
        <v>45477</v>
      </c>
      <c r="AE396" s="175">
        <v>45569</v>
      </c>
      <c r="AF396" s="172">
        <v>55067</v>
      </c>
      <c r="AG396" s="172" t="s">
        <v>37</v>
      </c>
      <c r="AH396" s="38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</row>
    <row r="397" spans="1:54" ht="24.75" customHeight="1">
      <c r="A397" s="171" t="s">
        <v>29</v>
      </c>
      <c r="B397" s="172" t="s">
        <v>1722</v>
      </c>
      <c r="C397" s="172" t="s">
        <v>121</v>
      </c>
      <c r="D397" s="180" t="s">
        <v>1723</v>
      </c>
      <c r="E397" s="180" t="s">
        <v>1724</v>
      </c>
      <c r="F397" s="172" t="s">
        <v>132</v>
      </c>
      <c r="G397" s="180"/>
      <c r="H397" s="180" t="s">
        <v>1725</v>
      </c>
      <c r="I397" s="173">
        <v>15400</v>
      </c>
      <c r="J397" s="174">
        <v>0</v>
      </c>
      <c r="K397" s="174">
        <v>15000</v>
      </c>
      <c r="L397" s="173">
        <f t="shared" si="12"/>
        <v>30400</v>
      </c>
      <c r="M397" s="172">
        <v>0</v>
      </c>
      <c r="N397" s="174">
        <v>22700</v>
      </c>
      <c r="O397" s="175">
        <v>44754</v>
      </c>
      <c r="P397" s="174">
        <v>7700</v>
      </c>
      <c r="Q397" s="175">
        <v>45020</v>
      </c>
      <c r="R397" s="173"/>
      <c r="S397" s="175"/>
      <c r="T397" s="175"/>
      <c r="U397" s="175"/>
      <c r="V397" s="176"/>
      <c r="W397" s="175"/>
      <c r="X397" s="176"/>
      <c r="Y397" s="175"/>
      <c r="Z397" s="174"/>
      <c r="AA397" s="175"/>
      <c r="AB397" s="173">
        <f t="shared" si="10"/>
        <v>0</v>
      </c>
      <c r="AC397" s="175">
        <v>44746</v>
      </c>
      <c r="AD397" s="175">
        <v>45477</v>
      </c>
      <c r="AE397" s="175">
        <v>45569</v>
      </c>
      <c r="AF397" s="172">
        <v>53962</v>
      </c>
      <c r="AG397" s="172" t="s">
        <v>37</v>
      </c>
      <c r="AH397" s="38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</row>
    <row r="398" spans="1:54" ht="24.75" customHeight="1">
      <c r="A398" s="171" t="s">
        <v>29</v>
      </c>
      <c r="B398" s="172" t="s">
        <v>1726</v>
      </c>
      <c r="C398" s="180" t="s">
        <v>1727</v>
      </c>
      <c r="D398" s="180" t="s">
        <v>1728</v>
      </c>
      <c r="E398" s="180" t="s">
        <v>1729</v>
      </c>
      <c r="F398" s="172" t="s">
        <v>1730</v>
      </c>
      <c r="G398" s="172"/>
      <c r="H398" s="180" t="s">
        <v>1731</v>
      </c>
      <c r="I398" s="173">
        <v>172864</v>
      </c>
      <c r="J398" s="174">
        <v>17700</v>
      </c>
      <c r="K398" s="174">
        <v>53500</v>
      </c>
      <c r="L398" s="173">
        <f t="shared" si="12"/>
        <v>244064</v>
      </c>
      <c r="M398" s="172">
        <v>3</v>
      </c>
      <c r="N398" s="174">
        <v>117022</v>
      </c>
      <c r="O398" s="175">
        <v>44791</v>
      </c>
      <c r="P398" s="174"/>
      <c r="Q398" s="175"/>
      <c r="R398" s="173"/>
      <c r="S398" s="175"/>
      <c r="T398" s="175"/>
      <c r="U398" s="175"/>
      <c r="V398" s="176"/>
      <c r="W398" s="175"/>
      <c r="X398" s="176"/>
      <c r="Y398" s="175"/>
      <c r="Z398" s="174"/>
      <c r="AA398" s="175"/>
      <c r="AB398" s="173">
        <f t="shared" si="10"/>
        <v>127042</v>
      </c>
      <c r="AC398" s="175">
        <v>44778</v>
      </c>
      <c r="AD398" s="175">
        <v>45874</v>
      </c>
      <c r="AE398" s="175">
        <v>45966</v>
      </c>
      <c r="AF398" s="172">
        <v>55378</v>
      </c>
      <c r="AG398" s="172" t="s">
        <v>37</v>
      </c>
      <c r="AH398" s="38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</row>
    <row r="399" spans="1:54" ht="24.75" customHeight="1">
      <c r="A399" s="171" t="s">
        <v>29</v>
      </c>
      <c r="B399" s="172" t="s">
        <v>1732</v>
      </c>
      <c r="C399" s="172" t="s">
        <v>1733</v>
      </c>
      <c r="D399" s="180" t="s">
        <v>1734</v>
      </c>
      <c r="E399" s="180" t="s">
        <v>1735</v>
      </c>
      <c r="F399" s="172" t="s">
        <v>1736</v>
      </c>
      <c r="G399" s="172"/>
      <c r="H399" s="180" t="s">
        <v>1737</v>
      </c>
      <c r="I399" s="173">
        <v>15000</v>
      </c>
      <c r="J399" s="174">
        <v>0</v>
      </c>
      <c r="K399" s="174">
        <v>0</v>
      </c>
      <c r="L399" s="173">
        <f t="shared" si="12"/>
        <v>15000</v>
      </c>
      <c r="M399" s="172">
        <v>0</v>
      </c>
      <c r="N399" s="174">
        <v>15000</v>
      </c>
      <c r="O399" s="175">
        <v>44753</v>
      </c>
      <c r="P399" s="174"/>
      <c r="Q399" s="175"/>
      <c r="R399" s="173"/>
      <c r="S399" s="175"/>
      <c r="T399" s="175"/>
      <c r="U399" s="175"/>
      <c r="V399" s="176"/>
      <c r="W399" s="175"/>
      <c r="X399" s="176"/>
      <c r="Y399" s="175"/>
      <c r="Z399" s="174"/>
      <c r="AA399" s="175"/>
      <c r="AB399" s="173">
        <f t="shared" si="10"/>
        <v>0</v>
      </c>
      <c r="AC399" s="175">
        <v>44746</v>
      </c>
      <c r="AD399" s="175">
        <v>45111</v>
      </c>
      <c r="AE399" s="175">
        <v>45203</v>
      </c>
      <c r="AF399" s="172">
        <v>54166</v>
      </c>
      <c r="AG399" s="172" t="s">
        <v>1738</v>
      </c>
      <c r="AH399" s="38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</row>
    <row r="400" spans="1:54" ht="24.75" customHeight="1">
      <c r="A400" s="171" t="s">
        <v>29</v>
      </c>
      <c r="B400" s="199" t="s">
        <v>1739</v>
      </c>
      <c r="C400" s="199" t="s">
        <v>356</v>
      </c>
      <c r="D400" s="167" t="s">
        <v>1740</v>
      </c>
      <c r="E400" s="167" t="s">
        <v>1741</v>
      </c>
      <c r="F400" s="167" t="s">
        <v>1736</v>
      </c>
      <c r="G400" s="167"/>
      <c r="H400" s="167" t="s">
        <v>1742</v>
      </c>
      <c r="I400" s="168">
        <v>10320</v>
      </c>
      <c r="J400" s="169">
        <v>0</v>
      </c>
      <c r="K400" s="169">
        <v>0</v>
      </c>
      <c r="L400" s="168">
        <f t="shared" si="12"/>
        <v>10320</v>
      </c>
      <c r="M400" s="167">
        <v>0</v>
      </c>
      <c r="N400" s="169"/>
      <c r="O400" s="170"/>
      <c r="P400" s="169"/>
      <c r="Q400" s="170"/>
      <c r="R400" s="168"/>
      <c r="S400" s="170"/>
      <c r="T400" s="170"/>
      <c r="U400" s="170"/>
      <c r="V400" s="194"/>
      <c r="W400" s="170"/>
      <c r="X400" s="194"/>
      <c r="Y400" s="170"/>
      <c r="Z400" s="169"/>
      <c r="AA400" s="170"/>
      <c r="AB400" s="168">
        <f t="shared" si="10"/>
        <v>10320</v>
      </c>
      <c r="AC400" s="170"/>
      <c r="AD400" s="170"/>
      <c r="AE400" s="170"/>
      <c r="AF400" s="167"/>
      <c r="AG400" s="199" t="s">
        <v>1165</v>
      </c>
      <c r="AH400" s="38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</row>
    <row r="401" spans="1:54" ht="24.75" customHeight="1">
      <c r="A401" s="171" t="s">
        <v>29</v>
      </c>
      <c r="B401" s="172" t="s">
        <v>1743</v>
      </c>
      <c r="C401" s="172" t="s">
        <v>94</v>
      </c>
      <c r="D401" s="180" t="s">
        <v>1744</v>
      </c>
      <c r="E401" s="180" t="s">
        <v>1745</v>
      </c>
      <c r="F401" s="172" t="s">
        <v>1736</v>
      </c>
      <c r="G401" s="180" t="s">
        <v>1746</v>
      </c>
      <c r="H401" s="180" t="s">
        <v>1747</v>
      </c>
      <c r="I401" s="173">
        <v>14900</v>
      </c>
      <c r="J401" s="174">
        <v>0</v>
      </c>
      <c r="K401" s="174">
        <v>0</v>
      </c>
      <c r="L401" s="173">
        <f t="shared" si="12"/>
        <v>14900</v>
      </c>
      <c r="M401" s="172">
        <v>0</v>
      </c>
      <c r="N401" s="174">
        <v>14900</v>
      </c>
      <c r="O401" s="175">
        <v>44778</v>
      </c>
      <c r="P401" s="174"/>
      <c r="Q401" s="175"/>
      <c r="R401" s="173"/>
      <c r="S401" s="175"/>
      <c r="T401" s="175"/>
      <c r="U401" s="175"/>
      <c r="V401" s="176"/>
      <c r="W401" s="175"/>
      <c r="X401" s="176"/>
      <c r="Y401" s="175"/>
      <c r="Z401" s="174"/>
      <c r="AA401" s="175"/>
      <c r="AB401" s="173">
        <f t="shared" si="10"/>
        <v>0</v>
      </c>
      <c r="AC401" s="175">
        <v>44764</v>
      </c>
      <c r="AD401" s="175">
        <v>45129</v>
      </c>
      <c r="AE401" s="175">
        <v>45221</v>
      </c>
      <c r="AF401" s="172">
        <v>55364</v>
      </c>
      <c r="AG401" s="172" t="s">
        <v>37</v>
      </c>
      <c r="AH401" s="38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</row>
    <row r="402" spans="1:54" ht="24.75" customHeight="1">
      <c r="A402" s="171" t="s">
        <v>29</v>
      </c>
      <c r="B402" s="172" t="s">
        <v>1748</v>
      </c>
      <c r="C402" s="180" t="s">
        <v>1749</v>
      </c>
      <c r="D402" s="180" t="s">
        <v>1750</v>
      </c>
      <c r="E402" s="180" t="s">
        <v>1751</v>
      </c>
      <c r="F402" s="172" t="s">
        <v>1736</v>
      </c>
      <c r="G402" s="180"/>
      <c r="H402" s="180" t="s">
        <v>1752</v>
      </c>
      <c r="I402" s="173">
        <v>429.99</v>
      </c>
      <c r="J402" s="174">
        <v>0</v>
      </c>
      <c r="K402" s="174">
        <v>12775.5</v>
      </c>
      <c r="L402" s="173">
        <f t="shared" si="12"/>
        <v>13205.49</v>
      </c>
      <c r="M402" s="172">
        <v>0</v>
      </c>
      <c r="N402" s="174">
        <v>13205.49</v>
      </c>
      <c r="O402" s="175">
        <v>44763</v>
      </c>
      <c r="P402" s="174"/>
      <c r="Q402" s="175"/>
      <c r="R402" s="173"/>
      <c r="S402" s="175"/>
      <c r="T402" s="175"/>
      <c r="U402" s="175"/>
      <c r="V402" s="176"/>
      <c r="W402" s="175"/>
      <c r="X402" s="176"/>
      <c r="Y402" s="175"/>
      <c r="Z402" s="174"/>
      <c r="AA402" s="175"/>
      <c r="AB402" s="173">
        <f t="shared" si="10"/>
        <v>0</v>
      </c>
      <c r="AC402" s="175">
        <v>44755</v>
      </c>
      <c r="AD402" s="175">
        <v>45120</v>
      </c>
      <c r="AE402" s="175">
        <v>45212</v>
      </c>
      <c r="AF402" s="172">
        <v>54271</v>
      </c>
      <c r="AG402" s="172" t="s">
        <v>37</v>
      </c>
      <c r="AH402" s="38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</row>
    <row r="403" spans="1:54" ht="24.75" customHeight="1">
      <c r="A403" s="171" t="s">
        <v>29</v>
      </c>
      <c r="B403" s="172" t="s">
        <v>1753</v>
      </c>
      <c r="C403" s="180" t="s">
        <v>1754</v>
      </c>
      <c r="D403" s="180" t="s">
        <v>1755</v>
      </c>
      <c r="E403" s="180" t="s">
        <v>1756</v>
      </c>
      <c r="F403" s="172" t="s">
        <v>1736</v>
      </c>
      <c r="G403" s="180" t="s">
        <v>1757</v>
      </c>
      <c r="H403" s="180" t="s">
        <v>1758</v>
      </c>
      <c r="I403" s="173">
        <v>15000</v>
      </c>
      <c r="J403" s="174">
        <v>0</v>
      </c>
      <c r="K403" s="174">
        <v>0</v>
      </c>
      <c r="L403" s="173">
        <f t="shared" si="12"/>
        <v>15000</v>
      </c>
      <c r="M403" s="172">
        <v>0</v>
      </c>
      <c r="N403" s="174">
        <v>15000</v>
      </c>
      <c r="O403" s="175">
        <v>44817</v>
      </c>
      <c r="P403" s="174"/>
      <c r="Q403" s="175"/>
      <c r="R403" s="173"/>
      <c r="S403" s="175"/>
      <c r="T403" s="175"/>
      <c r="U403" s="175"/>
      <c r="V403" s="176"/>
      <c r="W403" s="175"/>
      <c r="X403" s="176"/>
      <c r="Y403" s="175"/>
      <c r="Z403" s="174"/>
      <c r="AA403" s="175"/>
      <c r="AB403" s="173">
        <f t="shared" si="10"/>
        <v>0</v>
      </c>
      <c r="AC403" s="175">
        <v>44775</v>
      </c>
      <c r="AD403" s="175">
        <v>45140</v>
      </c>
      <c r="AE403" s="175">
        <v>45232</v>
      </c>
      <c r="AF403" s="172">
        <v>55379</v>
      </c>
      <c r="AG403" s="172" t="s">
        <v>37</v>
      </c>
      <c r="AH403" s="38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</row>
    <row r="404" spans="1:54" ht="24.75" customHeight="1">
      <c r="A404" s="171" t="s">
        <v>29</v>
      </c>
      <c r="B404" s="172" t="s">
        <v>1759</v>
      </c>
      <c r="C404" s="180" t="s">
        <v>1760</v>
      </c>
      <c r="D404" s="180" t="s">
        <v>1761</v>
      </c>
      <c r="E404" s="180" t="s">
        <v>795</v>
      </c>
      <c r="F404" s="172" t="s">
        <v>1762</v>
      </c>
      <c r="G404" s="180"/>
      <c r="H404" s="172" t="s">
        <v>1763</v>
      </c>
      <c r="I404" s="173">
        <v>1708000</v>
      </c>
      <c r="J404" s="174">
        <v>0</v>
      </c>
      <c r="K404" s="174">
        <v>0</v>
      </c>
      <c r="L404" s="173">
        <f t="shared" si="12"/>
        <v>1708000</v>
      </c>
      <c r="M404" s="172">
        <v>0</v>
      </c>
      <c r="N404" s="174">
        <v>427000</v>
      </c>
      <c r="O404" s="175">
        <v>44881</v>
      </c>
      <c r="P404" s="174">
        <v>427000</v>
      </c>
      <c r="Q404" s="190">
        <v>44894</v>
      </c>
      <c r="R404" s="192">
        <v>854000</v>
      </c>
      <c r="S404" s="190">
        <v>44970</v>
      </c>
      <c r="T404" s="205">
        <v>33484.04</v>
      </c>
      <c r="U404" s="175">
        <v>45033</v>
      </c>
      <c r="V404" s="176"/>
      <c r="W404" s="175"/>
      <c r="X404" s="176"/>
      <c r="Y404" s="175"/>
      <c r="Z404" s="174"/>
      <c r="AA404" s="175"/>
      <c r="AB404" s="173">
        <f t="shared" si="10"/>
        <v>-33484.040000000037</v>
      </c>
      <c r="AC404" s="175">
        <v>44872</v>
      </c>
      <c r="AD404" s="175">
        <v>45603</v>
      </c>
      <c r="AE404" s="175">
        <v>45695</v>
      </c>
      <c r="AF404" s="172">
        <v>56406</v>
      </c>
      <c r="AG404" s="172" t="s">
        <v>37</v>
      </c>
      <c r="AH404" s="38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</row>
    <row r="405" spans="1:54" ht="24.75" customHeight="1">
      <c r="A405" s="171" t="s">
        <v>29</v>
      </c>
      <c r="B405" s="172" t="s">
        <v>1764</v>
      </c>
      <c r="C405" s="172" t="s">
        <v>94</v>
      </c>
      <c r="D405" s="172" t="s">
        <v>1765</v>
      </c>
      <c r="E405" s="172" t="s">
        <v>1766</v>
      </c>
      <c r="F405" s="172" t="s">
        <v>1767</v>
      </c>
      <c r="G405" s="172"/>
      <c r="H405" s="172" t="s">
        <v>1768</v>
      </c>
      <c r="I405" s="173">
        <v>7231.25</v>
      </c>
      <c r="J405" s="174">
        <v>23000</v>
      </c>
      <c r="K405" s="174">
        <v>4000</v>
      </c>
      <c r="L405" s="173">
        <f t="shared" si="12"/>
        <v>34231.25</v>
      </c>
      <c r="M405" s="172">
        <v>2</v>
      </c>
      <c r="N405" s="174">
        <v>22731.25</v>
      </c>
      <c r="O405" s="175">
        <v>44883</v>
      </c>
      <c r="P405" s="174">
        <v>11500</v>
      </c>
      <c r="Q405" s="175">
        <v>45000</v>
      </c>
      <c r="R405" s="173"/>
      <c r="S405" s="175"/>
      <c r="T405" s="175"/>
      <c r="U405" s="175"/>
      <c r="V405" s="176"/>
      <c r="W405" s="175"/>
      <c r="X405" s="176"/>
      <c r="Y405" s="175"/>
      <c r="Z405" s="175"/>
      <c r="AA405" s="175"/>
      <c r="AB405" s="173">
        <f t="shared" si="10"/>
        <v>0</v>
      </c>
      <c r="AC405" s="175">
        <v>44847</v>
      </c>
      <c r="AD405" s="175">
        <v>46308</v>
      </c>
      <c r="AE405" s="175">
        <v>46400</v>
      </c>
      <c r="AF405" s="172">
        <v>56200</v>
      </c>
      <c r="AG405" s="172" t="s">
        <v>37</v>
      </c>
      <c r="AH405" s="38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</row>
    <row r="406" spans="1:54" ht="24.75" customHeight="1">
      <c r="A406" s="171" t="s">
        <v>29</v>
      </c>
      <c r="B406" s="172" t="s">
        <v>1769</v>
      </c>
      <c r="C406" s="172" t="s">
        <v>94</v>
      </c>
      <c r="D406" s="180" t="s">
        <v>1761</v>
      </c>
      <c r="E406" s="180" t="s">
        <v>1770</v>
      </c>
      <c r="F406" s="172" t="s">
        <v>1771</v>
      </c>
      <c r="G406" s="180" t="s">
        <v>191</v>
      </c>
      <c r="H406" s="180" t="s">
        <v>1772</v>
      </c>
      <c r="I406" s="173">
        <v>0</v>
      </c>
      <c r="J406" s="174">
        <v>531000</v>
      </c>
      <c r="K406" s="174">
        <v>290000</v>
      </c>
      <c r="L406" s="173">
        <f t="shared" si="12"/>
        <v>821000</v>
      </c>
      <c r="M406" s="172">
        <v>14</v>
      </c>
      <c r="N406" s="174">
        <v>422750</v>
      </c>
      <c r="O406" s="175">
        <v>44778</v>
      </c>
      <c r="P406" s="174">
        <v>99000</v>
      </c>
      <c r="Q406" s="175">
        <v>44860</v>
      </c>
      <c r="R406" s="205">
        <v>347625</v>
      </c>
      <c r="S406" s="175">
        <v>45072</v>
      </c>
      <c r="T406" s="175"/>
      <c r="U406" s="175"/>
      <c r="V406" s="176"/>
      <c r="W406" s="175"/>
      <c r="X406" s="176"/>
      <c r="Y406" s="175"/>
      <c r="Z406" s="174"/>
      <c r="AA406" s="175"/>
      <c r="AB406" s="173">
        <f t="shared" si="10"/>
        <v>-48375</v>
      </c>
      <c r="AC406" s="175">
        <v>44764</v>
      </c>
      <c r="AD406" s="175">
        <v>45495</v>
      </c>
      <c r="AE406" s="175">
        <v>45587</v>
      </c>
      <c r="AF406" s="172">
        <v>55366</v>
      </c>
      <c r="AG406" s="172" t="s">
        <v>37</v>
      </c>
      <c r="AH406" s="38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</row>
    <row r="407" spans="1:54" ht="24.75" customHeight="1">
      <c r="A407" s="171" t="s">
        <v>29</v>
      </c>
      <c r="B407" s="172" t="s">
        <v>1773</v>
      </c>
      <c r="C407" s="172" t="s">
        <v>121</v>
      </c>
      <c r="D407" s="172" t="s">
        <v>1761</v>
      </c>
      <c r="E407" s="172" t="s">
        <v>1774</v>
      </c>
      <c r="F407" s="172" t="s">
        <v>1771</v>
      </c>
      <c r="G407" s="180" t="s">
        <v>191</v>
      </c>
      <c r="H407" s="180" t="s">
        <v>1772</v>
      </c>
      <c r="I407" s="173">
        <v>0</v>
      </c>
      <c r="J407" s="174">
        <v>198000</v>
      </c>
      <c r="K407" s="174">
        <v>0</v>
      </c>
      <c r="L407" s="173">
        <f t="shared" si="12"/>
        <v>198000</v>
      </c>
      <c r="M407" s="172">
        <v>14</v>
      </c>
      <c r="N407" s="174">
        <v>49500</v>
      </c>
      <c r="O407" s="175">
        <v>44795</v>
      </c>
      <c r="P407" s="174">
        <v>148500</v>
      </c>
      <c r="Q407" s="175">
        <v>45072</v>
      </c>
      <c r="R407" s="173"/>
      <c r="S407" s="175"/>
      <c r="T407" s="175"/>
      <c r="U407" s="175"/>
      <c r="V407" s="176"/>
      <c r="W407" s="175"/>
      <c r="X407" s="176"/>
      <c r="Y407" s="175"/>
      <c r="Z407" s="174"/>
      <c r="AA407" s="175"/>
      <c r="AB407" s="173">
        <f t="shared" si="10"/>
        <v>0</v>
      </c>
      <c r="AC407" s="175">
        <v>44764</v>
      </c>
      <c r="AD407" s="175">
        <v>45495</v>
      </c>
      <c r="AE407" s="175">
        <v>45587</v>
      </c>
      <c r="AF407" s="172">
        <v>55365</v>
      </c>
      <c r="AG407" s="172" t="s">
        <v>37</v>
      </c>
      <c r="AH407" s="38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</row>
    <row r="408" spans="1:54" ht="24.75" customHeight="1">
      <c r="A408" s="171" t="s">
        <v>29</v>
      </c>
      <c r="B408" s="172" t="s">
        <v>1775</v>
      </c>
      <c r="C408" s="172" t="s">
        <v>57</v>
      </c>
      <c r="D408" s="180" t="s">
        <v>1776</v>
      </c>
      <c r="E408" s="180" t="s">
        <v>1777</v>
      </c>
      <c r="F408" s="172" t="s">
        <v>132</v>
      </c>
      <c r="G408" s="180" t="s">
        <v>54</v>
      </c>
      <c r="H408" s="180" t="s">
        <v>1778</v>
      </c>
      <c r="I408" s="173">
        <v>21000</v>
      </c>
      <c r="J408" s="174">
        <v>0</v>
      </c>
      <c r="K408" s="174">
        <v>4000</v>
      </c>
      <c r="L408" s="173">
        <f t="shared" si="12"/>
        <v>25000</v>
      </c>
      <c r="M408" s="172">
        <v>0</v>
      </c>
      <c r="N408" s="174">
        <v>14500</v>
      </c>
      <c r="O408" s="175">
        <v>44763</v>
      </c>
      <c r="P408" s="174">
        <v>10500</v>
      </c>
      <c r="Q408" s="175">
        <v>45000</v>
      </c>
      <c r="R408" s="173"/>
      <c r="S408" s="175"/>
      <c r="T408" s="175"/>
      <c r="U408" s="175"/>
      <c r="V408" s="176"/>
      <c r="W408" s="175"/>
      <c r="X408" s="176"/>
      <c r="Y408" s="175"/>
      <c r="Z408" s="172"/>
      <c r="AA408" s="175"/>
      <c r="AB408" s="173">
        <f t="shared" si="10"/>
        <v>0</v>
      </c>
      <c r="AC408" s="175">
        <v>44749</v>
      </c>
      <c r="AD408" s="175">
        <v>45480</v>
      </c>
      <c r="AE408" s="175">
        <v>45572</v>
      </c>
      <c r="AF408" s="172">
        <v>54199</v>
      </c>
      <c r="AG408" s="172" t="s">
        <v>37</v>
      </c>
      <c r="AH408" s="38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</row>
    <row r="409" spans="1:54" ht="24.75" customHeight="1">
      <c r="A409" s="171" t="s">
        <v>29</v>
      </c>
      <c r="B409" s="172" t="s">
        <v>1779</v>
      </c>
      <c r="C409" s="172" t="s">
        <v>57</v>
      </c>
      <c r="D409" s="172" t="s">
        <v>1780</v>
      </c>
      <c r="E409" s="172" t="s">
        <v>1781</v>
      </c>
      <c r="F409" s="172" t="s">
        <v>132</v>
      </c>
      <c r="G409" s="172"/>
      <c r="H409" s="180" t="s">
        <v>1782</v>
      </c>
      <c r="I409" s="173">
        <v>12410</v>
      </c>
      <c r="J409" s="174">
        <v>0</v>
      </c>
      <c r="K409" s="174">
        <v>0</v>
      </c>
      <c r="L409" s="173">
        <f t="shared" si="12"/>
        <v>12410</v>
      </c>
      <c r="M409" s="172">
        <v>0</v>
      </c>
      <c r="N409" s="174">
        <v>12410</v>
      </c>
      <c r="O409" s="175">
        <v>44763</v>
      </c>
      <c r="P409" s="174"/>
      <c r="Q409" s="175"/>
      <c r="R409" s="173"/>
      <c r="S409" s="175"/>
      <c r="T409" s="175"/>
      <c r="U409" s="175"/>
      <c r="V409" s="176"/>
      <c r="W409" s="175"/>
      <c r="X409" s="176"/>
      <c r="Y409" s="175"/>
      <c r="Z409" s="172"/>
      <c r="AA409" s="175"/>
      <c r="AB409" s="173">
        <f t="shared" si="10"/>
        <v>0</v>
      </c>
      <c r="AC409" s="175">
        <v>44755</v>
      </c>
      <c r="AD409" s="175">
        <v>45486</v>
      </c>
      <c r="AE409" s="175">
        <v>45578</v>
      </c>
      <c r="AF409" s="172">
        <v>54266</v>
      </c>
      <c r="AG409" s="172" t="s">
        <v>37</v>
      </c>
      <c r="AH409" s="38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</row>
    <row r="410" spans="1:54" ht="24.75" customHeight="1">
      <c r="A410" s="171" t="s">
        <v>29</v>
      </c>
      <c r="B410" s="172" t="s">
        <v>1783</v>
      </c>
      <c r="C410" s="172" t="s">
        <v>94</v>
      </c>
      <c r="D410" s="172" t="s">
        <v>1784</v>
      </c>
      <c r="E410" s="172" t="s">
        <v>1350</v>
      </c>
      <c r="F410" s="172" t="s">
        <v>625</v>
      </c>
      <c r="G410" s="172"/>
      <c r="H410" s="172" t="s">
        <v>1785</v>
      </c>
      <c r="I410" s="173">
        <v>15000</v>
      </c>
      <c r="J410" s="174">
        <v>264000</v>
      </c>
      <c r="K410" s="174">
        <v>0</v>
      </c>
      <c r="L410" s="173">
        <f t="shared" si="12"/>
        <v>279000</v>
      </c>
      <c r="M410" s="172">
        <v>1</v>
      </c>
      <c r="N410" s="174">
        <v>77000</v>
      </c>
      <c r="O410" s="175">
        <v>44778</v>
      </c>
      <c r="P410" s="174"/>
      <c r="Q410" s="175"/>
      <c r="R410" s="173"/>
      <c r="S410" s="175"/>
      <c r="T410" s="175"/>
      <c r="U410" s="175"/>
      <c r="V410" s="176"/>
      <c r="W410" s="175"/>
      <c r="X410" s="176"/>
      <c r="Y410" s="175"/>
      <c r="Z410" s="174"/>
      <c r="AA410" s="175"/>
      <c r="AB410" s="173">
        <f t="shared" si="10"/>
        <v>202000</v>
      </c>
      <c r="AC410" s="175">
        <v>44768</v>
      </c>
      <c r="AD410" s="175">
        <v>45499</v>
      </c>
      <c r="AE410" s="175">
        <v>45591</v>
      </c>
      <c r="AF410" s="172">
        <v>55374</v>
      </c>
      <c r="AG410" s="172" t="s">
        <v>37</v>
      </c>
      <c r="AH410" s="38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</row>
    <row r="411" spans="1:54" ht="24.75" customHeight="1">
      <c r="A411" s="171" t="s">
        <v>29</v>
      </c>
      <c r="B411" s="172" t="s">
        <v>1786</v>
      </c>
      <c r="C411" s="172" t="s">
        <v>121</v>
      </c>
      <c r="D411" s="180" t="s">
        <v>1787</v>
      </c>
      <c r="E411" s="180" t="s">
        <v>1788</v>
      </c>
      <c r="F411" s="172" t="s">
        <v>1789</v>
      </c>
      <c r="G411" s="172"/>
      <c r="H411" s="180" t="s">
        <v>1790</v>
      </c>
      <c r="I411" s="173">
        <v>0</v>
      </c>
      <c r="J411" s="174">
        <v>240000</v>
      </c>
      <c r="K411" s="174">
        <v>0</v>
      </c>
      <c r="L411" s="173">
        <f t="shared" si="12"/>
        <v>240000</v>
      </c>
      <c r="M411" s="172">
        <v>8</v>
      </c>
      <c r="N411" s="174">
        <v>60000</v>
      </c>
      <c r="O411" s="175">
        <v>44763</v>
      </c>
      <c r="P411" s="174">
        <v>80000</v>
      </c>
      <c r="Q411" s="175">
        <v>44883</v>
      </c>
      <c r="R411" s="192">
        <v>100000</v>
      </c>
      <c r="S411" s="190">
        <v>44980</v>
      </c>
      <c r="T411" s="175"/>
      <c r="U411" s="175"/>
      <c r="V411" s="176"/>
      <c r="W411" s="175"/>
      <c r="X411" s="176"/>
      <c r="Y411" s="175"/>
      <c r="Z411" s="174"/>
      <c r="AA411" s="175"/>
      <c r="AB411" s="173">
        <f t="shared" si="10"/>
        <v>0</v>
      </c>
      <c r="AC411" s="175">
        <v>44747</v>
      </c>
      <c r="AD411" s="175">
        <v>45112</v>
      </c>
      <c r="AE411" s="175">
        <v>45204</v>
      </c>
      <c r="AF411" s="172">
        <v>53961</v>
      </c>
      <c r="AG411" s="172" t="s">
        <v>37</v>
      </c>
      <c r="AH411" s="38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</row>
    <row r="412" spans="1:54" ht="24.75" customHeight="1">
      <c r="A412" s="171" t="s">
        <v>29</v>
      </c>
      <c r="B412" s="172" t="s">
        <v>1791</v>
      </c>
      <c r="C412" s="172" t="s">
        <v>31</v>
      </c>
      <c r="D412" s="180" t="s">
        <v>1792</v>
      </c>
      <c r="E412" s="180" t="s">
        <v>1793</v>
      </c>
      <c r="F412" s="172" t="s">
        <v>1736</v>
      </c>
      <c r="G412" s="180" t="s">
        <v>35</v>
      </c>
      <c r="H412" s="180" t="s">
        <v>1794</v>
      </c>
      <c r="I412" s="173">
        <v>15000</v>
      </c>
      <c r="J412" s="174">
        <v>0</v>
      </c>
      <c r="K412" s="174">
        <v>0</v>
      </c>
      <c r="L412" s="173">
        <f t="shared" si="12"/>
        <v>15000</v>
      </c>
      <c r="M412" s="172">
        <v>0</v>
      </c>
      <c r="N412" s="174">
        <v>15000</v>
      </c>
      <c r="O412" s="175">
        <v>44795</v>
      </c>
      <c r="P412" s="174"/>
      <c r="Q412" s="175"/>
      <c r="R412" s="173"/>
      <c r="S412" s="175"/>
      <c r="T412" s="175"/>
      <c r="U412" s="175"/>
      <c r="V412" s="176"/>
      <c r="W412" s="175"/>
      <c r="X412" s="176"/>
      <c r="Y412" s="175"/>
      <c r="Z412" s="174"/>
      <c r="AA412" s="175"/>
      <c r="AB412" s="173">
        <f t="shared" si="10"/>
        <v>0</v>
      </c>
      <c r="AC412" s="175">
        <v>44770</v>
      </c>
      <c r="AD412" s="175">
        <v>45135</v>
      </c>
      <c r="AE412" s="175">
        <v>45227</v>
      </c>
      <c r="AF412" s="172">
        <v>55362</v>
      </c>
      <c r="AG412" s="172" t="s">
        <v>37</v>
      </c>
      <c r="AH412" s="38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</row>
    <row r="413" spans="1:54" ht="24.75" customHeight="1">
      <c r="A413" s="171" t="s">
        <v>29</v>
      </c>
      <c r="B413" s="172" t="s">
        <v>1795</v>
      </c>
      <c r="C413" s="172" t="s">
        <v>121</v>
      </c>
      <c r="D413" s="180" t="s">
        <v>1796</v>
      </c>
      <c r="E413" s="180" t="s">
        <v>1797</v>
      </c>
      <c r="F413" s="172" t="s">
        <v>132</v>
      </c>
      <c r="G413" s="180" t="s">
        <v>598</v>
      </c>
      <c r="H413" s="180" t="s">
        <v>1798</v>
      </c>
      <c r="I413" s="173">
        <v>29290</v>
      </c>
      <c r="J413" s="174">
        <v>0</v>
      </c>
      <c r="K413" s="174">
        <v>51000</v>
      </c>
      <c r="L413" s="173">
        <f t="shared" si="12"/>
        <v>80290</v>
      </c>
      <c r="M413" s="172">
        <v>0</v>
      </c>
      <c r="N413" s="174">
        <v>60763.33</v>
      </c>
      <c r="O413" s="175">
        <v>44820</v>
      </c>
      <c r="P413" s="174">
        <v>19526.669999999998</v>
      </c>
      <c r="Q413" s="175">
        <v>45020</v>
      </c>
      <c r="R413" s="173"/>
      <c r="S413" s="175"/>
      <c r="T413" s="175"/>
      <c r="U413" s="175"/>
      <c r="V413" s="176"/>
      <c r="W413" s="175"/>
      <c r="X413" s="176"/>
      <c r="Y413" s="175"/>
      <c r="Z413" s="172"/>
      <c r="AA413" s="172"/>
      <c r="AB413" s="173">
        <f t="shared" si="10"/>
        <v>0</v>
      </c>
      <c r="AC413" s="175">
        <v>44784</v>
      </c>
      <c r="AD413" s="175">
        <v>45515</v>
      </c>
      <c r="AE413" s="175">
        <v>45607</v>
      </c>
      <c r="AF413" s="172">
        <v>55512</v>
      </c>
      <c r="AG413" s="172" t="s">
        <v>37</v>
      </c>
      <c r="AH413" s="38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</row>
    <row r="414" spans="1:54" ht="24.75" customHeight="1">
      <c r="A414" s="171" t="s">
        <v>29</v>
      </c>
      <c r="B414" s="172" t="s">
        <v>1799</v>
      </c>
      <c r="C414" s="180" t="s">
        <v>317</v>
      </c>
      <c r="D414" s="180" t="s">
        <v>1800</v>
      </c>
      <c r="E414" s="180" t="s">
        <v>1801</v>
      </c>
      <c r="F414" s="172" t="s">
        <v>1736</v>
      </c>
      <c r="G414" s="180"/>
      <c r="H414" s="180" t="s">
        <v>1802</v>
      </c>
      <c r="I414" s="173">
        <v>15000</v>
      </c>
      <c r="J414" s="174">
        <v>0</v>
      </c>
      <c r="K414" s="174">
        <v>0</v>
      </c>
      <c r="L414" s="173">
        <f t="shared" si="12"/>
        <v>15000</v>
      </c>
      <c r="M414" s="172">
        <v>0</v>
      </c>
      <c r="N414" s="174">
        <v>15000</v>
      </c>
      <c r="O414" s="175">
        <v>44817</v>
      </c>
      <c r="P414" s="174"/>
      <c r="Q414" s="175"/>
      <c r="R414" s="173"/>
      <c r="S414" s="175"/>
      <c r="T414" s="175"/>
      <c r="U414" s="175"/>
      <c r="V414" s="176"/>
      <c r="W414" s="175"/>
      <c r="X414" s="176"/>
      <c r="Y414" s="175"/>
      <c r="Z414" s="172"/>
      <c r="AA414" s="172"/>
      <c r="AB414" s="173">
        <f t="shared" si="10"/>
        <v>0</v>
      </c>
      <c r="AC414" s="175">
        <v>44795</v>
      </c>
      <c r="AD414" s="175">
        <v>45160</v>
      </c>
      <c r="AE414" s="175">
        <v>45252</v>
      </c>
      <c r="AF414" s="172">
        <v>55614</v>
      </c>
      <c r="AG414" s="172" t="s">
        <v>1803</v>
      </c>
      <c r="AH414" s="38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</row>
    <row r="415" spans="1:54" ht="24.75" customHeight="1">
      <c r="A415" s="171" t="s">
        <v>29</v>
      </c>
      <c r="B415" s="172" t="s">
        <v>1804</v>
      </c>
      <c r="C415" s="172" t="s">
        <v>1805</v>
      </c>
      <c r="D415" s="172" t="s">
        <v>1806</v>
      </c>
      <c r="E415" s="172" t="s">
        <v>1807</v>
      </c>
      <c r="F415" s="172" t="s">
        <v>1808</v>
      </c>
      <c r="G415" s="172"/>
      <c r="H415" s="172" t="s">
        <v>1809</v>
      </c>
      <c r="I415" s="173">
        <v>113556</v>
      </c>
      <c r="J415" s="174">
        <v>157500</v>
      </c>
      <c r="K415" s="174">
        <v>0</v>
      </c>
      <c r="L415" s="173">
        <f t="shared" si="12"/>
        <v>271056</v>
      </c>
      <c r="M415" s="206">
        <v>33</v>
      </c>
      <c r="N415" s="174">
        <v>135528</v>
      </c>
      <c r="O415" s="175">
        <v>44778</v>
      </c>
      <c r="P415" s="174">
        <v>198028</v>
      </c>
      <c r="Q415" s="175">
        <v>45083</v>
      </c>
      <c r="R415" s="173"/>
      <c r="S415" s="175"/>
      <c r="T415" s="175"/>
      <c r="U415" s="175"/>
      <c r="V415" s="176"/>
      <c r="W415" s="175"/>
      <c r="X415" s="176"/>
      <c r="Y415" s="175"/>
      <c r="Z415" s="172"/>
      <c r="AA415" s="172"/>
      <c r="AB415" s="173">
        <f t="shared" si="10"/>
        <v>-62500</v>
      </c>
      <c r="AC415" s="175">
        <v>44762</v>
      </c>
      <c r="AD415" s="175">
        <v>45127</v>
      </c>
      <c r="AE415" s="175">
        <v>45219</v>
      </c>
      <c r="AF415" s="172">
        <v>54400</v>
      </c>
      <c r="AG415" s="172" t="s">
        <v>37</v>
      </c>
      <c r="AH415" s="38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</row>
    <row r="416" spans="1:54" ht="24.75" customHeight="1">
      <c r="A416" s="171" t="s">
        <v>29</v>
      </c>
      <c r="B416" s="172" t="s">
        <v>1810</v>
      </c>
      <c r="C416" s="193" t="s">
        <v>328</v>
      </c>
      <c r="D416" s="172" t="s">
        <v>1806</v>
      </c>
      <c r="E416" s="172" t="s">
        <v>1811</v>
      </c>
      <c r="F416" s="172" t="s">
        <v>1808</v>
      </c>
      <c r="G416" s="172"/>
      <c r="H416" s="172" t="s">
        <v>1809</v>
      </c>
      <c r="I416" s="173">
        <v>972</v>
      </c>
      <c r="J416" s="174">
        <v>103500</v>
      </c>
      <c r="K416" s="174">
        <v>0</v>
      </c>
      <c r="L416" s="173">
        <f t="shared" si="12"/>
        <v>104472</v>
      </c>
      <c r="M416" s="206">
        <v>33</v>
      </c>
      <c r="N416" s="174">
        <v>52326</v>
      </c>
      <c r="O416" s="175">
        <v>44763</v>
      </c>
      <c r="P416" s="174">
        <v>52146</v>
      </c>
      <c r="Q416" s="175">
        <v>44974</v>
      </c>
      <c r="R416" s="173"/>
      <c r="S416" s="175"/>
      <c r="T416" s="175"/>
      <c r="U416" s="175"/>
      <c r="V416" s="176"/>
      <c r="W416" s="175"/>
      <c r="X416" s="176"/>
      <c r="Y416" s="175"/>
      <c r="Z416" s="172"/>
      <c r="AA416" s="172"/>
      <c r="AB416" s="173">
        <f t="shared" si="10"/>
        <v>0</v>
      </c>
      <c r="AC416" s="175">
        <v>44756</v>
      </c>
      <c r="AD416" s="175">
        <v>45121</v>
      </c>
      <c r="AE416" s="175">
        <v>45213</v>
      </c>
      <c r="AF416" s="172">
        <v>54359</v>
      </c>
      <c r="AG416" s="172" t="s">
        <v>37</v>
      </c>
      <c r="AH416" s="38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</row>
    <row r="417" spans="1:54" ht="24.75" customHeight="1">
      <c r="A417" s="171" t="s">
        <v>29</v>
      </c>
      <c r="B417" s="207" t="s">
        <v>1812</v>
      </c>
      <c r="C417" s="207" t="s">
        <v>356</v>
      </c>
      <c r="D417" s="208" t="s">
        <v>1806</v>
      </c>
      <c r="E417" s="207" t="s">
        <v>1813</v>
      </c>
      <c r="F417" s="167" t="s">
        <v>1808</v>
      </c>
      <c r="G417" s="207" t="s">
        <v>107</v>
      </c>
      <c r="H417" s="208" t="s">
        <v>1814</v>
      </c>
      <c r="I417" s="200">
        <v>324</v>
      </c>
      <c r="J417" s="201">
        <v>34500</v>
      </c>
      <c r="K417" s="201">
        <v>0</v>
      </c>
      <c r="L417" s="200">
        <f t="shared" si="12"/>
        <v>34824</v>
      </c>
      <c r="M417" s="207">
        <v>3</v>
      </c>
      <c r="N417" s="169"/>
      <c r="O417" s="170"/>
      <c r="P417" s="169"/>
      <c r="Q417" s="170"/>
      <c r="R417" s="168"/>
      <c r="S417" s="170"/>
      <c r="T417" s="170"/>
      <c r="U417" s="170"/>
      <c r="V417" s="194"/>
      <c r="W417" s="170"/>
      <c r="X417" s="194"/>
      <c r="Y417" s="170"/>
      <c r="Z417" s="167"/>
      <c r="AA417" s="167"/>
      <c r="AB417" s="173">
        <f t="shared" si="10"/>
        <v>34824</v>
      </c>
      <c r="AC417" s="170"/>
      <c r="AD417" s="170"/>
      <c r="AE417" s="170"/>
      <c r="AF417" s="167"/>
      <c r="AG417" s="167"/>
      <c r="AH417" s="38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</row>
    <row r="418" spans="1:54" ht="24.75" customHeight="1">
      <c r="A418" s="171" t="s">
        <v>29</v>
      </c>
      <c r="B418" s="207" t="s">
        <v>1815</v>
      </c>
      <c r="C418" s="207" t="s">
        <v>873</v>
      </c>
      <c r="D418" s="208" t="s">
        <v>1806</v>
      </c>
      <c r="E418" s="207" t="s">
        <v>1816</v>
      </c>
      <c r="F418" s="167" t="s">
        <v>1808</v>
      </c>
      <c r="G418" s="207" t="s">
        <v>107</v>
      </c>
      <c r="H418" s="208" t="s">
        <v>1814</v>
      </c>
      <c r="I418" s="200">
        <v>324</v>
      </c>
      <c r="J418" s="201">
        <v>34500</v>
      </c>
      <c r="K418" s="201">
        <v>0</v>
      </c>
      <c r="L418" s="200">
        <f t="shared" si="12"/>
        <v>34824</v>
      </c>
      <c r="M418" s="207">
        <v>3</v>
      </c>
      <c r="N418" s="169"/>
      <c r="O418" s="170"/>
      <c r="P418" s="169"/>
      <c r="Q418" s="170"/>
      <c r="R418" s="168"/>
      <c r="S418" s="170"/>
      <c r="T418" s="170"/>
      <c r="U418" s="170"/>
      <c r="V418" s="194"/>
      <c r="W418" s="170"/>
      <c r="X418" s="194"/>
      <c r="Y418" s="170"/>
      <c r="Z418" s="167"/>
      <c r="AA418" s="167"/>
      <c r="AB418" s="173">
        <f t="shared" si="10"/>
        <v>34824</v>
      </c>
      <c r="AC418" s="170"/>
      <c r="AD418" s="170"/>
      <c r="AE418" s="170"/>
      <c r="AF418" s="167"/>
      <c r="AG418" s="167"/>
      <c r="AH418" s="38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</row>
    <row r="419" spans="1:54" ht="24.75" customHeight="1">
      <c r="A419" s="171" t="s">
        <v>29</v>
      </c>
      <c r="B419" s="172" t="s">
        <v>1817</v>
      </c>
      <c r="C419" s="172" t="s">
        <v>505</v>
      </c>
      <c r="D419" s="172" t="s">
        <v>1806</v>
      </c>
      <c r="E419" s="172" t="s">
        <v>1807</v>
      </c>
      <c r="F419" s="172" t="s">
        <v>1808</v>
      </c>
      <c r="G419" s="172"/>
      <c r="H419" s="172" t="s">
        <v>1809</v>
      </c>
      <c r="I419" s="173">
        <v>324</v>
      </c>
      <c r="J419" s="174">
        <v>34500</v>
      </c>
      <c r="K419" s="174">
        <v>0</v>
      </c>
      <c r="L419" s="173">
        <f t="shared" si="12"/>
        <v>34824</v>
      </c>
      <c r="M419" s="206">
        <v>3</v>
      </c>
      <c r="N419" s="174">
        <v>34824</v>
      </c>
      <c r="O419" s="175">
        <v>44894</v>
      </c>
      <c r="P419" s="174"/>
      <c r="Q419" s="175"/>
      <c r="R419" s="173"/>
      <c r="S419" s="175"/>
      <c r="T419" s="175"/>
      <c r="U419" s="175"/>
      <c r="V419" s="176"/>
      <c r="W419" s="175"/>
      <c r="X419" s="176"/>
      <c r="Y419" s="175"/>
      <c r="Z419" s="172"/>
      <c r="AA419" s="172"/>
      <c r="AB419" s="173">
        <f t="shared" si="10"/>
        <v>0</v>
      </c>
      <c r="AC419" s="175">
        <v>44875</v>
      </c>
      <c r="AD419" s="175">
        <v>45240</v>
      </c>
      <c r="AE419" s="175">
        <v>45332</v>
      </c>
      <c r="AF419" s="172">
        <v>56525</v>
      </c>
      <c r="AG419" s="172" t="s">
        <v>37</v>
      </c>
      <c r="AH419" s="38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</row>
    <row r="420" spans="1:54" ht="24.75" customHeight="1">
      <c r="A420" s="171" t="s">
        <v>29</v>
      </c>
      <c r="B420" s="172" t="s">
        <v>1818</v>
      </c>
      <c r="C420" s="172" t="s">
        <v>57</v>
      </c>
      <c r="D420" s="172" t="s">
        <v>1819</v>
      </c>
      <c r="E420" s="172" t="s">
        <v>1820</v>
      </c>
      <c r="F420" s="172" t="s">
        <v>1821</v>
      </c>
      <c r="G420" s="172"/>
      <c r="H420" s="172" t="s">
        <v>1822</v>
      </c>
      <c r="I420" s="173">
        <v>0</v>
      </c>
      <c r="J420" s="174">
        <v>204000</v>
      </c>
      <c r="K420" s="174">
        <v>0</v>
      </c>
      <c r="L420" s="173">
        <f t="shared" si="12"/>
        <v>204000</v>
      </c>
      <c r="M420" s="172">
        <v>34</v>
      </c>
      <c r="N420" s="174">
        <v>34000</v>
      </c>
      <c r="O420" s="175">
        <v>44778</v>
      </c>
      <c r="P420" s="174">
        <v>34000</v>
      </c>
      <c r="Q420" s="175">
        <v>44860</v>
      </c>
      <c r="R420" s="209">
        <v>34000</v>
      </c>
      <c r="S420" s="175">
        <v>44883</v>
      </c>
      <c r="T420" s="205">
        <v>34000</v>
      </c>
      <c r="U420" s="175">
        <v>44974</v>
      </c>
      <c r="V420" s="205">
        <v>68000</v>
      </c>
      <c r="W420" s="175">
        <v>45033</v>
      </c>
      <c r="X420" s="205">
        <v>20400</v>
      </c>
      <c r="Y420" s="175">
        <v>45078</v>
      </c>
      <c r="Z420" s="205">
        <v>68000</v>
      </c>
      <c r="AA420" s="175">
        <v>45033</v>
      </c>
      <c r="AB420" s="173">
        <f t="shared" si="10"/>
        <v>136000</v>
      </c>
      <c r="AC420" s="175">
        <v>44769</v>
      </c>
      <c r="AD420" s="175">
        <v>45134</v>
      </c>
      <c r="AE420" s="175">
        <v>45226</v>
      </c>
      <c r="AF420" s="172">
        <v>55375</v>
      </c>
      <c r="AG420" s="172" t="s">
        <v>37</v>
      </c>
      <c r="AH420" s="38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</row>
    <row r="421" spans="1:54" ht="24.75" customHeight="1">
      <c r="A421" s="171" t="s">
        <v>29</v>
      </c>
      <c r="B421" s="172" t="s">
        <v>1823</v>
      </c>
      <c r="C421" s="172" t="s">
        <v>175</v>
      </c>
      <c r="D421" s="172" t="s">
        <v>1824</v>
      </c>
      <c r="E421" s="172" t="s">
        <v>177</v>
      </c>
      <c r="F421" s="172" t="s">
        <v>1825</v>
      </c>
      <c r="G421" s="180" t="s">
        <v>1826</v>
      </c>
      <c r="H421" s="172" t="s">
        <v>1826</v>
      </c>
      <c r="I421" s="173">
        <v>0</v>
      </c>
      <c r="J421" s="174">
        <v>24360</v>
      </c>
      <c r="K421" s="174">
        <v>0</v>
      </c>
      <c r="L421" s="173">
        <f t="shared" si="12"/>
        <v>24360</v>
      </c>
      <c r="M421" s="172">
        <v>2</v>
      </c>
      <c r="N421" s="174">
        <v>24360</v>
      </c>
      <c r="O421" s="175">
        <v>44860</v>
      </c>
      <c r="P421" s="174">
        <v>7860</v>
      </c>
      <c r="Q421" s="175">
        <v>45033</v>
      </c>
      <c r="R421" s="173"/>
      <c r="S421" s="175"/>
      <c r="T421" s="175"/>
      <c r="U421" s="175"/>
      <c r="V421" s="176"/>
      <c r="W421" s="175"/>
      <c r="X421" s="176"/>
      <c r="Y421" s="175"/>
      <c r="Z421" s="172"/>
      <c r="AA421" s="172"/>
      <c r="AB421" s="173">
        <f t="shared" si="10"/>
        <v>-7860</v>
      </c>
      <c r="AC421" s="175">
        <v>44784</v>
      </c>
      <c r="AD421" s="175">
        <v>45515</v>
      </c>
      <c r="AE421" s="175">
        <v>45607</v>
      </c>
      <c r="AF421" s="172">
        <v>55510</v>
      </c>
      <c r="AG421" s="172" t="s">
        <v>37</v>
      </c>
      <c r="AH421" s="38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</row>
    <row r="422" spans="1:54" ht="24.75" customHeight="1">
      <c r="A422" s="171" t="s">
        <v>29</v>
      </c>
      <c r="B422" s="172" t="s">
        <v>1827</v>
      </c>
      <c r="C422" s="193" t="s">
        <v>328</v>
      </c>
      <c r="D422" s="172" t="s">
        <v>1828</v>
      </c>
      <c r="E422" s="172" t="s">
        <v>1829</v>
      </c>
      <c r="F422" s="172" t="s">
        <v>1830</v>
      </c>
      <c r="G422" s="172" t="s">
        <v>1831</v>
      </c>
      <c r="H422" s="172" t="s">
        <v>1832</v>
      </c>
      <c r="I422" s="173">
        <v>15000</v>
      </c>
      <c r="J422" s="174">
        <v>0</v>
      </c>
      <c r="K422" s="174">
        <v>0</v>
      </c>
      <c r="L422" s="173">
        <f t="shared" si="12"/>
        <v>15000</v>
      </c>
      <c r="M422" s="172">
        <v>0</v>
      </c>
      <c r="N422" s="174">
        <v>15000</v>
      </c>
      <c r="O422" s="175">
        <v>44791</v>
      </c>
      <c r="P422" s="174"/>
      <c r="Q422" s="175"/>
      <c r="R422" s="173"/>
      <c r="S422" s="175"/>
      <c r="T422" s="175"/>
      <c r="U422" s="175"/>
      <c r="V422" s="176"/>
      <c r="W422" s="175"/>
      <c r="X422" s="176"/>
      <c r="Y422" s="175"/>
      <c r="Z422" s="172"/>
      <c r="AA422" s="172"/>
      <c r="AB422" s="173">
        <f t="shared" si="10"/>
        <v>0</v>
      </c>
      <c r="AC422" s="175">
        <v>44778</v>
      </c>
      <c r="AD422" s="175">
        <v>45143</v>
      </c>
      <c r="AE422" s="175">
        <v>45235</v>
      </c>
      <c r="AF422" s="172">
        <v>55357</v>
      </c>
      <c r="AG422" s="172" t="s">
        <v>37</v>
      </c>
      <c r="AH422" s="38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</row>
    <row r="423" spans="1:54" ht="24.75" customHeight="1">
      <c r="A423" s="171" t="s">
        <v>29</v>
      </c>
      <c r="B423" s="172" t="s">
        <v>1833</v>
      </c>
      <c r="C423" s="172" t="s">
        <v>1834</v>
      </c>
      <c r="D423" s="172" t="s">
        <v>1835</v>
      </c>
      <c r="E423" s="172" t="s">
        <v>1836</v>
      </c>
      <c r="F423" s="172" t="s">
        <v>1821</v>
      </c>
      <c r="G423" s="172"/>
      <c r="H423" s="172" t="s">
        <v>1837</v>
      </c>
      <c r="I423" s="173">
        <v>0</v>
      </c>
      <c r="J423" s="174">
        <v>6000</v>
      </c>
      <c r="K423" s="174">
        <v>0</v>
      </c>
      <c r="L423" s="173">
        <f t="shared" si="12"/>
        <v>6000</v>
      </c>
      <c r="M423" s="172">
        <v>1</v>
      </c>
      <c r="N423" s="174">
        <v>6000</v>
      </c>
      <c r="O423" s="175">
        <v>44820</v>
      </c>
      <c r="P423" s="174"/>
      <c r="Q423" s="175"/>
      <c r="R423" s="173"/>
      <c r="S423" s="175"/>
      <c r="T423" s="175"/>
      <c r="U423" s="175"/>
      <c r="V423" s="176"/>
      <c r="W423" s="175"/>
      <c r="X423" s="176"/>
      <c r="Y423" s="175"/>
      <c r="Z423" s="172"/>
      <c r="AA423" s="172"/>
      <c r="AB423" s="173">
        <f t="shared" si="10"/>
        <v>0</v>
      </c>
      <c r="AC423" s="175">
        <v>44799</v>
      </c>
      <c r="AD423" s="175">
        <v>45164</v>
      </c>
      <c r="AE423" s="175">
        <v>45256</v>
      </c>
      <c r="AF423" s="172">
        <v>55632</v>
      </c>
      <c r="AG423" s="172" t="s">
        <v>37</v>
      </c>
      <c r="AH423" s="38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</row>
    <row r="424" spans="1:54" ht="24.75" customHeight="1">
      <c r="A424" s="171" t="s">
        <v>29</v>
      </c>
      <c r="B424" s="172" t="s">
        <v>1838</v>
      </c>
      <c r="C424" s="172" t="s">
        <v>77</v>
      </c>
      <c r="D424" s="172" t="s">
        <v>1839</v>
      </c>
      <c r="E424" s="172" t="s">
        <v>1840</v>
      </c>
      <c r="F424" s="172" t="s">
        <v>1841</v>
      </c>
      <c r="G424" s="172"/>
      <c r="H424" s="172" t="s">
        <v>1842</v>
      </c>
      <c r="I424" s="173">
        <v>0</v>
      </c>
      <c r="J424" s="174">
        <v>150000</v>
      </c>
      <c r="K424" s="174">
        <v>0</v>
      </c>
      <c r="L424" s="173">
        <f t="shared" si="12"/>
        <v>150000</v>
      </c>
      <c r="M424" s="172">
        <v>25</v>
      </c>
      <c r="N424" s="174">
        <v>50000</v>
      </c>
      <c r="O424" s="175">
        <v>44820</v>
      </c>
      <c r="P424" s="195">
        <v>100000</v>
      </c>
      <c r="Q424" s="190">
        <v>44964</v>
      </c>
      <c r="R424" s="205">
        <v>20000</v>
      </c>
      <c r="S424" s="175">
        <v>45092</v>
      </c>
      <c r="T424" s="175"/>
      <c r="U424" s="175"/>
      <c r="V424" s="176"/>
      <c r="W424" s="175"/>
      <c r="X424" s="176"/>
      <c r="Y424" s="175"/>
      <c r="Z424" s="172"/>
      <c r="AA424" s="172"/>
      <c r="AB424" s="173">
        <f t="shared" si="10"/>
        <v>-20000</v>
      </c>
      <c r="AC424" s="175">
        <v>44799</v>
      </c>
      <c r="AD424" s="175">
        <v>45164</v>
      </c>
      <c r="AE424" s="175">
        <v>45256</v>
      </c>
      <c r="AF424" s="172">
        <v>55630</v>
      </c>
      <c r="AG424" s="172" t="s">
        <v>37</v>
      </c>
      <c r="AH424" s="38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</row>
    <row r="425" spans="1:54" ht="24.75" customHeight="1">
      <c r="A425" s="171" t="s">
        <v>29</v>
      </c>
      <c r="B425" s="172" t="s">
        <v>1843</v>
      </c>
      <c r="C425" s="172" t="s">
        <v>1834</v>
      </c>
      <c r="D425" s="180" t="s">
        <v>1844</v>
      </c>
      <c r="E425" s="180" t="s">
        <v>1836</v>
      </c>
      <c r="F425" s="172" t="s">
        <v>1841</v>
      </c>
      <c r="G425" s="172"/>
      <c r="H425" s="172" t="s">
        <v>1845</v>
      </c>
      <c r="I425" s="173">
        <v>0</v>
      </c>
      <c r="J425" s="174">
        <v>36000</v>
      </c>
      <c r="K425" s="174">
        <v>0</v>
      </c>
      <c r="L425" s="173">
        <f t="shared" si="12"/>
        <v>36000</v>
      </c>
      <c r="M425" s="172">
        <v>6</v>
      </c>
      <c r="N425" s="174">
        <v>36000</v>
      </c>
      <c r="O425" s="175">
        <v>44820</v>
      </c>
      <c r="P425" s="174"/>
      <c r="Q425" s="175"/>
      <c r="R425" s="173"/>
      <c r="S425" s="175"/>
      <c r="T425" s="175"/>
      <c r="U425" s="175"/>
      <c r="V425" s="176"/>
      <c r="W425" s="175"/>
      <c r="X425" s="176"/>
      <c r="Y425" s="175"/>
      <c r="Z425" s="174"/>
      <c r="AA425" s="175"/>
      <c r="AB425" s="173">
        <f t="shared" si="10"/>
        <v>0</v>
      </c>
      <c r="AC425" s="175">
        <v>44803</v>
      </c>
      <c r="AD425" s="175">
        <v>45168</v>
      </c>
      <c r="AE425" s="175">
        <v>45260</v>
      </c>
      <c r="AF425" s="172">
        <v>55711</v>
      </c>
      <c r="AG425" s="172" t="s">
        <v>37</v>
      </c>
      <c r="AH425" s="38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</row>
    <row r="426" spans="1:54" ht="24.75" customHeight="1">
      <c r="A426" s="171" t="s">
        <v>29</v>
      </c>
      <c r="B426" s="172" t="s">
        <v>1846</v>
      </c>
      <c r="C426" s="172" t="s">
        <v>31</v>
      </c>
      <c r="D426" s="172" t="s">
        <v>1847</v>
      </c>
      <c r="E426" s="172" t="s">
        <v>1848</v>
      </c>
      <c r="F426" s="172" t="s">
        <v>1841</v>
      </c>
      <c r="G426" s="172"/>
      <c r="H426" s="180" t="s">
        <v>1849</v>
      </c>
      <c r="I426" s="173">
        <v>0</v>
      </c>
      <c r="J426" s="174">
        <v>1038000</v>
      </c>
      <c r="K426" s="174">
        <v>0</v>
      </c>
      <c r="L426" s="173">
        <f t="shared" si="12"/>
        <v>1038000</v>
      </c>
      <c r="M426" s="172">
        <v>173</v>
      </c>
      <c r="N426" s="174">
        <v>346000</v>
      </c>
      <c r="O426" s="175">
        <v>44844</v>
      </c>
      <c r="P426" s="174">
        <v>259500</v>
      </c>
      <c r="Q426" s="175">
        <v>44960</v>
      </c>
      <c r="R426" s="209">
        <v>173000</v>
      </c>
      <c r="S426" s="175">
        <v>45043</v>
      </c>
      <c r="T426" s="205">
        <v>398100</v>
      </c>
      <c r="U426" s="175">
        <v>45083</v>
      </c>
      <c r="V426" s="176"/>
      <c r="W426" s="175"/>
      <c r="X426" s="176"/>
      <c r="Y426" s="175"/>
      <c r="Z426" s="174"/>
      <c r="AA426" s="175"/>
      <c r="AB426" s="173">
        <f t="shared" si="10"/>
        <v>-138600</v>
      </c>
      <c r="AC426" s="175">
        <v>44817</v>
      </c>
      <c r="AD426" s="175">
        <v>45182</v>
      </c>
      <c r="AE426" s="175">
        <v>45273</v>
      </c>
      <c r="AF426" s="172">
        <v>55848</v>
      </c>
      <c r="AG426" s="172" t="s">
        <v>37</v>
      </c>
      <c r="AH426" s="38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</row>
    <row r="427" spans="1:54" ht="24.75" customHeight="1">
      <c r="A427" s="171" t="s">
        <v>29</v>
      </c>
      <c r="B427" s="172" t="s">
        <v>1850</v>
      </c>
      <c r="C427" s="172" t="s">
        <v>94</v>
      </c>
      <c r="D427" s="172" t="s">
        <v>1851</v>
      </c>
      <c r="E427" s="172" t="s">
        <v>1852</v>
      </c>
      <c r="F427" s="172" t="s">
        <v>1830</v>
      </c>
      <c r="G427" s="172"/>
      <c r="H427" s="172" t="s">
        <v>1853</v>
      </c>
      <c r="I427" s="173">
        <v>14990</v>
      </c>
      <c r="J427" s="174">
        <v>0</v>
      </c>
      <c r="K427" s="174">
        <v>0</v>
      </c>
      <c r="L427" s="173">
        <f t="shared" si="12"/>
        <v>14990</v>
      </c>
      <c r="M427" s="172">
        <v>0</v>
      </c>
      <c r="N427" s="174">
        <v>14990</v>
      </c>
      <c r="O427" s="175">
        <v>44817</v>
      </c>
      <c r="P427" s="195">
        <v>259500</v>
      </c>
      <c r="Q427" s="190">
        <v>44960</v>
      </c>
      <c r="R427" s="173"/>
      <c r="S427" s="175"/>
      <c r="T427" s="175"/>
      <c r="U427" s="175"/>
      <c r="V427" s="176"/>
      <c r="W427" s="175"/>
      <c r="X427" s="176"/>
      <c r="Y427" s="175"/>
      <c r="Z427" s="174"/>
      <c r="AA427" s="175"/>
      <c r="AB427" s="173">
        <f t="shared" si="10"/>
        <v>-259500</v>
      </c>
      <c r="AC427" s="175">
        <v>44799</v>
      </c>
      <c r="AD427" s="175">
        <v>45164</v>
      </c>
      <c r="AE427" s="175">
        <v>45256</v>
      </c>
      <c r="AF427" s="172">
        <v>55628</v>
      </c>
      <c r="AG427" s="172" t="s">
        <v>37</v>
      </c>
      <c r="AH427" s="38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</row>
    <row r="428" spans="1:54" ht="24.75" customHeight="1">
      <c r="A428" s="171" t="s">
        <v>29</v>
      </c>
      <c r="B428" s="172" t="s">
        <v>1854</v>
      </c>
      <c r="C428" s="172" t="s">
        <v>94</v>
      </c>
      <c r="D428" s="172" t="s">
        <v>1855</v>
      </c>
      <c r="E428" s="172" t="s">
        <v>1856</v>
      </c>
      <c r="F428" s="172" t="s">
        <v>1821</v>
      </c>
      <c r="G428" s="172"/>
      <c r="H428" s="172" t="s">
        <v>1857</v>
      </c>
      <c r="I428" s="173">
        <v>0</v>
      </c>
      <c r="J428" s="174">
        <v>204000</v>
      </c>
      <c r="K428" s="174">
        <v>0</v>
      </c>
      <c r="L428" s="173">
        <f t="shared" si="12"/>
        <v>204000</v>
      </c>
      <c r="M428" s="172">
        <v>34</v>
      </c>
      <c r="N428" s="174">
        <v>34000</v>
      </c>
      <c r="O428" s="175">
        <v>44817</v>
      </c>
      <c r="P428" s="174">
        <v>51000</v>
      </c>
      <c r="Q428" s="175">
        <v>44883</v>
      </c>
      <c r="R428" s="209">
        <v>34000</v>
      </c>
      <c r="S428" s="175">
        <v>44974</v>
      </c>
      <c r="T428" s="205">
        <v>85000</v>
      </c>
      <c r="U428" s="175">
        <v>45033</v>
      </c>
      <c r="V428" s="205">
        <v>40800</v>
      </c>
      <c r="W428" s="175">
        <v>45078</v>
      </c>
      <c r="X428" s="176"/>
      <c r="Y428" s="175"/>
      <c r="Z428" s="174"/>
      <c r="AA428" s="175"/>
      <c r="AB428" s="173">
        <f t="shared" si="10"/>
        <v>0</v>
      </c>
      <c r="AC428" s="175">
        <v>44799</v>
      </c>
      <c r="AD428" s="175">
        <v>45164</v>
      </c>
      <c r="AE428" s="175">
        <v>45256</v>
      </c>
      <c r="AF428" s="172">
        <v>55629</v>
      </c>
      <c r="AG428" s="172" t="s">
        <v>37</v>
      </c>
      <c r="AH428" s="38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</row>
    <row r="429" spans="1:54" ht="24.75" customHeight="1">
      <c r="A429" s="171" t="s">
        <v>29</v>
      </c>
      <c r="B429" s="172" t="s">
        <v>1858</v>
      </c>
      <c r="C429" s="172" t="s">
        <v>1859</v>
      </c>
      <c r="D429" s="172" t="s">
        <v>1860</v>
      </c>
      <c r="E429" s="172" t="s">
        <v>1861</v>
      </c>
      <c r="F429" s="172" t="s">
        <v>1862</v>
      </c>
      <c r="G429" s="172"/>
      <c r="H429" s="172" t="s">
        <v>1863</v>
      </c>
      <c r="I429" s="173">
        <v>12880</v>
      </c>
      <c r="J429" s="174">
        <v>264120</v>
      </c>
      <c r="K429" s="174">
        <v>98000</v>
      </c>
      <c r="L429" s="173">
        <f t="shared" si="12"/>
        <v>375000</v>
      </c>
      <c r="M429" s="172">
        <v>28</v>
      </c>
      <c r="N429" s="174">
        <v>375000</v>
      </c>
      <c r="O429" s="175">
        <v>44831</v>
      </c>
      <c r="P429" s="174">
        <v>51000</v>
      </c>
      <c r="Q429" s="175">
        <v>44883</v>
      </c>
      <c r="R429" s="173"/>
      <c r="S429" s="175"/>
      <c r="T429" s="175"/>
      <c r="U429" s="175"/>
      <c r="V429" s="176"/>
      <c r="W429" s="175"/>
      <c r="X429" s="176"/>
      <c r="Y429" s="175"/>
      <c r="Z429" s="174"/>
      <c r="AA429" s="175"/>
      <c r="AB429" s="173">
        <f t="shared" si="10"/>
        <v>-51000</v>
      </c>
      <c r="AC429" s="175">
        <v>44803</v>
      </c>
      <c r="AD429" s="175">
        <v>45534</v>
      </c>
      <c r="AE429" s="175">
        <v>45626</v>
      </c>
      <c r="AF429" s="172">
        <v>55635</v>
      </c>
      <c r="AG429" s="172" t="s">
        <v>37</v>
      </c>
      <c r="AH429" s="38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</row>
    <row r="430" spans="1:54" ht="24.75" customHeight="1">
      <c r="A430" s="171" t="s">
        <v>29</v>
      </c>
      <c r="B430" s="172" t="s">
        <v>1864</v>
      </c>
      <c r="C430" s="172" t="s">
        <v>51</v>
      </c>
      <c r="D430" s="172" t="s">
        <v>1865</v>
      </c>
      <c r="E430" s="172" t="s">
        <v>1866</v>
      </c>
      <c r="F430" s="172" t="s">
        <v>1821</v>
      </c>
      <c r="G430" s="172"/>
      <c r="H430" s="172" t="s">
        <v>1867</v>
      </c>
      <c r="I430" s="173">
        <v>0</v>
      </c>
      <c r="J430" s="174">
        <v>204000</v>
      </c>
      <c r="K430" s="174">
        <v>0</v>
      </c>
      <c r="L430" s="173">
        <f t="shared" si="12"/>
        <v>204000</v>
      </c>
      <c r="M430" s="172">
        <v>34</v>
      </c>
      <c r="N430" s="174">
        <v>34000</v>
      </c>
      <c r="O430" s="175">
        <v>44820</v>
      </c>
      <c r="P430" s="174">
        <v>51000</v>
      </c>
      <c r="Q430" s="175">
        <v>44883</v>
      </c>
      <c r="R430" s="173">
        <v>34000</v>
      </c>
      <c r="S430" s="175">
        <v>44973</v>
      </c>
      <c r="T430" s="205">
        <v>85000</v>
      </c>
      <c r="U430" s="175">
        <v>45030</v>
      </c>
      <c r="V430" s="205">
        <v>40800</v>
      </c>
      <c r="W430" s="175">
        <v>45078</v>
      </c>
      <c r="X430" s="176"/>
      <c r="Y430" s="175"/>
      <c r="Z430" s="174"/>
      <c r="AA430" s="175"/>
      <c r="AB430" s="173">
        <f t="shared" si="10"/>
        <v>0</v>
      </c>
      <c r="AC430" s="175">
        <v>44798</v>
      </c>
      <c r="AD430" s="175">
        <v>45163</v>
      </c>
      <c r="AE430" s="175">
        <v>45255</v>
      </c>
      <c r="AF430" s="172">
        <v>55622</v>
      </c>
      <c r="AG430" s="172" t="s">
        <v>37</v>
      </c>
      <c r="AH430" s="38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</row>
    <row r="431" spans="1:54" ht="24.75" customHeight="1">
      <c r="A431" s="171" t="s">
        <v>29</v>
      </c>
      <c r="B431" s="172" t="s">
        <v>1868</v>
      </c>
      <c r="C431" s="193" t="s">
        <v>328</v>
      </c>
      <c r="D431" s="172" t="s">
        <v>1869</v>
      </c>
      <c r="E431" s="172" t="s">
        <v>330</v>
      </c>
      <c r="F431" s="172" t="s">
        <v>1870</v>
      </c>
      <c r="G431" s="172" t="s">
        <v>107</v>
      </c>
      <c r="H431" s="202" t="s">
        <v>1871</v>
      </c>
      <c r="I431" s="173">
        <v>50000</v>
      </c>
      <c r="J431" s="174">
        <v>45500</v>
      </c>
      <c r="K431" s="174">
        <v>300000</v>
      </c>
      <c r="L431" s="173">
        <f t="shared" si="12"/>
        <v>395500</v>
      </c>
      <c r="M431" s="172">
        <v>91</v>
      </c>
      <c r="N431" s="174">
        <v>395500</v>
      </c>
      <c r="O431" s="175">
        <v>44820</v>
      </c>
      <c r="P431" s="174">
        <v>51000</v>
      </c>
      <c r="Q431" s="175">
        <v>44883</v>
      </c>
      <c r="R431" s="192">
        <v>34000</v>
      </c>
      <c r="S431" s="190">
        <v>44973</v>
      </c>
      <c r="T431" s="175"/>
      <c r="U431" s="175"/>
      <c r="V431" s="176"/>
      <c r="W431" s="175"/>
      <c r="X431" s="176"/>
      <c r="Y431" s="175"/>
      <c r="Z431" s="174"/>
      <c r="AA431" s="175"/>
      <c r="AB431" s="173">
        <f t="shared" si="10"/>
        <v>-85000</v>
      </c>
      <c r="AC431" s="175">
        <v>44798</v>
      </c>
      <c r="AD431" s="175">
        <v>45894</v>
      </c>
      <c r="AE431" s="175">
        <v>45986</v>
      </c>
      <c r="AF431" s="172">
        <v>55623</v>
      </c>
      <c r="AG431" s="172" t="s">
        <v>37</v>
      </c>
      <c r="AH431" s="38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</row>
    <row r="432" spans="1:54" ht="24.75" customHeight="1">
      <c r="A432" s="171" t="s">
        <v>29</v>
      </c>
      <c r="B432" s="172" t="s">
        <v>1872</v>
      </c>
      <c r="C432" s="172" t="s">
        <v>51</v>
      </c>
      <c r="D432" s="172" t="s">
        <v>1873</v>
      </c>
      <c r="E432" s="172" t="s">
        <v>1866</v>
      </c>
      <c r="F432" s="172" t="s">
        <v>1874</v>
      </c>
      <c r="G432" s="172"/>
      <c r="H432" s="172" t="s">
        <v>1875</v>
      </c>
      <c r="I432" s="173">
        <v>0</v>
      </c>
      <c r="J432" s="174">
        <v>240000</v>
      </c>
      <c r="K432" s="174">
        <v>0</v>
      </c>
      <c r="L432" s="173">
        <f t="shared" si="12"/>
        <v>240000</v>
      </c>
      <c r="M432" s="172">
        <v>40</v>
      </c>
      <c r="N432" s="174">
        <v>40000</v>
      </c>
      <c r="O432" s="175">
        <v>44820</v>
      </c>
      <c r="P432" s="174">
        <v>60000</v>
      </c>
      <c r="Q432" s="175">
        <v>44883</v>
      </c>
      <c r="R432" s="173">
        <v>40000</v>
      </c>
      <c r="S432" s="175">
        <v>44973</v>
      </c>
      <c r="T432" s="205">
        <v>100000</v>
      </c>
      <c r="U432" s="175">
        <v>45030</v>
      </c>
      <c r="V432" s="205">
        <v>32000</v>
      </c>
      <c r="W432" s="175">
        <v>45078</v>
      </c>
      <c r="X432" s="176"/>
      <c r="Y432" s="175"/>
      <c r="Z432" s="174"/>
      <c r="AA432" s="175"/>
      <c r="AB432" s="173">
        <f t="shared" si="10"/>
        <v>0</v>
      </c>
      <c r="AC432" s="175">
        <v>44798</v>
      </c>
      <c r="AD432" s="175">
        <v>45163</v>
      </c>
      <c r="AE432" s="175">
        <v>45255</v>
      </c>
      <c r="AF432" s="172">
        <v>55620</v>
      </c>
      <c r="AG432" s="172" t="s">
        <v>37</v>
      </c>
      <c r="AH432" s="38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</row>
    <row r="433" spans="1:54" ht="24.75" customHeight="1">
      <c r="A433" s="171" t="s">
        <v>29</v>
      </c>
      <c r="B433" s="172" t="s">
        <v>1876</v>
      </c>
      <c r="C433" s="172" t="s">
        <v>51</v>
      </c>
      <c r="D433" s="172" t="s">
        <v>1877</v>
      </c>
      <c r="E433" s="172" t="s">
        <v>1878</v>
      </c>
      <c r="F433" s="172" t="s">
        <v>1879</v>
      </c>
      <c r="G433" s="172"/>
      <c r="H433" s="172" t="s">
        <v>1880</v>
      </c>
      <c r="I433" s="173">
        <v>19840</v>
      </c>
      <c r="J433" s="174">
        <v>252000</v>
      </c>
      <c r="K433" s="174">
        <v>78160</v>
      </c>
      <c r="L433" s="173">
        <f t="shared" si="12"/>
        <v>350000</v>
      </c>
      <c r="M433" s="172">
        <v>11</v>
      </c>
      <c r="N433" s="174">
        <v>161000</v>
      </c>
      <c r="O433" s="175">
        <v>44820</v>
      </c>
      <c r="P433" s="174">
        <v>60000</v>
      </c>
      <c r="Q433" s="175">
        <v>44883</v>
      </c>
      <c r="R433" s="192">
        <v>40000</v>
      </c>
      <c r="S433" s="190">
        <v>44973</v>
      </c>
      <c r="T433" s="175"/>
      <c r="U433" s="175"/>
      <c r="V433" s="176"/>
      <c r="W433" s="175"/>
      <c r="X433" s="176"/>
      <c r="Y433" s="175"/>
      <c r="Z433" s="174"/>
      <c r="AA433" s="175"/>
      <c r="AB433" s="173">
        <f t="shared" si="10"/>
        <v>89000</v>
      </c>
      <c r="AC433" s="175">
        <v>44805</v>
      </c>
      <c r="AD433" s="175">
        <v>45536</v>
      </c>
      <c r="AE433" s="175">
        <v>45627</v>
      </c>
      <c r="AF433" s="172">
        <v>55714</v>
      </c>
      <c r="AG433" s="172" t="s">
        <v>37</v>
      </c>
      <c r="AH433" s="38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</row>
    <row r="434" spans="1:54" ht="24.75" customHeight="1">
      <c r="A434" s="171" t="s">
        <v>29</v>
      </c>
      <c r="B434" s="172" t="s">
        <v>1881</v>
      </c>
      <c r="C434" s="172" t="s">
        <v>57</v>
      </c>
      <c r="D434" s="172" t="s">
        <v>1882</v>
      </c>
      <c r="E434" s="172" t="s">
        <v>1883</v>
      </c>
      <c r="F434" s="172" t="s">
        <v>1830</v>
      </c>
      <c r="G434" s="172"/>
      <c r="H434" s="172" t="s">
        <v>1884</v>
      </c>
      <c r="I434" s="173">
        <v>14990</v>
      </c>
      <c r="J434" s="174">
        <v>0</v>
      </c>
      <c r="K434" s="174">
        <v>0</v>
      </c>
      <c r="L434" s="173">
        <f t="shared" si="12"/>
        <v>14990</v>
      </c>
      <c r="M434" s="172">
        <v>0</v>
      </c>
      <c r="N434" s="174">
        <v>14990</v>
      </c>
      <c r="O434" s="175">
        <v>44817</v>
      </c>
      <c r="P434" s="174"/>
      <c r="Q434" s="175"/>
      <c r="R434" s="173"/>
      <c r="S434" s="175"/>
      <c r="T434" s="175"/>
      <c r="U434" s="175"/>
      <c r="V434" s="176"/>
      <c r="W434" s="175"/>
      <c r="X434" s="176"/>
      <c r="Y434" s="175"/>
      <c r="Z434" s="174"/>
      <c r="AA434" s="175"/>
      <c r="AB434" s="173">
        <f t="shared" si="10"/>
        <v>0</v>
      </c>
      <c r="AC434" s="175">
        <v>44803</v>
      </c>
      <c r="AD434" s="175">
        <v>45168</v>
      </c>
      <c r="AE434" s="175">
        <v>45260</v>
      </c>
      <c r="AF434" s="172">
        <v>55634</v>
      </c>
      <c r="AG434" s="172" t="s">
        <v>37</v>
      </c>
      <c r="AH434" s="38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</row>
    <row r="435" spans="1:54" ht="24.75" customHeight="1">
      <c r="A435" s="171" t="s">
        <v>29</v>
      </c>
      <c r="B435" s="172" t="s">
        <v>1885</v>
      </c>
      <c r="C435" s="172" t="s">
        <v>51</v>
      </c>
      <c r="D435" s="172" t="s">
        <v>1886</v>
      </c>
      <c r="E435" s="172" t="s">
        <v>1887</v>
      </c>
      <c r="F435" s="172" t="s">
        <v>1841</v>
      </c>
      <c r="G435" s="172"/>
      <c r="H435" s="172" t="s">
        <v>1888</v>
      </c>
      <c r="I435" s="173">
        <v>0</v>
      </c>
      <c r="J435" s="174">
        <v>912000</v>
      </c>
      <c r="K435" s="174">
        <v>0</v>
      </c>
      <c r="L435" s="173">
        <f t="shared" si="12"/>
        <v>912000</v>
      </c>
      <c r="M435" s="172">
        <v>152</v>
      </c>
      <c r="N435" s="174">
        <v>152000</v>
      </c>
      <c r="O435" s="175">
        <v>44820</v>
      </c>
      <c r="P435" s="174">
        <v>223500</v>
      </c>
      <c r="Q435" s="175">
        <v>45248</v>
      </c>
      <c r="R435" s="173">
        <v>149000</v>
      </c>
      <c r="S435" s="190">
        <v>44973</v>
      </c>
      <c r="T435" s="205">
        <v>149000</v>
      </c>
      <c r="U435" s="175">
        <v>45030</v>
      </c>
      <c r="V435" s="205">
        <v>238400</v>
      </c>
      <c r="W435" s="175">
        <v>45078</v>
      </c>
      <c r="X435" s="176"/>
      <c r="Y435" s="175"/>
      <c r="Z435" s="174"/>
      <c r="AA435" s="175"/>
      <c r="AB435" s="173">
        <f t="shared" si="10"/>
        <v>238500</v>
      </c>
      <c r="AC435" s="175">
        <v>44803</v>
      </c>
      <c r="AD435" s="175">
        <v>45168</v>
      </c>
      <c r="AE435" s="175">
        <v>45260</v>
      </c>
      <c r="AF435" s="172">
        <v>55633</v>
      </c>
      <c r="AG435" s="172" t="s">
        <v>37</v>
      </c>
      <c r="AH435" s="38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</row>
    <row r="436" spans="1:54" ht="24.75" customHeight="1">
      <c r="A436" s="171" t="s">
        <v>29</v>
      </c>
      <c r="B436" s="172" t="s">
        <v>1889</v>
      </c>
      <c r="C436" s="172" t="s">
        <v>77</v>
      </c>
      <c r="D436" s="172" t="s">
        <v>1890</v>
      </c>
      <c r="E436" s="172" t="s">
        <v>1891</v>
      </c>
      <c r="F436" s="172" t="s">
        <v>1874</v>
      </c>
      <c r="G436" s="172"/>
      <c r="H436" s="180" t="s">
        <v>1892</v>
      </c>
      <c r="I436" s="173">
        <v>0</v>
      </c>
      <c r="J436" s="174">
        <v>132000</v>
      </c>
      <c r="K436" s="174">
        <v>0</v>
      </c>
      <c r="L436" s="173">
        <f t="shared" si="12"/>
        <v>132000</v>
      </c>
      <c r="M436" s="172">
        <v>22</v>
      </c>
      <c r="N436" s="174">
        <v>22000</v>
      </c>
      <c r="O436" s="175">
        <v>44820</v>
      </c>
      <c r="P436" s="195">
        <v>110000</v>
      </c>
      <c r="Q436" s="190">
        <v>44964</v>
      </c>
      <c r="R436" s="210">
        <v>25900</v>
      </c>
      <c r="S436" s="190">
        <v>45092</v>
      </c>
      <c r="T436" s="175"/>
      <c r="U436" s="175"/>
      <c r="V436" s="176"/>
      <c r="W436" s="175"/>
      <c r="X436" s="176"/>
      <c r="Y436" s="175"/>
      <c r="Z436" s="174"/>
      <c r="AA436" s="175"/>
      <c r="AB436" s="173">
        <f t="shared" si="10"/>
        <v>-25900</v>
      </c>
      <c r="AC436" s="175">
        <v>44805</v>
      </c>
      <c r="AD436" s="175">
        <v>45170</v>
      </c>
      <c r="AE436" s="175">
        <v>45261</v>
      </c>
      <c r="AF436" s="172">
        <v>55712</v>
      </c>
      <c r="AG436" s="172" t="s">
        <v>37</v>
      </c>
      <c r="AH436" s="38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</row>
    <row r="437" spans="1:54" ht="24.75" customHeight="1">
      <c r="A437" s="171" t="s">
        <v>29</v>
      </c>
      <c r="B437" s="172" t="s">
        <v>1893</v>
      </c>
      <c r="C437" s="172" t="s">
        <v>39</v>
      </c>
      <c r="D437" s="172" t="s">
        <v>1894</v>
      </c>
      <c r="E437" s="172" t="s">
        <v>1895</v>
      </c>
      <c r="F437" s="172" t="s">
        <v>1821</v>
      </c>
      <c r="G437" s="172"/>
      <c r="H437" s="180" t="s">
        <v>1896</v>
      </c>
      <c r="I437" s="173">
        <v>0</v>
      </c>
      <c r="J437" s="174">
        <v>6000</v>
      </c>
      <c r="K437" s="174">
        <v>0</v>
      </c>
      <c r="L437" s="173">
        <f t="shared" si="12"/>
        <v>6000</v>
      </c>
      <c r="M437" s="172">
        <v>1</v>
      </c>
      <c r="N437" s="174">
        <v>6000</v>
      </c>
      <c r="O437" s="175">
        <v>44860</v>
      </c>
      <c r="P437" s="174">
        <v>1200</v>
      </c>
      <c r="Q437" s="175">
        <v>45100</v>
      </c>
      <c r="R437" s="173"/>
      <c r="S437" s="175"/>
      <c r="T437" s="175"/>
      <c r="U437" s="175"/>
      <c r="V437" s="176"/>
      <c r="W437" s="175"/>
      <c r="X437" s="176"/>
      <c r="Y437" s="175"/>
      <c r="Z437" s="174"/>
      <c r="AA437" s="175"/>
      <c r="AB437" s="173">
        <f t="shared" si="10"/>
        <v>-1200</v>
      </c>
      <c r="AC437" s="175">
        <v>44845</v>
      </c>
      <c r="AD437" s="175">
        <v>45210</v>
      </c>
      <c r="AE437" s="175">
        <v>45302</v>
      </c>
      <c r="AF437" s="172">
        <v>56309</v>
      </c>
      <c r="AG437" s="172" t="s">
        <v>37</v>
      </c>
      <c r="AH437" s="38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</row>
    <row r="438" spans="1:54" ht="24.75" customHeight="1">
      <c r="A438" s="171" t="s">
        <v>29</v>
      </c>
      <c r="B438" s="172" t="s">
        <v>1897</v>
      </c>
      <c r="C438" s="172" t="s">
        <v>31</v>
      </c>
      <c r="D438" s="172" t="s">
        <v>1898</v>
      </c>
      <c r="E438" s="172" t="s">
        <v>1899</v>
      </c>
      <c r="F438" s="172" t="s">
        <v>1874</v>
      </c>
      <c r="G438" s="172"/>
      <c r="H438" s="180" t="s">
        <v>1900</v>
      </c>
      <c r="I438" s="173">
        <v>0</v>
      </c>
      <c r="J438" s="174">
        <v>714000</v>
      </c>
      <c r="K438" s="174">
        <v>0</v>
      </c>
      <c r="L438" s="173">
        <f t="shared" si="12"/>
        <v>714000</v>
      </c>
      <c r="M438" s="172">
        <v>119</v>
      </c>
      <c r="N438" s="174">
        <v>178500</v>
      </c>
      <c r="O438" s="175">
        <v>44860</v>
      </c>
      <c r="P438" s="174">
        <v>178500</v>
      </c>
      <c r="Q438" s="175">
        <v>44960</v>
      </c>
      <c r="R438" s="173">
        <v>178500</v>
      </c>
      <c r="S438" s="175">
        <v>45002</v>
      </c>
      <c r="T438" s="205">
        <v>297500</v>
      </c>
      <c r="U438" s="175">
        <v>45083</v>
      </c>
      <c r="V438" s="176"/>
      <c r="W438" s="175"/>
      <c r="X438" s="176"/>
      <c r="Y438" s="175"/>
      <c r="Z438" s="174"/>
      <c r="AA438" s="175"/>
      <c r="AB438" s="173">
        <f t="shared" si="10"/>
        <v>-119000</v>
      </c>
      <c r="AC438" s="175">
        <v>44839</v>
      </c>
      <c r="AD438" s="175">
        <v>45204</v>
      </c>
      <c r="AE438" s="175">
        <v>45296</v>
      </c>
      <c r="AF438" s="172">
        <v>56090</v>
      </c>
      <c r="AG438" s="172" t="s">
        <v>37</v>
      </c>
      <c r="AH438" s="38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</row>
    <row r="439" spans="1:54" ht="24.75" customHeight="1">
      <c r="A439" s="171" t="s">
        <v>29</v>
      </c>
      <c r="B439" s="172" t="s">
        <v>1901</v>
      </c>
      <c r="C439" s="172" t="s">
        <v>31</v>
      </c>
      <c r="D439" s="172" t="s">
        <v>1902</v>
      </c>
      <c r="E439" s="172" t="s">
        <v>1903</v>
      </c>
      <c r="F439" s="172" t="s">
        <v>1821</v>
      </c>
      <c r="G439" s="172"/>
      <c r="H439" s="172" t="s">
        <v>1904</v>
      </c>
      <c r="I439" s="173">
        <v>0</v>
      </c>
      <c r="J439" s="174">
        <v>90000</v>
      </c>
      <c r="K439" s="174">
        <v>0</v>
      </c>
      <c r="L439" s="173">
        <f t="shared" si="12"/>
        <v>90000</v>
      </c>
      <c r="M439" s="172">
        <v>15</v>
      </c>
      <c r="N439" s="174">
        <v>15000</v>
      </c>
      <c r="O439" s="175">
        <v>44860</v>
      </c>
      <c r="P439" s="195">
        <v>75000</v>
      </c>
      <c r="Q439" s="190">
        <v>44960</v>
      </c>
      <c r="R439" s="205">
        <v>18000</v>
      </c>
      <c r="S439" s="175">
        <v>45083</v>
      </c>
      <c r="T439" s="175"/>
      <c r="U439" s="175"/>
      <c r="V439" s="176"/>
      <c r="W439" s="175"/>
      <c r="X439" s="176"/>
      <c r="Y439" s="175"/>
      <c r="Z439" s="174"/>
      <c r="AA439" s="175"/>
      <c r="AB439" s="173">
        <f t="shared" si="10"/>
        <v>-18000</v>
      </c>
      <c r="AC439" s="175">
        <v>44844</v>
      </c>
      <c r="AD439" s="175">
        <v>45209</v>
      </c>
      <c r="AE439" s="175">
        <v>45301</v>
      </c>
      <c r="AF439" s="172">
        <v>56181</v>
      </c>
      <c r="AG439" s="172" t="s">
        <v>37</v>
      </c>
      <c r="AH439" s="38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</row>
    <row r="440" spans="1:54" ht="24.75" customHeight="1">
      <c r="A440" s="171" t="s">
        <v>29</v>
      </c>
      <c r="B440" s="172" t="s">
        <v>1905</v>
      </c>
      <c r="C440" s="172" t="s">
        <v>94</v>
      </c>
      <c r="D440" s="172" t="s">
        <v>1906</v>
      </c>
      <c r="E440" s="172" t="s">
        <v>1907</v>
      </c>
      <c r="F440" s="172" t="s">
        <v>1874</v>
      </c>
      <c r="G440" s="172"/>
      <c r="H440" s="172" t="s">
        <v>1908</v>
      </c>
      <c r="I440" s="173">
        <v>0</v>
      </c>
      <c r="J440" s="174">
        <v>702000</v>
      </c>
      <c r="K440" s="174">
        <v>0</v>
      </c>
      <c r="L440" s="173">
        <f t="shared" si="12"/>
        <v>702000</v>
      </c>
      <c r="M440" s="172">
        <v>117</v>
      </c>
      <c r="N440" s="174">
        <v>117000</v>
      </c>
      <c r="O440" s="175">
        <v>44848</v>
      </c>
      <c r="P440" s="195">
        <v>175500</v>
      </c>
      <c r="Q440" s="190">
        <v>44883</v>
      </c>
      <c r="R440" s="173">
        <v>117000</v>
      </c>
      <c r="S440" s="175">
        <v>44974</v>
      </c>
      <c r="T440" s="205">
        <v>117000</v>
      </c>
      <c r="U440" s="175">
        <v>45033</v>
      </c>
      <c r="V440" s="205">
        <v>187200</v>
      </c>
      <c r="W440" s="175">
        <v>45078</v>
      </c>
      <c r="X440" s="176"/>
      <c r="Y440" s="175"/>
      <c r="Z440" s="174"/>
      <c r="AA440" s="175"/>
      <c r="AB440" s="173">
        <f t="shared" si="10"/>
        <v>175500</v>
      </c>
      <c r="AC440" s="175">
        <v>44825</v>
      </c>
      <c r="AD440" s="175">
        <v>45190</v>
      </c>
      <c r="AE440" s="175">
        <v>45281</v>
      </c>
      <c r="AF440" s="172">
        <v>56015</v>
      </c>
      <c r="AG440" s="172" t="s">
        <v>37</v>
      </c>
      <c r="AH440" s="38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</row>
    <row r="441" spans="1:54" ht="24.75" customHeight="1">
      <c r="A441" s="171" t="s">
        <v>29</v>
      </c>
      <c r="B441" s="172" t="s">
        <v>1909</v>
      </c>
      <c r="C441" s="172" t="s">
        <v>57</v>
      </c>
      <c r="D441" s="172" t="s">
        <v>1910</v>
      </c>
      <c r="E441" s="172" t="s">
        <v>1911</v>
      </c>
      <c r="F441" s="172" t="s">
        <v>625</v>
      </c>
      <c r="G441" s="172"/>
      <c r="H441" s="172" t="s">
        <v>1904</v>
      </c>
      <c r="I441" s="173">
        <v>8000</v>
      </c>
      <c r="J441" s="174">
        <v>132000</v>
      </c>
      <c r="K441" s="174">
        <v>0</v>
      </c>
      <c r="L441" s="173">
        <f t="shared" si="12"/>
        <v>140000</v>
      </c>
      <c r="M441" s="172">
        <v>1</v>
      </c>
      <c r="N441" s="174">
        <v>70000</v>
      </c>
      <c r="O441" s="175">
        <v>44840</v>
      </c>
      <c r="P441" s="195">
        <v>70000</v>
      </c>
      <c r="Q441" s="175">
        <v>44964</v>
      </c>
      <c r="R441" s="173"/>
      <c r="S441" s="175"/>
      <c r="T441" s="175"/>
      <c r="U441" s="175"/>
      <c r="V441" s="176"/>
      <c r="W441" s="175"/>
      <c r="X441" s="176"/>
      <c r="Y441" s="175"/>
      <c r="Z441" s="174"/>
      <c r="AA441" s="175"/>
      <c r="AB441" s="173">
        <f t="shared" si="10"/>
        <v>0</v>
      </c>
      <c r="AC441" s="175">
        <v>44810</v>
      </c>
      <c r="AD441" s="175">
        <v>45541</v>
      </c>
      <c r="AE441" s="175">
        <v>45632</v>
      </c>
      <c r="AF441" s="172">
        <v>55718</v>
      </c>
      <c r="AG441" s="172" t="s">
        <v>37</v>
      </c>
      <c r="AH441" s="38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</row>
    <row r="442" spans="1:54" ht="24.75" customHeight="1">
      <c r="A442" s="171" t="s">
        <v>29</v>
      </c>
      <c r="B442" s="172" t="s">
        <v>1912</v>
      </c>
      <c r="C442" s="172" t="s">
        <v>175</v>
      </c>
      <c r="D442" s="172" t="s">
        <v>1913</v>
      </c>
      <c r="E442" s="172" t="s">
        <v>1914</v>
      </c>
      <c r="F442" s="172" t="s">
        <v>1879</v>
      </c>
      <c r="G442" s="172"/>
      <c r="H442" s="172" t="s">
        <v>1915</v>
      </c>
      <c r="I442" s="173">
        <v>28400</v>
      </c>
      <c r="J442" s="174">
        <v>237000</v>
      </c>
      <c r="K442" s="174">
        <v>84600</v>
      </c>
      <c r="L442" s="173">
        <f t="shared" si="12"/>
        <v>350000</v>
      </c>
      <c r="M442" s="172">
        <v>9</v>
      </c>
      <c r="N442" s="174">
        <v>217300</v>
      </c>
      <c r="O442" s="175">
        <v>44860</v>
      </c>
      <c r="P442" s="195">
        <v>70000</v>
      </c>
      <c r="Q442" s="190">
        <v>44960</v>
      </c>
      <c r="R442" s="173"/>
      <c r="S442" s="175"/>
      <c r="T442" s="175"/>
      <c r="U442" s="175"/>
      <c r="V442" s="176"/>
      <c r="W442" s="175"/>
      <c r="X442" s="176"/>
      <c r="Y442" s="175"/>
      <c r="Z442" s="174"/>
      <c r="AA442" s="175"/>
      <c r="AB442" s="173">
        <f t="shared" si="10"/>
        <v>62700</v>
      </c>
      <c r="AC442" s="175">
        <v>44810</v>
      </c>
      <c r="AD442" s="175">
        <v>45541</v>
      </c>
      <c r="AE442" s="175">
        <v>45632</v>
      </c>
      <c r="AF442" s="172">
        <v>55719</v>
      </c>
      <c r="AG442" s="172" t="s">
        <v>37</v>
      </c>
      <c r="AH442" s="38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</row>
    <row r="443" spans="1:54" ht="24.75" customHeight="1">
      <c r="A443" s="171" t="s">
        <v>29</v>
      </c>
      <c r="B443" s="172" t="s">
        <v>1916</v>
      </c>
      <c r="C443" s="172" t="s">
        <v>83</v>
      </c>
      <c r="D443" s="172" t="s">
        <v>1917</v>
      </c>
      <c r="E443" s="172" t="s">
        <v>1918</v>
      </c>
      <c r="F443" s="172" t="s">
        <v>1919</v>
      </c>
      <c r="G443" s="172"/>
      <c r="H443" s="172" t="s">
        <v>1920</v>
      </c>
      <c r="I443" s="173">
        <v>0</v>
      </c>
      <c r="J443" s="174">
        <v>24360</v>
      </c>
      <c r="K443" s="174">
        <v>0</v>
      </c>
      <c r="L443" s="173">
        <f t="shared" si="12"/>
        <v>24360</v>
      </c>
      <c r="M443" s="172">
        <v>2</v>
      </c>
      <c r="N443" s="174">
        <v>24360</v>
      </c>
      <c r="O443" s="175">
        <v>44848</v>
      </c>
      <c r="P443" s="174"/>
      <c r="Q443" s="175"/>
      <c r="R443" s="173"/>
      <c r="S443" s="175"/>
      <c r="T443" s="175"/>
      <c r="U443" s="175"/>
      <c r="V443" s="176"/>
      <c r="W443" s="175"/>
      <c r="X443" s="176"/>
      <c r="Y443" s="175"/>
      <c r="Z443" s="174"/>
      <c r="AA443" s="175"/>
      <c r="AB443" s="173">
        <f t="shared" si="10"/>
        <v>0</v>
      </c>
      <c r="AC443" s="175">
        <v>44825</v>
      </c>
      <c r="AD443" s="175">
        <v>45556</v>
      </c>
      <c r="AE443" s="175">
        <v>45647</v>
      </c>
      <c r="AF443" s="172">
        <v>56003</v>
      </c>
      <c r="AG443" s="172" t="s">
        <v>37</v>
      </c>
      <c r="AH443" s="38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</row>
    <row r="444" spans="1:54" ht="24.75" customHeight="1">
      <c r="A444" s="171" t="s">
        <v>29</v>
      </c>
      <c r="B444" s="172" t="s">
        <v>1921</v>
      </c>
      <c r="C444" s="180" t="s">
        <v>110</v>
      </c>
      <c r="D444" s="172" t="s">
        <v>1922</v>
      </c>
      <c r="E444" s="172" t="s">
        <v>1923</v>
      </c>
      <c r="F444" s="172" t="s">
        <v>1821</v>
      </c>
      <c r="G444" s="172"/>
      <c r="H444" s="172" t="s">
        <v>1924</v>
      </c>
      <c r="I444" s="173">
        <v>0</v>
      </c>
      <c r="J444" s="174">
        <v>204000</v>
      </c>
      <c r="K444" s="174">
        <v>0</v>
      </c>
      <c r="L444" s="173">
        <f t="shared" si="12"/>
        <v>204000</v>
      </c>
      <c r="M444" s="172">
        <v>34</v>
      </c>
      <c r="N444" s="174">
        <v>34000</v>
      </c>
      <c r="O444" s="175">
        <v>44848</v>
      </c>
      <c r="P444" s="195">
        <v>51000</v>
      </c>
      <c r="Q444" s="190">
        <v>44890</v>
      </c>
      <c r="R444" s="192">
        <v>34000</v>
      </c>
      <c r="S444" s="190">
        <v>44985</v>
      </c>
      <c r="T444" s="205">
        <v>85000</v>
      </c>
      <c r="U444" s="175">
        <v>45030</v>
      </c>
      <c r="V444" s="205">
        <v>34000</v>
      </c>
      <c r="W444" s="175">
        <v>45078</v>
      </c>
      <c r="X444" s="176"/>
      <c r="Y444" s="175"/>
      <c r="Z444" s="174"/>
      <c r="AA444" s="175"/>
      <c r="AB444" s="173">
        <f t="shared" si="10"/>
        <v>0</v>
      </c>
      <c r="AC444" s="175">
        <v>44823</v>
      </c>
      <c r="AD444" s="175">
        <v>45188</v>
      </c>
      <c r="AE444" s="175">
        <v>45279</v>
      </c>
      <c r="AF444" s="172">
        <v>55996</v>
      </c>
      <c r="AG444" s="172" t="s">
        <v>37</v>
      </c>
      <c r="AH444" s="38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</row>
    <row r="445" spans="1:54" ht="24.75" customHeight="1">
      <c r="A445" s="171" t="s">
        <v>29</v>
      </c>
      <c r="B445" s="172" t="s">
        <v>1925</v>
      </c>
      <c r="C445" s="180" t="s">
        <v>110</v>
      </c>
      <c r="D445" s="172" t="s">
        <v>1926</v>
      </c>
      <c r="E445" s="172" t="s">
        <v>1927</v>
      </c>
      <c r="F445" s="172" t="s">
        <v>625</v>
      </c>
      <c r="G445" s="172"/>
      <c r="H445" s="172" t="s">
        <v>1928</v>
      </c>
      <c r="I445" s="173">
        <v>16000</v>
      </c>
      <c r="J445" s="174">
        <v>264000</v>
      </c>
      <c r="K445" s="174">
        <v>0</v>
      </c>
      <c r="L445" s="173">
        <f t="shared" si="12"/>
        <v>280000</v>
      </c>
      <c r="M445" s="172">
        <v>2</v>
      </c>
      <c r="N445" s="174">
        <v>66000</v>
      </c>
      <c r="O445" s="175">
        <v>44848</v>
      </c>
      <c r="P445" s="174">
        <v>51000</v>
      </c>
      <c r="Q445" s="175">
        <v>44890</v>
      </c>
      <c r="R445" s="173"/>
      <c r="S445" s="175"/>
      <c r="T445" s="175"/>
      <c r="U445" s="175"/>
      <c r="V445" s="176"/>
      <c r="W445" s="175"/>
      <c r="X445" s="176"/>
      <c r="Y445" s="175"/>
      <c r="Z445" s="174"/>
      <c r="AA445" s="175"/>
      <c r="AB445" s="173">
        <f t="shared" si="10"/>
        <v>163000</v>
      </c>
      <c r="AC445" s="175">
        <v>44823</v>
      </c>
      <c r="AD445" s="175">
        <v>45554</v>
      </c>
      <c r="AE445" s="175">
        <v>45645</v>
      </c>
      <c r="AF445" s="172">
        <v>55999</v>
      </c>
      <c r="AG445" s="172" t="s">
        <v>37</v>
      </c>
      <c r="AH445" s="38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</row>
    <row r="446" spans="1:54" ht="24.75" customHeight="1">
      <c r="A446" s="171" t="s">
        <v>29</v>
      </c>
      <c r="B446" s="172" t="s">
        <v>1929</v>
      </c>
      <c r="C446" s="180" t="s">
        <v>110</v>
      </c>
      <c r="D446" s="172" t="s">
        <v>1930</v>
      </c>
      <c r="E446" s="172" t="s">
        <v>629</v>
      </c>
      <c r="F446" s="172" t="s">
        <v>625</v>
      </c>
      <c r="G446" s="172"/>
      <c r="H446" s="172" t="s">
        <v>1931</v>
      </c>
      <c r="I446" s="173">
        <v>24000</v>
      </c>
      <c r="J446" s="174">
        <v>288000</v>
      </c>
      <c r="K446" s="174">
        <v>0</v>
      </c>
      <c r="L446" s="173">
        <v>328257.68</v>
      </c>
      <c r="M446" s="172">
        <v>3</v>
      </c>
      <c r="N446" s="174">
        <v>72000</v>
      </c>
      <c r="O446" s="175">
        <v>44848</v>
      </c>
      <c r="P446" s="174">
        <v>88257.68</v>
      </c>
      <c r="Q446" s="175">
        <v>45002</v>
      </c>
      <c r="R446" s="173"/>
      <c r="S446" s="175"/>
      <c r="T446" s="175"/>
      <c r="U446" s="175"/>
      <c r="V446" s="176"/>
      <c r="W446" s="175"/>
      <c r="X446" s="176"/>
      <c r="Y446" s="175"/>
      <c r="Z446" s="174"/>
      <c r="AA446" s="175"/>
      <c r="AB446" s="173">
        <f t="shared" si="10"/>
        <v>168000</v>
      </c>
      <c r="AC446" s="175">
        <v>44826</v>
      </c>
      <c r="AD446" s="175">
        <v>45557</v>
      </c>
      <c r="AE446" s="175">
        <v>45648</v>
      </c>
      <c r="AF446" s="172">
        <v>56111</v>
      </c>
      <c r="AG446" s="172" t="s">
        <v>37</v>
      </c>
      <c r="AH446" s="38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</row>
    <row r="447" spans="1:54" ht="24.75" customHeight="1">
      <c r="A447" s="171" t="s">
        <v>29</v>
      </c>
      <c r="B447" s="172" t="s">
        <v>1932</v>
      </c>
      <c r="C447" s="172" t="s">
        <v>39</v>
      </c>
      <c r="D447" s="172" t="s">
        <v>1933</v>
      </c>
      <c r="E447" s="172" t="s">
        <v>1934</v>
      </c>
      <c r="F447" s="172" t="s">
        <v>1874</v>
      </c>
      <c r="G447" s="172"/>
      <c r="H447" s="180" t="s">
        <v>1935</v>
      </c>
      <c r="I447" s="173">
        <v>0</v>
      </c>
      <c r="J447" s="174">
        <v>54000</v>
      </c>
      <c r="K447" s="174">
        <v>0</v>
      </c>
      <c r="L447" s="173">
        <f t="shared" ref="L447:L492" si="13">SUM(I447:K447)</f>
        <v>54000</v>
      </c>
      <c r="M447" s="172">
        <v>9</v>
      </c>
      <c r="N447" s="174">
        <v>54000</v>
      </c>
      <c r="O447" s="175">
        <v>44860</v>
      </c>
      <c r="P447" s="174">
        <v>7800</v>
      </c>
      <c r="Q447" s="175">
        <v>45100</v>
      </c>
      <c r="R447" s="173"/>
      <c r="S447" s="175"/>
      <c r="T447" s="175"/>
      <c r="U447" s="175"/>
      <c r="V447" s="176"/>
      <c r="W447" s="175"/>
      <c r="X447" s="176"/>
      <c r="Y447" s="175"/>
      <c r="Z447" s="174"/>
      <c r="AA447" s="175"/>
      <c r="AB447" s="173">
        <f t="shared" si="10"/>
        <v>-7800</v>
      </c>
      <c r="AC447" s="175">
        <v>44845</v>
      </c>
      <c r="AD447" s="175">
        <v>45210</v>
      </c>
      <c r="AE447" s="175">
        <v>45302</v>
      </c>
      <c r="AF447" s="172">
        <v>56296</v>
      </c>
      <c r="AG447" s="172" t="s">
        <v>37</v>
      </c>
      <c r="AH447" s="38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</row>
    <row r="448" spans="1:54" ht="24.75" customHeight="1">
      <c r="A448" s="171" t="s">
        <v>29</v>
      </c>
      <c r="B448" s="172" t="s">
        <v>1936</v>
      </c>
      <c r="C448" s="172" t="s">
        <v>39</v>
      </c>
      <c r="D448" s="172" t="s">
        <v>1937</v>
      </c>
      <c r="E448" s="172" t="s">
        <v>1938</v>
      </c>
      <c r="F448" s="172" t="s">
        <v>1841</v>
      </c>
      <c r="G448" s="172"/>
      <c r="H448" s="180" t="s">
        <v>1939</v>
      </c>
      <c r="I448" s="173">
        <v>0</v>
      </c>
      <c r="J448" s="174">
        <v>78000</v>
      </c>
      <c r="K448" s="174">
        <v>0</v>
      </c>
      <c r="L448" s="173">
        <f t="shared" si="13"/>
        <v>78000</v>
      </c>
      <c r="M448" s="172">
        <v>13</v>
      </c>
      <c r="N448" s="174">
        <v>78000</v>
      </c>
      <c r="O448" s="175">
        <v>44860</v>
      </c>
      <c r="P448" s="174">
        <v>15600</v>
      </c>
      <c r="Q448" s="175">
        <v>45100</v>
      </c>
      <c r="R448" s="173"/>
      <c r="S448" s="175"/>
      <c r="T448" s="175"/>
      <c r="U448" s="175"/>
      <c r="V448" s="176"/>
      <c r="W448" s="175"/>
      <c r="X448" s="176"/>
      <c r="Y448" s="175"/>
      <c r="Z448" s="174"/>
      <c r="AA448" s="175"/>
      <c r="AB448" s="173">
        <f t="shared" si="10"/>
        <v>-15600</v>
      </c>
      <c r="AC448" s="175">
        <v>44845</v>
      </c>
      <c r="AD448" s="175">
        <v>45210</v>
      </c>
      <c r="AE448" s="175">
        <v>45302</v>
      </c>
      <c r="AF448" s="172">
        <v>56446</v>
      </c>
      <c r="AG448" s="172" t="s">
        <v>37</v>
      </c>
      <c r="AH448" s="38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</row>
    <row r="449" spans="1:54" ht="24.75" customHeight="1">
      <c r="A449" s="171" t="s">
        <v>29</v>
      </c>
      <c r="B449" s="172" t="s">
        <v>1940</v>
      </c>
      <c r="C449" s="172" t="s">
        <v>1749</v>
      </c>
      <c r="D449" s="172" t="s">
        <v>1941</v>
      </c>
      <c r="E449" s="172" t="s">
        <v>1942</v>
      </c>
      <c r="F449" s="172" t="s">
        <v>1841</v>
      </c>
      <c r="G449" s="172"/>
      <c r="H449" s="172" t="s">
        <v>1943</v>
      </c>
      <c r="I449" s="173">
        <v>0</v>
      </c>
      <c r="J449" s="174">
        <v>120000</v>
      </c>
      <c r="K449" s="174">
        <v>0</v>
      </c>
      <c r="L449" s="173">
        <f t="shared" si="13"/>
        <v>120000</v>
      </c>
      <c r="M449" s="172">
        <v>20</v>
      </c>
      <c r="N449" s="174">
        <v>60000</v>
      </c>
      <c r="O449" s="175">
        <v>44860</v>
      </c>
      <c r="P449" s="174">
        <v>60000</v>
      </c>
      <c r="Q449" s="175">
        <v>44890</v>
      </c>
      <c r="R449" s="173"/>
      <c r="S449" s="175"/>
      <c r="T449" s="175"/>
      <c r="U449" s="175"/>
      <c r="V449" s="176"/>
      <c r="W449" s="175"/>
      <c r="X449" s="176"/>
      <c r="Y449" s="175"/>
      <c r="Z449" s="174"/>
      <c r="AA449" s="175"/>
      <c r="AB449" s="173">
        <f t="shared" si="10"/>
        <v>0</v>
      </c>
      <c r="AC449" s="175">
        <v>44845</v>
      </c>
      <c r="AD449" s="175">
        <v>45210</v>
      </c>
      <c r="AE449" s="175">
        <v>45302</v>
      </c>
      <c r="AF449" s="172">
        <v>56204</v>
      </c>
      <c r="AG449" s="172" t="s">
        <v>37</v>
      </c>
      <c r="AH449" s="38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</row>
    <row r="450" spans="1:54" ht="24.75" customHeight="1">
      <c r="A450" s="171" t="s">
        <v>29</v>
      </c>
      <c r="B450" s="172" t="s">
        <v>1944</v>
      </c>
      <c r="C450" s="172" t="s">
        <v>94</v>
      </c>
      <c r="D450" s="172" t="s">
        <v>1945</v>
      </c>
      <c r="E450" s="172" t="s">
        <v>1946</v>
      </c>
      <c r="F450" s="172" t="s">
        <v>1841</v>
      </c>
      <c r="G450" s="172"/>
      <c r="H450" s="172" t="s">
        <v>1947</v>
      </c>
      <c r="I450" s="173">
        <v>0</v>
      </c>
      <c r="J450" s="174">
        <v>912000</v>
      </c>
      <c r="K450" s="174">
        <v>0</v>
      </c>
      <c r="L450" s="173">
        <f t="shared" si="13"/>
        <v>912000</v>
      </c>
      <c r="M450" s="172">
        <v>152</v>
      </c>
      <c r="N450" s="174">
        <v>152000</v>
      </c>
      <c r="O450" s="175">
        <v>44848</v>
      </c>
      <c r="P450" s="174">
        <v>228000</v>
      </c>
      <c r="Q450" s="175">
        <v>44883</v>
      </c>
      <c r="R450" s="209">
        <v>152000</v>
      </c>
      <c r="S450" s="175">
        <v>44974</v>
      </c>
      <c r="T450" s="205">
        <v>152000</v>
      </c>
      <c r="U450" s="175">
        <v>45033</v>
      </c>
      <c r="V450" s="205">
        <v>243200</v>
      </c>
      <c r="W450" s="175">
        <v>45078</v>
      </c>
      <c r="X450" s="176"/>
      <c r="Y450" s="175"/>
      <c r="Z450" s="174"/>
      <c r="AA450" s="175"/>
      <c r="AB450" s="173">
        <f t="shared" si="10"/>
        <v>228000</v>
      </c>
      <c r="AC450" s="175">
        <v>44826</v>
      </c>
      <c r="AD450" s="175">
        <v>45191</v>
      </c>
      <c r="AE450" s="175">
        <v>45282</v>
      </c>
      <c r="AF450" s="172">
        <v>56105</v>
      </c>
      <c r="AG450" s="172" t="s">
        <v>37</v>
      </c>
      <c r="AH450" s="38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</row>
    <row r="451" spans="1:54" ht="24.75" customHeight="1">
      <c r="A451" s="171" t="s">
        <v>29</v>
      </c>
      <c r="B451" s="172" t="s">
        <v>1948</v>
      </c>
      <c r="C451" s="172" t="s">
        <v>94</v>
      </c>
      <c r="D451" s="172" t="s">
        <v>1949</v>
      </c>
      <c r="E451" s="172" t="s">
        <v>1950</v>
      </c>
      <c r="F451" s="172" t="s">
        <v>1919</v>
      </c>
      <c r="G451" s="172"/>
      <c r="H451" s="172" t="s">
        <v>1951</v>
      </c>
      <c r="I451" s="173">
        <v>0</v>
      </c>
      <c r="J451" s="174">
        <v>32220</v>
      </c>
      <c r="K451" s="174">
        <v>0</v>
      </c>
      <c r="L451" s="173">
        <f t="shared" si="13"/>
        <v>32220</v>
      </c>
      <c r="M451" s="172">
        <v>3</v>
      </c>
      <c r="N451" s="174">
        <v>32220</v>
      </c>
      <c r="O451" s="175">
        <v>44848</v>
      </c>
      <c r="P451" s="174"/>
      <c r="Q451" s="175"/>
      <c r="R451" s="173"/>
      <c r="S451" s="175"/>
      <c r="T451" s="172"/>
      <c r="U451" s="172"/>
      <c r="V451" s="176"/>
      <c r="W451" s="175"/>
      <c r="X451" s="176"/>
      <c r="Y451" s="175"/>
      <c r="Z451" s="172"/>
      <c r="AA451" s="172"/>
      <c r="AB451" s="173">
        <f t="shared" si="10"/>
        <v>0</v>
      </c>
      <c r="AC451" s="175">
        <v>44825</v>
      </c>
      <c r="AD451" s="175">
        <v>45556</v>
      </c>
      <c r="AE451" s="175">
        <v>45647</v>
      </c>
      <c r="AF451" s="172">
        <v>56014</v>
      </c>
      <c r="AG451" s="172" t="s">
        <v>37</v>
      </c>
      <c r="AH451" s="38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</row>
    <row r="452" spans="1:54" ht="24.75" customHeight="1">
      <c r="A452" s="171" t="s">
        <v>29</v>
      </c>
      <c r="B452" s="172" t="s">
        <v>1952</v>
      </c>
      <c r="C452" s="172" t="s">
        <v>873</v>
      </c>
      <c r="D452" s="202" t="s">
        <v>1953</v>
      </c>
      <c r="E452" s="202" t="s">
        <v>1530</v>
      </c>
      <c r="F452" s="172" t="s">
        <v>1954</v>
      </c>
      <c r="G452" s="172" t="s">
        <v>107</v>
      </c>
      <c r="H452" s="202" t="s">
        <v>1955</v>
      </c>
      <c r="I452" s="173">
        <v>1077562.52</v>
      </c>
      <c r="J452" s="174">
        <v>1038624.6</v>
      </c>
      <c r="K452" s="174">
        <v>2083775.96</v>
      </c>
      <c r="L452" s="173">
        <f t="shared" si="13"/>
        <v>4199963.08</v>
      </c>
      <c r="M452" s="172">
        <v>16</v>
      </c>
      <c r="N452" s="174">
        <v>2423353.81</v>
      </c>
      <c r="O452" s="175">
        <v>45020</v>
      </c>
      <c r="P452" s="174"/>
      <c r="Q452" s="175"/>
      <c r="R452" s="173"/>
      <c r="S452" s="175"/>
      <c r="T452" s="172"/>
      <c r="U452" s="172"/>
      <c r="V452" s="176"/>
      <c r="W452" s="175"/>
      <c r="X452" s="176"/>
      <c r="Y452" s="175"/>
      <c r="Z452" s="172"/>
      <c r="AA452" s="172"/>
      <c r="AB452" s="173">
        <f t="shared" si="10"/>
        <v>1776609.27</v>
      </c>
      <c r="AC452" s="175">
        <v>45006</v>
      </c>
      <c r="AD452" s="175">
        <v>46102</v>
      </c>
      <c r="AE452" s="175">
        <v>46194</v>
      </c>
      <c r="AF452" s="172">
        <v>58415</v>
      </c>
      <c r="AG452" s="172" t="s">
        <v>37</v>
      </c>
      <c r="AH452" s="38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</row>
    <row r="453" spans="1:54" ht="24.75" customHeight="1">
      <c r="A453" s="171" t="s">
        <v>29</v>
      </c>
      <c r="B453" s="172" t="s">
        <v>1956</v>
      </c>
      <c r="C453" s="180" t="s">
        <v>110</v>
      </c>
      <c r="D453" s="202" t="s">
        <v>1953</v>
      </c>
      <c r="E453" s="172" t="s">
        <v>1957</v>
      </c>
      <c r="F453" s="172" t="s">
        <v>1954</v>
      </c>
      <c r="G453" s="172" t="s">
        <v>107</v>
      </c>
      <c r="H453" s="202" t="s">
        <v>1955</v>
      </c>
      <c r="I453" s="173">
        <v>30154.82</v>
      </c>
      <c r="J453" s="174">
        <v>283500</v>
      </c>
      <c r="K453" s="174">
        <v>332840</v>
      </c>
      <c r="L453" s="173">
        <f t="shared" si="13"/>
        <v>646494.82000000007</v>
      </c>
      <c r="M453" s="172">
        <v>2</v>
      </c>
      <c r="N453" s="174">
        <v>385115.8</v>
      </c>
      <c r="O453" s="175">
        <v>45002</v>
      </c>
      <c r="P453" s="174"/>
      <c r="Q453" s="175"/>
      <c r="R453" s="173"/>
      <c r="S453" s="175"/>
      <c r="T453" s="172"/>
      <c r="U453" s="172"/>
      <c r="V453" s="176"/>
      <c r="W453" s="175"/>
      <c r="X453" s="176"/>
      <c r="Y453" s="175"/>
      <c r="Z453" s="172"/>
      <c r="AA453" s="172"/>
      <c r="AB453" s="173">
        <f t="shared" si="10"/>
        <v>261379.02000000008</v>
      </c>
      <c r="AC453" s="175">
        <v>44979</v>
      </c>
      <c r="AD453" s="175">
        <v>46075</v>
      </c>
      <c r="AE453" s="175">
        <v>46164</v>
      </c>
      <c r="AF453" s="172">
        <v>57942</v>
      </c>
      <c r="AG453" s="172" t="s">
        <v>37</v>
      </c>
      <c r="AH453" s="38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</row>
    <row r="454" spans="1:54" ht="24.75" customHeight="1">
      <c r="A454" s="171" t="s">
        <v>29</v>
      </c>
      <c r="B454" s="172" t="s">
        <v>1958</v>
      </c>
      <c r="C454" s="172" t="s">
        <v>45</v>
      </c>
      <c r="D454" s="202" t="s">
        <v>1953</v>
      </c>
      <c r="E454" s="172" t="s">
        <v>1959</v>
      </c>
      <c r="F454" s="172" t="s">
        <v>1954</v>
      </c>
      <c r="G454" s="172" t="s">
        <v>107</v>
      </c>
      <c r="H454" s="202" t="s">
        <v>1955</v>
      </c>
      <c r="I454" s="173">
        <v>177136</v>
      </c>
      <c r="J454" s="174">
        <v>283500</v>
      </c>
      <c r="K454" s="174">
        <v>433718.16</v>
      </c>
      <c r="L454" s="173">
        <f t="shared" si="13"/>
        <v>894354.15999999992</v>
      </c>
      <c r="M454" s="172">
        <v>2</v>
      </c>
      <c r="N454" s="174">
        <v>613520.81999999995</v>
      </c>
      <c r="O454" s="175">
        <v>44974</v>
      </c>
      <c r="P454" s="174"/>
      <c r="Q454" s="175"/>
      <c r="R454" s="173"/>
      <c r="S454" s="175"/>
      <c r="T454" s="172"/>
      <c r="U454" s="172"/>
      <c r="V454" s="176"/>
      <c r="W454" s="175"/>
      <c r="X454" s="176"/>
      <c r="Y454" s="175"/>
      <c r="Z454" s="172"/>
      <c r="AA454" s="172"/>
      <c r="AB454" s="173">
        <f t="shared" si="10"/>
        <v>280833.33999999997</v>
      </c>
      <c r="AC454" s="175">
        <v>44959</v>
      </c>
      <c r="AD454" s="175">
        <v>46055</v>
      </c>
      <c r="AE454" s="175">
        <v>46144</v>
      </c>
      <c r="AF454" s="172">
        <v>57754</v>
      </c>
      <c r="AG454" s="172" t="s">
        <v>37</v>
      </c>
      <c r="AH454" s="38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</row>
    <row r="455" spans="1:54" ht="15.75" customHeight="1">
      <c r="A455" s="211" t="s">
        <v>29</v>
      </c>
      <c r="B455" s="172" t="s">
        <v>1960</v>
      </c>
      <c r="C455" s="172" t="s">
        <v>180</v>
      </c>
      <c r="D455" s="172" t="s">
        <v>1961</v>
      </c>
      <c r="E455" s="172" t="s">
        <v>1962</v>
      </c>
      <c r="F455" s="172" t="s">
        <v>1821</v>
      </c>
      <c r="G455" s="172"/>
      <c r="H455" s="172" t="s">
        <v>1963</v>
      </c>
      <c r="I455" s="173">
        <v>0</v>
      </c>
      <c r="J455" s="212">
        <v>6000</v>
      </c>
      <c r="K455" s="174">
        <v>0</v>
      </c>
      <c r="L455" s="173">
        <f t="shared" si="13"/>
        <v>6000</v>
      </c>
      <c r="M455" s="172">
        <v>1</v>
      </c>
      <c r="N455" s="195">
        <v>6000</v>
      </c>
      <c r="O455" s="190">
        <v>44980</v>
      </c>
      <c r="P455" s="174"/>
      <c r="Q455" s="175"/>
      <c r="R455" s="173"/>
      <c r="S455" s="175"/>
      <c r="T455" s="175"/>
      <c r="U455" s="175"/>
      <c r="V455" s="176"/>
      <c r="W455" s="175"/>
      <c r="X455" s="176"/>
      <c r="Y455" s="175"/>
      <c r="Z455" s="175"/>
      <c r="AA455" s="175"/>
      <c r="AB455" s="173">
        <f t="shared" si="10"/>
        <v>0</v>
      </c>
      <c r="AC455" s="175">
        <v>44956</v>
      </c>
      <c r="AD455" s="175">
        <v>45321</v>
      </c>
      <c r="AE455" s="175">
        <v>45412</v>
      </c>
      <c r="AF455" s="172">
        <v>57756</v>
      </c>
      <c r="AG455" s="172" t="s">
        <v>37</v>
      </c>
      <c r="AH455" s="38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</row>
    <row r="456" spans="1:54" ht="36" customHeight="1">
      <c r="A456" s="211" t="s">
        <v>29</v>
      </c>
      <c r="B456" s="172" t="s">
        <v>1964</v>
      </c>
      <c r="C456" s="172" t="s">
        <v>121</v>
      </c>
      <c r="D456" s="172" t="s">
        <v>1965</v>
      </c>
      <c r="E456" s="172" t="s">
        <v>1966</v>
      </c>
      <c r="F456" s="172" t="s">
        <v>1967</v>
      </c>
      <c r="G456" s="172"/>
      <c r="H456" s="172" t="s">
        <v>1968</v>
      </c>
      <c r="I456" s="173">
        <v>0</v>
      </c>
      <c r="J456" s="212">
        <v>117500</v>
      </c>
      <c r="K456" s="174">
        <v>0</v>
      </c>
      <c r="L456" s="173">
        <f t="shared" si="13"/>
        <v>117500</v>
      </c>
      <c r="M456" s="213">
        <v>2</v>
      </c>
      <c r="N456" s="195">
        <v>58750</v>
      </c>
      <c r="O456" s="190">
        <v>44980</v>
      </c>
      <c r="P456" s="212"/>
      <c r="Q456" s="214"/>
      <c r="R456" s="215"/>
      <c r="S456" s="214"/>
      <c r="T456" s="213"/>
      <c r="U456" s="213"/>
      <c r="V456" s="216"/>
      <c r="W456" s="214"/>
      <c r="X456" s="216"/>
      <c r="Y456" s="214"/>
      <c r="Z456" s="213"/>
      <c r="AA456" s="213"/>
      <c r="AB456" s="173">
        <f t="shared" si="10"/>
        <v>58750</v>
      </c>
      <c r="AC456" s="214">
        <v>44957</v>
      </c>
      <c r="AD456" s="214">
        <v>44957</v>
      </c>
      <c r="AE456" s="214">
        <v>45777</v>
      </c>
      <c r="AF456" s="213">
        <v>57775</v>
      </c>
      <c r="AG456" s="213" t="s">
        <v>37</v>
      </c>
      <c r="AH456" s="97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27" customHeight="1">
      <c r="A457" s="211" t="s">
        <v>29</v>
      </c>
      <c r="B457" s="172" t="s">
        <v>1969</v>
      </c>
      <c r="C457" s="172" t="s">
        <v>88</v>
      </c>
      <c r="D457" s="172" t="s">
        <v>1970</v>
      </c>
      <c r="E457" s="172" t="s">
        <v>1971</v>
      </c>
      <c r="F457" s="172" t="s">
        <v>1821</v>
      </c>
      <c r="G457" s="172"/>
      <c r="H457" s="172" t="s">
        <v>1972</v>
      </c>
      <c r="I457" s="173">
        <v>0</v>
      </c>
      <c r="J457" s="212">
        <v>6000</v>
      </c>
      <c r="K457" s="174">
        <v>0</v>
      </c>
      <c r="L457" s="173">
        <f t="shared" si="13"/>
        <v>6000</v>
      </c>
      <c r="M457" s="213">
        <v>1</v>
      </c>
      <c r="N457" s="195">
        <v>6000</v>
      </c>
      <c r="O457" s="190">
        <v>44980</v>
      </c>
      <c r="P457" s="212">
        <v>2000</v>
      </c>
      <c r="Q457" s="214">
        <v>45083</v>
      </c>
      <c r="R457" s="215"/>
      <c r="S457" s="214"/>
      <c r="T457" s="213"/>
      <c r="U457" s="213"/>
      <c r="V457" s="216"/>
      <c r="W457" s="214"/>
      <c r="X457" s="216"/>
      <c r="Y457" s="214"/>
      <c r="Z457" s="213"/>
      <c r="AA457" s="213"/>
      <c r="AB457" s="173">
        <f t="shared" si="10"/>
        <v>-2000</v>
      </c>
      <c r="AC457" s="214">
        <v>44957</v>
      </c>
      <c r="AD457" s="214">
        <v>45322</v>
      </c>
      <c r="AE457" s="214">
        <v>45412</v>
      </c>
      <c r="AF457" s="213">
        <v>57744</v>
      </c>
      <c r="AG457" s="213" t="s">
        <v>37</v>
      </c>
      <c r="AH457" s="97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31.5" customHeight="1">
      <c r="A458" s="211" t="s">
        <v>29</v>
      </c>
      <c r="B458" s="172" t="s">
        <v>1973</v>
      </c>
      <c r="C458" s="172" t="s">
        <v>88</v>
      </c>
      <c r="D458" s="172" t="s">
        <v>1974</v>
      </c>
      <c r="E458" s="172" t="s">
        <v>1975</v>
      </c>
      <c r="F458" s="172" t="s">
        <v>1841</v>
      </c>
      <c r="G458" s="172"/>
      <c r="H458" s="172" t="s">
        <v>1976</v>
      </c>
      <c r="I458" s="173">
        <v>0</v>
      </c>
      <c r="J458" s="174">
        <v>48000</v>
      </c>
      <c r="K458" s="174">
        <v>0</v>
      </c>
      <c r="L458" s="173">
        <f t="shared" si="13"/>
        <v>48000</v>
      </c>
      <c r="M458" s="172">
        <v>8</v>
      </c>
      <c r="N458" s="195">
        <v>48000</v>
      </c>
      <c r="O458" s="190">
        <v>44980</v>
      </c>
      <c r="P458" s="174">
        <v>16000</v>
      </c>
      <c r="Q458" s="175">
        <v>45083</v>
      </c>
      <c r="R458" s="173"/>
      <c r="S458" s="175"/>
      <c r="T458" s="175"/>
      <c r="U458" s="175"/>
      <c r="V458" s="176"/>
      <c r="W458" s="175"/>
      <c r="X458" s="176"/>
      <c r="Y458" s="175"/>
      <c r="Z458" s="175"/>
      <c r="AA458" s="175"/>
      <c r="AB458" s="173">
        <f t="shared" si="10"/>
        <v>-16000</v>
      </c>
      <c r="AC458" s="175">
        <v>44958</v>
      </c>
      <c r="AD458" s="175">
        <v>45323</v>
      </c>
      <c r="AE458" s="175">
        <v>45413</v>
      </c>
      <c r="AF458" s="172">
        <v>57769</v>
      </c>
      <c r="AG458" s="172" t="s">
        <v>37</v>
      </c>
      <c r="AH458" s="38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</row>
    <row r="459" spans="1:54" ht="39" customHeight="1">
      <c r="A459" s="211" t="s">
        <v>29</v>
      </c>
      <c r="B459" s="199" t="s">
        <v>1977</v>
      </c>
      <c r="C459" s="199" t="s">
        <v>328</v>
      </c>
      <c r="D459" s="167" t="s">
        <v>1978</v>
      </c>
      <c r="E459" s="167" t="s">
        <v>1979</v>
      </c>
      <c r="F459" s="167" t="s">
        <v>1980</v>
      </c>
      <c r="G459" s="167"/>
      <c r="H459" s="167" t="s">
        <v>1981</v>
      </c>
      <c r="I459" s="168">
        <v>69924.7</v>
      </c>
      <c r="J459" s="217">
        <v>184500</v>
      </c>
      <c r="K459" s="169">
        <v>0</v>
      </c>
      <c r="L459" s="168">
        <f t="shared" si="13"/>
        <v>254424.7</v>
      </c>
      <c r="M459" s="167">
        <v>1</v>
      </c>
      <c r="N459" s="169"/>
      <c r="O459" s="170"/>
      <c r="P459" s="169"/>
      <c r="Q459" s="170"/>
      <c r="R459" s="168"/>
      <c r="S459" s="170"/>
      <c r="T459" s="170"/>
      <c r="U459" s="170"/>
      <c r="V459" s="194"/>
      <c r="W459" s="170"/>
      <c r="X459" s="194"/>
      <c r="Y459" s="170"/>
      <c r="Z459" s="170"/>
      <c r="AA459" s="170"/>
      <c r="AB459" s="168">
        <f t="shared" si="10"/>
        <v>254424.7</v>
      </c>
      <c r="AC459" s="170"/>
      <c r="AD459" s="170"/>
      <c r="AE459" s="170"/>
      <c r="AF459" s="167"/>
      <c r="AG459" s="199" t="s">
        <v>1982</v>
      </c>
      <c r="AH459" s="38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</row>
    <row r="460" spans="1:54" ht="15.75" customHeight="1">
      <c r="A460" s="218" t="s">
        <v>29</v>
      </c>
      <c r="B460" s="219" t="s">
        <v>1983</v>
      </c>
      <c r="C460" s="207" t="s">
        <v>873</v>
      </c>
      <c r="D460" s="219" t="s">
        <v>1984</v>
      </c>
      <c r="E460" s="220" t="s">
        <v>1223</v>
      </c>
      <c r="F460" s="219" t="s">
        <v>1985</v>
      </c>
      <c r="G460" s="219"/>
      <c r="H460" s="221" t="s">
        <v>1224</v>
      </c>
      <c r="I460" s="222">
        <v>0</v>
      </c>
      <c r="J460" s="223">
        <v>0</v>
      </c>
      <c r="K460" s="224">
        <v>22430</v>
      </c>
      <c r="L460" s="168">
        <f t="shared" si="13"/>
        <v>22430</v>
      </c>
      <c r="M460" s="219">
        <v>0</v>
      </c>
      <c r="N460" s="225"/>
      <c r="O460" s="226"/>
      <c r="P460" s="225"/>
      <c r="Q460" s="226"/>
      <c r="R460" s="222"/>
      <c r="S460" s="226"/>
      <c r="T460" s="226"/>
      <c r="U460" s="226"/>
      <c r="V460" s="227"/>
      <c r="W460" s="226"/>
      <c r="X460" s="227"/>
      <c r="Y460" s="226"/>
      <c r="Z460" s="226"/>
      <c r="AA460" s="226"/>
      <c r="AB460" s="173">
        <f t="shared" si="10"/>
        <v>22430</v>
      </c>
      <c r="AC460" s="226"/>
      <c r="AD460" s="226"/>
      <c r="AE460" s="226"/>
      <c r="AF460" s="219"/>
      <c r="AG460" s="219"/>
      <c r="AH460" s="38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</row>
    <row r="461" spans="1:54" ht="24.75" customHeight="1">
      <c r="A461" s="211" t="s">
        <v>29</v>
      </c>
      <c r="B461" s="199" t="s">
        <v>1986</v>
      </c>
      <c r="C461" s="199" t="s">
        <v>1987</v>
      </c>
      <c r="D461" s="208"/>
      <c r="E461" s="207"/>
      <c r="F461" s="207"/>
      <c r="G461" s="207"/>
      <c r="H461" s="208"/>
      <c r="I461" s="200"/>
      <c r="J461" s="201"/>
      <c r="K461" s="201"/>
      <c r="L461" s="168">
        <f t="shared" si="13"/>
        <v>0</v>
      </c>
      <c r="M461" s="207">
        <v>0</v>
      </c>
      <c r="N461" s="201"/>
      <c r="O461" s="228"/>
      <c r="P461" s="201"/>
      <c r="Q461" s="228"/>
      <c r="R461" s="200"/>
      <c r="S461" s="228"/>
      <c r="T461" s="207"/>
      <c r="U461" s="207"/>
      <c r="V461" s="229"/>
      <c r="W461" s="228"/>
      <c r="X461" s="229"/>
      <c r="Y461" s="228"/>
      <c r="Z461" s="207"/>
      <c r="AA461" s="207"/>
      <c r="AB461" s="173">
        <f t="shared" si="10"/>
        <v>0</v>
      </c>
      <c r="AC461" s="228"/>
      <c r="AD461" s="228"/>
      <c r="AE461" s="228"/>
      <c r="AF461" s="207"/>
      <c r="AG461" s="207"/>
      <c r="AH461" s="38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</row>
    <row r="462" spans="1:54" ht="24.75" customHeight="1">
      <c r="A462" s="171" t="s">
        <v>29</v>
      </c>
      <c r="B462" s="172" t="s">
        <v>1988</v>
      </c>
      <c r="C462" s="172" t="s">
        <v>356</v>
      </c>
      <c r="D462" s="172" t="s">
        <v>1989</v>
      </c>
      <c r="E462" s="172" t="s">
        <v>1990</v>
      </c>
      <c r="F462" s="172" t="s">
        <v>1874</v>
      </c>
      <c r="G462" s="172"/>
      <c r="H462" s="172" t="s">
        <v>1991</v>
      </c>
      <c r="I462" s="173">
        <v>0</v>
      </c>
      <c r="J462" s="174">
        <v>96000</v>
      </c>
      <c r="K462" s="174">
        <v>0</v>
      </c>
      <c r="L462" s="173">
        <f t="shared" si="13"/>
        <v>96000</v>
      </c>
      <c r="M462" s="172">
        <v>16</v>
      </c>
      <c r="N462" s="174">
        <v>96000</v>
      </c>
      <c r="O462" s="175">
        <v>44894</v>
      </c>
      <c r="P462" s="174"/>
      <c r="Q462" s="175"/>
      <c r="R462" s="173"/>
      <c r="S462" s="175"/>
      <c r="T462" s="172"/>
      <c r="U462" s="172"/>
      <c r="V462" s="176"/>
      <c r="W462" s="175"/>
      <c r="X462" s="176"/>
      <c r="Y462" s="175"/>
      <c r="Z462" s="172"/>
      <c r="AA462" s="172"/>
      <c r="AB462" s="173">
        <f t="shared" si="10"/>
        <v>0</v>
      </c>
      <c r="AC462" s="175">
        <v>44852</v>
      </c>
      <c r="AD462" s="175">
        <v>45217</v>
      </c>
      <c r="AE462" s="175">
        <v>45309</v>
      </c>
      <c r="AF462" s="172">
        <v>56329</v>
      </c>
      <c r="AG462" s="172" t="s">
        <v>37</v>
      </c>
      <c r="AH462" s="38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</row>
    <row r="463" spans="1:54" ht="24.75" customHeight="1">
      <c r="A463" s="171" t="s">
        <v>29</v>
      </c>
      <c r="B463" s="172" t="s">
        <v>1992</v>
      </c>
      <c r="C463" s="172" t="s">
        <v>1749</v>
      </c>
      <c r="D463" s="172" t="s">
        <v>1993</v>
      </c>
      <c r="E463" s="172" t="s">
        <v>1994</v>
      </c>
      <c r="F463" s="172" t="s">
        <v>1821</v>
      </c>
      <c r="G463" s="172"/>
      <c r="H463" s="172" t="s">
        <v>1995</v>
      </c>
      <c r="I463" s="173">
        <v>0</v>
      </c>
      <c r="J463" s="174">
        <v>6000</v>
      </c>
      <c r="K463" s="174">
        <v>0</v>
      </c>
      <c r="L463" s="173">
        <f t="shared" si="13"/>
        <v>6000</v>
      </c>
      <c r="M463" s="172">
        <v>1</v>
      </c>
      <c r="N463" s="174">
        <v>6000</v>
      </c>
      <c r="O463" s="175">
        <v>44860</v>
      </c>
      <c r="P463" s="174"/>
      <c r="Q463" s="175"/>
      <c r="R463" s="173"/>
      <c r="S463" s="175"/>
      <c r="T463" s="172"/>
      <c r="U463" s="172"/>
      <c r="V463" s="176"/>
      <c r="W463" s="175"/>
      <c r="X463" s="176"/>
      <c r="Y463" s="175"/>
      <c r="Z463" s="172"/>
      <c r="AA463" s="172"/>
      <c r="AB463" s="173">
        <f t="shared" si="10"/>
        <v>0</v>
      </c>
      <c r="AC463" s="175">
        <v>44845</v>
      </c>
      <c r="AD463" s="175">
        <v>45210</v>
      </c>
      <c r="AE463" s="175">
        <v>45302</v>
      </c>
      <c r="AF463" s="172">
        <v>56267</v>
      </c>
      <c r="AG463" s="172" t="s">
        <v>37</v>
      </c>
      <c r="AH463" s="38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</row>
    <row r="464" spans="1:54" ht="24.75" customHeight="1">
      <c r="A464" s="171" t="s">
        <v>29</v>
      </c>
      <c r="B464" s="172" t="s">
        <v>1996</v>
      </c>
      <c r="C464" s="172" t="s">
        <v>57</v>
      </c>
      <c r="D464" s="172" t="s">
        <v>1997</v>
      </c>
      <c r="E464" s="172" t="s">
        <v>1998</v>
      </c>
      <c r="F464" s="172" t="s">
        <v>1841</v>
      </c>
      <c r="G464" s="172"/>
      <c r="H464" s="180" t="s">
        <v>1999</v>
      </c>
      <c r="I464" s="173">
        <v>0</v>
      </c>
      <c r="J464" s="174">
        <v>1062000</v>
      </c>
      <c r="K464" s="174">
        <v>0</v>
      </c>
      <c r="L464" s="173">
        <f t="shared" si="13"/>
        <v>1062000</v>
      </c>
      <c r="M464" s="172">
        <v>0</v>
      </c>
      <c r="N464" s="174">
        <v>177000</v>
      </c>
      <c r="O464" s="175">
        <v>44840</v>
      </c>
      <c r="P464" s="174">
        <v>265500</v>
      </c>
      <c r="Q464" s="175">
        <v>44883</v>
      </c>
      <c r="R464" s="209">
        <v>177000</v>
      </c>
      <c r="S464" s="175">
        <v>44974</v>
      </c>
      <c r="T464" s="205">
        <v>117000</v>
      </c>
      <c r="U464" s="175">
        <v>45033</v>
      </c>
      <c r="V464" s="205">
        <v>283200</v>
      </c>
      <c r="W464" s="175">
        <v>45078</v>
      </c>
      <c r="X464" s="176"/>
      <c r="Y464" s="175"/>
      <c r="Z464" s="172"/>
      <c r="AA464" s="172"/>
      <c r="AB464" s="173">
        <f t="shared" si="10"/>
        <v>325500</v>
      </c>
      <c r="AC464" s="175">
        <v>44819</v>
      </c>
      <c r="AD464" s="175">
        <v>45184</v>
      </c>
      <c r="AE464" s="175">
        <v>45275</v>
      </c>
      <c r="AF464" s="172">
        <v>55850</v>
      </c>
      <c r="AG464" s="172" t="s">
        <v>37</v>
      </c>
      <c r="AH464" s="38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</row>
    <row r="465" spans="1:54" ht="24.75" customHeight="1">
      <c r="A465" s="171" t="s">
        <v>29</v>
      </c>
      <c r="B465" s="172" t="s">
        <v>2000</v>
      </c>
      <c r="C465" s="172" t="s">
        <v>356</v>
      </c>
      <c r="D465" s="172" t="s">
        <v>2001</v>
      </c>
      <c r="E465" s="172" t="s">
        <v>1741</v>
      </c>
      <c r="F465" s="172" t="s">
        <v>1841</v>
      </c>
      <c r="G465" s="172"/>
      <c r="H465" s="172" t="s">
        <v>2002</v>
      </c>
      <c r="I465" s="173">
        <v>0</v>
      </c>
      <c r="J465" s="174">
        <v>120000</v>
      </c>
      <c r="K465" s="174">
        <v>0</v>
      </c>
      <c r="L465" s="173">
        <f t="shared" si="13"/>
        <v>120000</v>
      </c>
      <c r="M465" s="172">
        <v>20</v>
      </c>
      <c r="N465" s="174">
        <v>120000</v>
      </c>
      <c r="O465" s="175">
        <v>44894</v>
      </c>
      <c r="P465" s="174"/>
      <c r="Q465" s="175"/>
      <c r="R465" s="173"/>
      <c r="S465" s="175"/>
      <c r="T465" s="172"/>
      <c r="U465" s="172"/>
      <c r="V465" s="176"/>
      <c r="W465" s="175"/>
      <c r="X465" s="176"/>
      <c r="Y465" s="175"/>
      <c r="Z465" s="172"/>
      <c r="AA465" s="172"/>
      <c r="AB465" s="173">
        <f t="shared" si="10"/>
        <v>0</v>
      </c>
      <c r="AC465" s="175">
        <v>44852</v>
      </c>
      <c r="AD465" s="175">
        <v>45217</v>
      </c>
      <c r="AE465" s="175">
        <v>45309</v>
      </c>
      <c r="AF465" s="172">
        <v>56326</v>
      </c>
      <c r="AG465" s="172" t="s">
        <v>37</v>
      </c>
      <c r="AH465" s="38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</row>
    <row r="466" spans="1:54" ht="24.75" customHeight="1">
      <c r="A466" s="171" t="s">
        <v>29</v>
      </c>
      <c r="B466" s="172" t="s">
        <v>2003</v>
      </c>
      <c r="C466" s="172" t="s">
        <v>121</v>
      </c>
      <c r="D466" s="172" t="s">
        <v>2004</v>
      </c>
      <c r="E466" s="172" t="s">
        <v>2005</v>
      </c>
      <c r="F466" s="172" t="s">
        <v>1821</v>
      </c>
      <c r="G466" s="172"/>
      <c r="H466" s="172" t="s">
        <v>2006</v>
      </c>
      <c r="I466" s="173">
        <v>0</v>
      </c>
      <c r="J466" s="174">
        <v>204000</v>
      </c>
      <c r="K466" s="174">
        <v>0</v>
      </c>
      <c r="L466" s="173">
        <f t="shared" si="13"/>
        <v>204000</v>
      </c>
      <c r="M466" s="206">
        <v>34</v>
      </c>
      <c r="N466" s="195">
        <v>34000</v>
      </c>
      <c r="O466" s="190">
        <v>44860</v>
      </c>
      <c r="P466" s="195">
        <v>34000</v>
      </c>
      <c r="Q466" s="190">
        <v>44883</v>
      </c>
      <c r="R466" s="192">
        <v>34000</v>
      </c>
      <c r="S466" s="190">
        <v>44980</v>
      </c>
      <c r="T466" s="205">
        <v>102000</v>
      </c>
      <c r="U466" s="175">
        <v>45030</v>
      </c>
      <c r="V466" s="205">
        <v>37400</v>
      </c>
      <c r="W466" s="175">
        <v>45078</v>
      </c>
      <c r="X466" s="176"/>
      <c r="Y466" s="175"/>
      <c r="Z466" s="174"/>
      <c r="AA466" s="175"/>
      <c r="AB466" s="173">
        <f t="shared" si="10"/>
        <v>0</v>
      </c>
      <c r="AC466" s="175">
        <v>44851</v>
      </c>
      <c r="AD466" s="175">
        <v>45216</v>
      </c>
      <c r="AE466" s="175">
        <v>45308</v>
      </c>
      <c r="AF466" s="172">
        <v>56286</v>
      </c>
      <c r="AG466" s="172" t="s">
        <v>37</v>
      </c>
      <c r="AH466" s="38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</row>
    <row r="467" spans="1:54" ht="24.75" customHeight="1">
      <c r="A467" s="171" t="s">
        <v>29</v>
      </c>
      <c r="B467" s="172" t="s">
        <v>2007</v>
      </c>
      <c r="C467" s="172" t="s">
        <v>83</v>
      </c>
      <c r="D467" s="172" t="s">
        <v>2008</v>
      </c>
      <c r="E467" s="172" t="s">
        <v>2009</v>
      </c>
      <c r="F467" s="172" t="s">
        <v>1821</v>
      </c>
      <c r="G467" s="172"/>
      <c r="H467" s="172" t="s">
        <v>2010</v>
      </c>
      <c r="I467" s="173">
        <v>0</v>
      </c>
      <c r="J467" s="174">
        <v>204000</v>
      </c>
      <c r="K467" s="174">
        <v>0</v>
      </c>
      <c r="L467" s="173">
        <f t="shared" si="13"/>
        <v>204000</v>
      </c>
      <c r="M467" s="172">
        <v>34</v>
      </c>
      <c r="N467" s="174">
        <v>34000</v>
      </c>
      <c r="O467" s="175">
        <v>44848</v>
      </c>
      <c r="P467" s="174">
        <v>51000</v>
      </c>
      <c r="Q467" s="175">
        <v>44890</v>
      </c>
      <c r="R467" s="173">
        <v>34000</v>
      </c>
      <c r="S467" s="175">
        <v>44974</v>
      </c>
      <c r="T467" s="205">
        <v>85000</v>
      </c>
      <c r="U467" s="175">
        <v>45030</v>
      </c>
      <c r="V467" s="205">
        <v>40800</v>
      </c>
      <c r="W467" s="175">
        <v>45078</v>
      </c>
      <c r="X467" s="176"/>
      <c r="Y467" s="175"/>
      <c r="Z467" s="175"/>
      <c r="AA467" s="172"/>
      <c r="AB467" s="173">
        <f t="shared" si="10"/>
        <v>0</v>
      </c>
      <c r="AC467" s="175">
        <v>44825</v>
      </c>
      <c r="AD467" s="175">
        <v>45190</v>
      </c>
      <c r="AE467" s="175">
        <v>45281</v>
      </c>
      <c r="AF467" s="172">
        <v>56001</v>
      </c>
      <c r="AG467" s="172" t="s">
        <v>37</v>
      </c>
      <c r="AH467" s="38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</row>
    <row r="468" spans="1:54" ht="24.75" customHeight="1">
      <c r="A468" s="171" t="s">
        <v>29</v>
      </c>
      <c r="B468" s="172" t="s">
        <v>2011</v>
      </c>
      <c r="C468" s="172" t="s">
        <v>356</v>
      </c>
      <c r="D468" s="172" t="s">
        <v>2012</v>
      </c>
      <c r="E468" s="172" t="s">
        <v>2013</v>
      </c>
      <c r="F468" s="172" t="s">
        <v>1821</v>
      </c>
      <c r="G468" s="172"/>
      <c r="H468" s="172" t="s">
        <v>2014</v>
      </c>
      <c r="I468" s="173">
        <v>0</v>
      </c>
      <c r="J468" s="174">
        <v>54000</v>
      </c>
      <c r="K468" s="174">
        <v>0</v>
      </c>
      <c r="L468" s="173">
        <f t="shared" si="13"/>
        <v>54000</v>
      </c>
      <c r="M468" s="172">
        <v>9</v>
      </c>
      <c r="N468" s="174">
        <v>54000</v>
      </c>
      <c r="O468" s="175">
        <v>44883</v>
      </c>
      <c r="P468" s="174"/>
      <c r="Q468" s="175"/>
      <c r="R468" s="173"/>
      <c r="S468" s="175"/>
      <c r="T468" s="172"/>
      <c r="U468" s="172"/>
      <c r="V468" s="176"/>
      <c r="W468" s="175"/>
      <c r="X468" s="176"/>
      <c r="Y468" s="175"/>
      <c r="Z468" s="172"/>
      <c r="AA468" s="172"/>
      <c r="AB468" s="173">
        <f t="shared" si="10"/>
        <v>0</v>
      </c>
      <c r="AC468" s="175">
        <v>44844</v>
      </c>
      <c r="AD468" s="175">
        <v>45209</v>
      </c>
      <c r="AE468" s="175">
        <v>45301</v>
      </c>
      <c r="AF468" s="172">
        <v>56186</v>
      </c>
      <c r="AG468" s="172" t="s">
        <v>37</v>
      </c>
      <c r="AH468" s="38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</row>
    <row r="469" spans="1:54" ht="24.75" customHeight="1">
      <c r="A469" s="171" t="s">
        <v>29</v>
      </c>
      <c r="B469" s="172" t="s">
        <v>2015</v>
      </c>
      <c r="C469" s="172" t="s">
        <v>2016</v>
      </c>
      <c r="D469" s="172" t="s">
        <v>2017</v>
      </c>
      <c r="E469" s="172" t="s">
        <v>2018</v>
      </c>
      <c r="F469" s="172" t="s">
        <v>1830</v>
      </c>
      <c r="G469" s="172"/>
      <c r="H469" s="172" t="s">
        <v>2019</v>
      </c>
      <c r="I469" s="173">
        <v>15000</v>
      </c>
      <c r="J469" s="174">
        <v>0</v>
      </c>
      <c r="K469" s="174">
        <v>0</v>
      </c>
      <c r="L469" s="173">
        <f t="shared" si="13"/>
        <v>15000</v>
      </c>
      <c r="M469" s="172">
        <v>0</v>
      </c>
      <c r="N469" s="174">
        <v>15000</v>
      </c>
      <c r="O469" s="175">
        <v>44860</v>
      </c>
      <c r="P469" s="174"/>
      <c r="Q469" s="175"/>
      <c r="R469" s="173"/>
      <c r="S469" s="175"/>
      <c r="T469" s="175"/>
      <c r="U469" s="175"/>
      <c r="V469" s="176"/>
      <c r="W469" s="175"/>
      <c r="X469" s="176"/>
      <c r="Y469" s="175"/>
      <c r="Z469" s="174"/>
      <c r="AA469" s="175"/>
      <c r="AB469" s="173">
        <f t="shared" si="10"/>
        <v>0</v>
      </c>
      <c r="AC469" s="175">
        <v>44845</v>
      </c>
      <c r="AD469" s="175">
        <v>45210</v>
      </c>
      <c r="AE469" s="175">
        <v>45302</v>
      </c>
      <c r="AF469" s="172">
        <v>56477</v>
      </c>
      <c r="AG469" s="172" t="s">
        <v>37</v>
      </c>
      <c r="AH469" s="38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</row>
    <row r="470" spans="1:54" ht="24.75" customHeight="1">
      <c r="A470" s="171" t="s">
        <v>29</v>
      </c>
      <c r="B470" s="172" t="s">
        <v>2020</v>
      </c>
      <c r="C470" s="172" t="s">
        <v>57</v>
      </c>
      <c r="D470" s="172" t="s">
        <v>2021</v>
      </c>
      <c r="E470" s="172" t="s">
        <v>2022</v>
      </c>
      <c r="F470" s="172" t="s">
        <v>1767</v>
      </c>
      <c r="G470" s="172"/>
      <c r="H470" s="172" t="s">
        <v>2023</v>
      </c>
      <c r="I470" s="173">
        <v>6471.84</v>
      </c>
      <c r="J470" s="174">
        <v>12000</v>
      </c>
      <c r="K470" s="174">
        <v>37000</v>
      </c>
      <c r="L470" s="173">
        <f t="shared" si="13"/>
        <v>55471.839999999997</v>
      </c>
      <c r="M470" s="172">
        <v>2</v>
      </c>
      <c r="N470" s="174">
        <v>46235.92</v>
      </c>
      <c r="O470" s="175">
        <v>44903</v>
      </c>
      <c r="P470" s="187">
        <v>9235.92</v>
      </c>
      <c r="Q470" s="175">
        <v>45000</v>
      </c>
      <c r="R470" s="173"/>
      <c r="S470" s="175"/>
      <c r="T470" s="172"/>
      <c r="U470" s="172"/>
      <c r="V470" s="176"/>
      <c r="W470" s="175"/>
      <c r="X470" s="176"/>
      <c r="Y470" s="175"/>
      <c r="Z470" s="172"/>
      <c r="AA470" s="172"/>
      <c r="AB470" s="174">
        <f t="shared" si="10"/>
        <v>0</v>
      </c>
      <c r="AC470" s="175">
        <v>44875</v>
      </c>
      <c r="AD470" s="175">
        <v>46336</v>
      </c>
      <c r="AE470" s="175">
        <v>46428</v>
      </c>
      <c r="AF470" s="172">
        <v>56531</v>
      </c>
      <c r="AG470" s="172" t="s">
        <v>37</v>
      </c>
      <c r="AH470" s="38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</row>
    <row r="471" spans="1:54" ht="24.75" customHeight="1">
      <c r="A471" s="171" t="s">
        <v>29</v>
      </c>
      <c r="B471" s="172" t="s">
        <v>2024</v>
      </c>
      <c r="C471" s="172" t="s">
        <v>57</v>
      </c>
      <c r="D471" s="172" t="s">
        <v>2025</v>
      </c>
      <c r="E471" s="172" t="s">
        <v>2026</v>
      </c>
      <c r="F471" s="172" t="s">
        <v>1767</v>
      </c>
      <c r="G471" s="172"/>
      <c r="H471" s="172" t="s">
        <v>2027</v>
      </c>
      <c r="I471" s="173">
        <v>2000</v>
      </c>
      <c r="J471" s="174">
        <v>43750</v>
      </c>
      <c r="K471" s="174">
        <v>8242.59</v>
      </c>
      <c r="L471" s="173">
        <f t="shared" si="13"/>
        <v>53992.59</v>
      </c>
      <c r="M471" s="172">
        <v>3</v>
      </c>
      <c r="N471" s="174">
        <v>31117.59</v>
      </c>
      <c r="O471" s="175">
        <v>44848</v>
      </c>
      <c r="P471" s="187">
        <v>22875</v>
      </c>
      <c r="Q471" s="175">
        <v>45000</v>
      </c>
      <c r="R471" s="173"/>
      <c r="S471" s="175"/>
      <c r="T471" s="175"/>
      <c r="U471" s="175"/>
      <c r="V471" s="176"/>
      <c r="W471" s="175"/>
      <c r="X471" s="176"/>
      <c r="Y471" s="175"/>
      <c r="Z471" s="174"/>
      <c r="AA471" s="175"/>
      <c r="AB471" s="173">
        <f t="shared" si="10"/>
        <v>0</v>
      </c>
      <c r="AC471" s="175">
        <v>44827</v>
      </c>
      <c r="AD471" s="175">
        <v>46288</v>
      </c>
      <c r="AE471" s="175">
        <v>46379</v>
      </c>
      <c r="AF471" s="172">
        <v>56112</v>
      </c>
      <c r="AG471" s="172" t="s">
        <v>37</v>
      </c>
      <c r="AH471" s="38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</row>
    <row r="472" spans="1:54" ht="24.75" customHeight="1">
      <c r="A472" s="171" t="s">
        <v>29</v>
      </c>
      <c r="B472" s="172" t="s">
        <v>2028</v>
      </c>
      <c r="C472" s="172" t="s">
        <v>57</v>
      </c>
      <c r="D472" s="172" t="s">
        <v>2029</v>
      </c>
      <c r="E472" s="172" t="s">
        <v>2030</v>
      </c>
      <c r="F472" s="172" t="s">
        <v>1767</v>
      </c>
      <c r="G472" s="172"/>
      <c r="H472" s="172" t="s">
        <v>2031</v>
      </c>
      <c r="I472" s="173">
        <v>13100</v>
      </c>
      <c r="J472" s="174">
        <v>24000</v>
      </c>
      <c r="K472" s="174">
        <v>7000</v>
      </c>
      <c r="L472" s="173">
        <f t="shared" si="13"/>
        <v>44100</v>
      </c>
      <c r="M472" s="172">
        <v>4</v>
      </c>
      <c r="N472" s="174">
        <v>25550</v>
      </c>
      <c r="O472" s="175">
        <v>44852</v>
      </c>
      <c r="P472" s="187">
        <v>18550</v>
      </c>
      <c r="Q472" s="175">
        <v>45000</v>
      </c>
      <c r="R472" s="173"/>
      <c r="S472" s="175"/>
      <c r="T472" s="175"/>
      <c r="U472" s="175"/>
      <c r="V472" s="176"/>
      <c r="W472" s="175"/>
      <c r="X472" s="176"/>
      <c r="Y472" s="175"/>
      <c r="Z472" s="174"/>
      <c r="AA472" s="175"/>
      <c r="AB472" s="173">
        <f t="shared" si="10"/>
        <v>0</v>
      </c>
      <c r="AC472" s="175">
        <v>44827</v>
      </c>
      <c r="AD472" s="175">
        <v>46288</v>
      </c>
      <c r="AE472" s="175">
        <v>46379</v>
      </c>
      <c r="AF472" s="172">
        <v>56117</v>
      </c>
      <c r="AG472" s="172" t="s">
        <v>37</v>
      </c>
      <c r="AH472" s="38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</row>
    <row r="473" spans="1:54" ht="24.75" customHeight="1">
      <c r="A473" s="171" t="s">
        <v>29</v>
      </c>
      <c r="B473" s="172" t="s">
        <v>2032</v>
      </c>
      <c r="C473" s="172" t="s">
        <v>57</v>
      </c>
      <c r="D473" s="172" t="s">
        <v>2033</v>
      </c>
      <c r="E473" s="172" t="s">
        <v>2034</v>
      </c>
      <c r="F473" s="172" t="s">
        <v>1767</v>
      </c>
      <c r="G473" s="172"/>
      <c r="H473" s="172" t="s">
        <v>2035</v>
      </c>
      <c r="I473" s="173">
        <v>52347.34</v>
      </c>
      <c r="J473" s="174">
        <v>12000</v>
      </c>
      <c r="K473" s="174">
        <v>0</v>
      </c>
      <c r="L473" s="173">
        <f t="shared" si="13"/>
        <v>64347.34</v>
      </c>
      <c r="M473" s="172">
        <v>2</v>
      </c>
      <c r="N473" s="174">
        <v>32173.67</v>
      </c>
      <c r="O473" s="175">
        <v>44848</v>
      </c>
      <c r="P473" s="187">
        <v>32173.67</v>
      </c>
      <c r="Q473" s="175">
        <v>45000</v>
      </c>
      <c r="R473" s="173"/>
      <c r="S473" s="175"/>
      <c r="T473" s="172"/>
      <c r="U473" s="172"/>
      <c r="V473" s="176"/>
      <c r="W473" s="175"/>
      <c r="X473" s="176"/>
      <c r="Y473" s="175"/>
      <c r="Z473" s="172"/>
      <c r="AA473" s="172"/>
      <c r="AB473" s="174">
        <v>0</v>
      </c>
      <c r="AC473" s="175">
        <v>44832</v>
      </c>
      <c r="AD473" s="175">
        <v>46293</v>
      </c>
      <c r="AE473" s="175">
        <v>46384</v>
      </c>
      <c r="AF473" s="172">
        <v>55978</v>
      </c>
      <c r="AG473" s="172" t="s">
        <v>37</v>
      </c>
      <c r="AH473" s="38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</row>
    <row r="474" spans="1:54" ht="24.75" customHeight="1">
      <c r="A474" s="171" t="s">
        <v>29</v>
      </c>
      <c r="B474" s="172" t="s">
        <v>2036</v>
      </c>
      <c r="C474" s="172" t="s">
        <v>121</v>
      </c>
      <c r="D474" s="172" t="s">
        <v>2037</v>
      </c>
      <c r="E474" s="172" t="s">
        <v>2038</v>
      </c>
      <c r="F474" s="172" t="s">
        <v>1767</v>
      </c>
      <c r="G474" s="172"/>
      <c r="H474" s="172" t="s">
        <v>2039</v>
      </c>
      <c r="I474" s="173">
        <v>0</v>
      </c>
      <c r="J474" s="174">
        <v>40000</v>
      </c>
      <c r="K474" s="174">
        <v>0</v>
      </c>
      <c r="L474" s="173">
        <f t="shared" si="13"/>
        <v>40000</v>
      </c>
      <c r="M474" s="172">
        <v>3</v>
      </c>
      <c r="N474" s="174">
        <v>20000</v>
      </c>
      <c r="O474" s="175">
        <v>44883</v>
      </c>
      <c r="P474" s="230">
        <v>20000</v>
      </c>
      <c r="Q474" s="175">
        <v>45020</v>
      </c>
      <c r="R474" s="173"/>
      <c r="S474" s="175"/>
      <c r="T474" s="172"/>
      <c r="U474" s="172"/>
      <c r="V474" s="176"/>
      <c r="W474" s="175"/>
      <c r="X474" s="176"/>
      <c r="Y474" s="175"/>
      <c r="Z474" s="172"/>
      <c r="AA474" s="172"/>
      <c r="AB474" s="174">
        <f t="shared" ref="AB474:AB476" si="14">(L474+Z474)-(N474+P471+R474+T474)</f>
        <v>-2875</v>
      </c>
      <c r="AC474" s="175">
        <v>44851</v>
      </c>
      <c r="AD474" s="175">
        <v>46312</v>
      </c>
      <c r="AE474" s="175">
        <v>46404</v>
      </c>
      <c r="AF474" s="172">
        <v>56357</v>
      </c>
      <c r="AG474" s="172" t="s">
        <v>37</v>
      </c>
      <c r="AH474" s="38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</row>
    <row r="475" spans="1:54" ht="24.75" customHeight="1">
      <c r="A475" s="171" t="s">
        <v>29</v>
      </c>
      <c r="B475" s="172" t="s">
        <v>2040</v>
      </c>
      <c r="C475" s="172" t="s">
        <v>121</v>
      </c>
      <c r="D475" s="172" t="s">
        <v>2041</v>
      </c>
      <c r="E475" s="172" t="s">
        <v>2042</v>
      </c>
      <c r="F475" s="172" t="s">
        <v>1767</v>
      </c>
      <c r="G475" s="172"/>
      <c r="H475" s="172" t="s">
        <v>2043</v>
      </c>
      <c r="I475" s="173">
        <v>4000</v>
      </c>
      <c r="J475" s="174">
        <v>0</v>
      </c>
      <c r="K475" s="174">
        <v>28500</v>
      </c>
      <c r="L475" s="173">
        <f t="shared" si="13"/>
        <v>32500</v>
      </c>
      <c r="M475" s="172">
        <v>0</v>
      </c>
      <c r="N475" s="174">
        <v>32500</v>
      </c>
      <c r="O475" s="175">
        <v>44883</v>
      </c>
      <c r="P475" s="231" t="s">
        <v>983</v>
      </c>
      <c r="Q475" s="175"/>
      <c r="R475" s="173"/>
      <c r="S475" s="175"/>
      <c r="T475" s="172"/>
      <c r="U475" s="172"/>
      <c r="V475" s="176"/>
      <c r="W475" s="175"/>
      <c r="X475" s="176"/>
      <c r="Y475" s="175"/>
      <c r="Z475" s="172"/>
      <c r="AA475" s="172"/>
      <c r="AB475" s="173">
        <f t="shared" si="14"/>
        <v>-18550</v>
      </c>
      <c r="AC475" s="175">
        <v>44848</v>
      </c>
      <c r="AD475" s="175">
        <v>46309</v>
      </c>
      <c r="AE475" s="175">
        <v>46401</v>
      </c>
      <c r="AF475" s="172">
        <v>56339</v>
      </c>
      <c r="AG475" s="172" t="s">
        <v>37</v>
      </c>
      <c r="AH475" s="38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</row>
    <row r="476" spans="1:54" ht="24.75" customHeight="1">
      <c r="A476" s="171" t="s">
        <v>29</v>
      </c>
      <c r="B476" s="172" t="s">
        <v>2044</v>
      </c>
      <c r="C476" s="172" t="s">
        <v>121</v>
      </c>
      <c r="D476" s="172" t="s">
        <v>2045</v>
      </c>
      <c r="E476" s="172" t="s">
        <v>2046</v>
      </c>
      <c r="F476" s="172" t="s">
        <v>1767</v>
      </c>
      <c r="G476" s="172"/>
      <c r="H476" s="172" t="s">
        <v>2047</v>
      </c>
      <c r="I476" s="173">
        <v>0</v>
      </c>
      <c r="J476" s="174">
        <v>16000</v>
      </c>
      <c r="K476" s="174">
        <v>0</v>
      </c>
      <c r="L476" s="173">
        <f t="shared" si="13"/>
        <v>16000</v>
      </c>
      <c r="M476" s="172">
        <v>4</v>
      </c>
      <c r="N476" s="174">
        <v>16000</v>
      </c>
      <c r="O476" s="175">
        <v>44883</v>
      </c>
      <c r="P476" s="231"/>
      <c r="Q476" s="175"/>
      <c r="R476" s="173"/>
      <c r="S476" s="175"/>
      <c r="T476" s="172"/>
      <c r="U476" s="172"/>
      <c r="V476" s="176"/>
      <c r="W476" s="175"/>
      <c r="X476" s="176"/>
      <c r="Y476" s="175"/>
      <c r="Z476" s="172"/>
      <c r="AA476" s="172"/>
      <c r="AB476" s="173">
        <f t="shared" si="14"/>
        <v>-32173.67</v>
      </c>
      <c r="AC476" s="175">
        <v>44851</v>
      </c>
      <c r="AD476" s="175">
        <v>46312</v>
      </c>
      <c r="AE476" s="175">
        <v>46404</v>
      </c>
      <c r="AF476" s="172">
        <v>56376</v>
      </c>
      <c r="AG476" s="172" t="s">
        <v>37</v>
      </c>
      <c r="AH476" s="38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</row>
    <row r="477" spans="1:54" ht="24.75" customHeight="1">
      <c r="A477" s="171" t="s">
        <v>29</v>
      </c>
      <c r="B477" s="172" t="s">
        <v>2048</v>
      </c>
      <c r="C477" s="172" t="s">
        <v>121</v>
      </c>
      <c r="D477" s="172" t="s">
        <v>2049</v>
      </c>
      <c r="E477" s="172" t="s">
        <v>2050</v>
      </c>
      <c r="F477" s="172" t="s">
        <v>1767</v>
      </c>
      <c r="G477" s="172"/>
      <c r="H477" s="172" t="s">
        <v>2051</v>
      </c>
      <c r="I477" s="173">
        <v>0</v>
      </c>
      <c r="J477" s="174">
        <v>5000</v>
      </c>
      <c r="K477" s="174">
        <v>11000</v>
      </c>
      <c r="L477" s="173">
        <f t="shared" si="13"/>
        <v>16000</v>
      </c>
      <c r="M477" s="172">
        <v>1</v>
      </c>
      <c r="N477" s="174">
        <v>16000</v>
      </c>
      <c r="O477" s="175">
        <v>44883</v>
      </c>
      <c r="P477" s="197">
        <v>36241.599999999999</v>
      </c>
      <c r="Q477" s="175">
        <v>45000</v>
      </c>
      <c r="R477" s="173"/>
      <c r="S477" s="175"/>
      <c r="T477" s="172"/>
      <c r="U477" s="172"/>
      <c r="V477" s="176"/>
      <c r="W477" s="175"/>
      <c r="X477" s="176"/>
      <c r="Y477" s="175"/>
      <c r="Z477" s="172"/>
      <c r="AA477" s="172"/>
      <c r="AB477" s="173">
        <f t="shared" ref="AB477:AB494" si="15">(L477+Z477)-(N477+P477+R477+T477)</f>
        <v>-36241.599999999999</v>
      </c>
      <c r="AC477" s="175">
        <v>44848</v>
      </c>
      <c r="AD477" s="175">
        <v>46309</v>
      </c>
      <c r="AE477" s="175">
        <v>46401</v>
      </c>
      <c r="AF477" s="172">
        <v>56318</v>
      </c>
      <c r="AG477" s="172" t="s">
        <v>37</v>
      </c>
      <c r="AH477" s="38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</row>
    <row r="478" spans="1:54" ht="24.75" customHeight="1">
      <c r="A478" s="171" t="s">
        <v>29</v>
      </c>
      <c r="B478" s="172" t="s">
        <v>2052</v>
      </c>
      <c r="C478" s="172" t="s">
        <v>121</v>
      </c>
      <c r="D478" s="172" t="s">
        <v>2053</v>
      </c>
      <c r="E478" s="172" t="s">
        <v>2054</v>
      </c>
      <c r="F478" s="172" t="s">
        <v>1767</v>
      </c>
      <c r="G478" s="172"/>
      <c r="H478" s="172" t="s">
        <v>2055</v>
      </c>
      <c r="I478" s="173">
        <v>0</v>
      </c>
      <c r="J478" s="174">
        <v>60000</v>
      </c>
      <c r="K478" s="174">
        <v>0</v>
      </c>
      <c r="L478" s="173">
        <f t="shared" si="13"/>
        <v>60000</v>
      </c>
      <c r="M478" s="172">
        <v>4</v>
      </c>
      <c r="N478" s="174">
        <v>30000</v>
      </c>
      <c r="O478" s="175">
        <v>44893</v>
      </c>
      <c r="P478" s="174">
        <v>30000</v>
      </c>
      <c r="Q478" s="175">
        <v>45026</v>
      </c>
      <c r="R478" s="173"/>
      <c r="S478" s="175"/>
      <c r="T478" s="172"/>
      <c r="U478" s="172"/>
      <c r="V478" s="176"/>
      <c r="W478" s="175"/>
      <c r="X478" s="176"/>
      <c r="Y478" s="175"/>
      <c r="Z478" s="172"/>
      <c r="AA478" s="172"/>
      <c r="AB478" s="173">
        <f t="shared" si="15"/>
        <v>0</v>
      </c>
      <c r="AC478" s="175">
        <v>44848</v>
      </c>
      <c r="AD478" s="175">
        <v>46309</v>
      </c>
      <c r="AE478" s="175">
        <v>46401</v>
      </c>
      <c r="AF478" s="172">
        <v>56322</v>
      </c>
      <c r="AG478" s="172" t="s">
        <v>37</v>
      </c>
      <c r="AH478" s="38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</row>
    <row r="479" spans="1:54" ht="24.75" customHeight="1">
      <c r="A479" s="171" t="s">
        <v>29</v>
      </c>
      <c r="B479" s="172" t="s">
        <v>2056</v>
      </c>
      <c r="C479" s="172" t="s">
        <v>121</v>
      </c>
      <c r="D479" s="172" t="s">
        <v>2057</v>
      </c>
      <c r="E479" s="172" t="s">
        <v>2058</v>
      </c>
      <c r="F479" s="172" t="s">
        <v>1767</v>
      </c>
      <c r="G479" s="172"/>
      <c r="H479" s="172" t="s">
        <v>2059</v>
      </c>
      <c r="I479" s="173">
        <v>0</v>
      </c>
      <c r="J479" s="174">
        <v>34000</v>
      </c>
      <c r="K479" s="174">
        <v>1000</v>
      </c>
      <c r="L479" s="173">
        <f t="shared" si="13"/>
        <v>35000</v>
      </c>
      <c r="M479" s="172">
        <v>1</v>
      </c>
      <c r="N479" s="174">
        <v>18000</v>
      </c>
      <c r="O479" s="175">
        <v>44883</v>
      </c>
      <c r="P479" s="174">
        <v>17000</v>
      </c>
      <c r="Q479" s="175">
        <v>45020</v>
      </c>
      <c r="R479" s="173"/>
      <c r="S479" s="175"/>
      <c r="T479" s="172"/>
      <c r="U479" s="172"/>
      <c r="V479" s="176"/>
      <c r="W479" s="175"/>
      <c r="X479" s="176"/>
      <c r="Y479" s="175"/>
      <c r="Z479" s="172"/>
      <c r="AA479" s="172"/>
      <c r="AB479" s="173">
        <f t="shared" si="15"/>
        <v>0</v>
      </c>
      <c r="AC479" s="175">
        <v>44851</v>
      </c>
      <c r="AD479" s="175">
        <v>46312</v>
      </c>
      <c r="AE479" s="175">
        <v>46404</v>
      </c>
      <c r="AF479" s="172">
        <v>56369</v>
      </c>
      <c r="AG479" s="172" t="s">
        <v>37</v>
      </c>
      <c r="AH479" s="38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</row>
    <row r="480" spans="1:54" ht="24.75" customHeight="1">
      <c r="A480" s="171" t="s">
        <v>29</v>
      </c>
      <c r="B480" s="172" t="s">
        <v>2060</v>
      </c>
      <c r="C480" s="172" t="s">
        <v>121</v>
      </c>
      <c r="D480" s="172" t="s">
        <v>2061</v>
      </c>
      <c r="E480" s="172" t="s">
        <v>2062</v>
      </c>
      <c r="F480" s="172" t="s">
        <v>1767</v>
      </c>
      <c r="G480" s="172"/>
      <c r="H480" s="172" t="s">
        <v>2063</v>
      </c>
      <c r="I480" s="173">
        <v>0</v>
      </c>
      <c r="J480" s="174">
        <v>0</v>
      </c>
      <c r="K480" s="174">
        <v>7199</v>
      </c>
      <c r="L480" s="173">
        <f t="shared" si="13"/>
        <v>7199</v>
      </c>
      <c r="M480" s="172">
        <v>0</v>
      </c>
      <c r="N480" s="174">
        <v>7199</v>
      </c>
      <c r="O480" s="175">
        <v>44883</v>
      </c>
      <c r="P480" s="174"/>
      <c r="Q480" s="175"/>
      <c r="R480" s="173"/>
      <c r="S480" s="175"/>
      <c r="T480" s="172"/>
      <c r="U480" s="172"/>
      <c r="V480" s="176"/>
      <c r="W480" s="175"/>
      <c r="X480" s="176"/>
      <c r="Y480" s="175"/>
      <c r="Z480" s="172"/>
      <c r="AA480" s="172"/>
      <c r="AB480" s="173">
        <f t="shared" si="15"/>
        <v>0</v>
      </c>
      <c r="AC480" s="175">
        <v>44848</v>
      </c>
      <c r="AD480" s="175">
        <v>46309</v>
      </c>
      <c r="AE480" s="175">
        <v>46401</v>
      </c>
      <c r="AF480" s="172">
        <v>56349</v>
      </c>
      <c r="AG480" s="172" t="s">
        <v>37</v>
      </c>
      <c r="AH480" s="38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</row>
    <row r="481" spans="1:54" ht="24.75" customHeight="1">
      <c r="A481" s="171" t="s">
        <v>29</v>
      </c>
      <c r="B481" s="172" t="s">
        <v>2064</v>
      </c>
      <c r="C481" s="172" t="s">
        <v>83</v>
      </c>
      <c r="D481" s="172" t="s">
        <v>2065</v>
      </c>
      <c r="E481" s="172" t="s">
        <v>2066</v>
      </c>
      <c r="F481" s="172" t="s">
        <v>1767</v>
      </c>
      <c r="G481" s="172"/>
      <c r="H481" s="172" t="s">
        <v>2067</v>
      </c>
      <c r="I481" s="173">
        <v>3224</v>
      </c>
      <c r="J481" s="174">
        <v>24000</v>
      </c>
      <c r="K481" s="174">
        <v>3000</v>
      </c>
      <c r="L481" s="173">
        <f t="shared" si="13"/>
        <v>30224</v>
      </c>
      <c r="M481" s="172">
        <v>1</v>
      </c>
      <c r="N481" s="174">
        <v>18224</v>
      </c>
      <c r="O481" s="175">
        <v>44890</v>
      </c>
      <c r="P481" s="174">
        <v>12000</v>
      </c>
      <c r="Q481" s="175">
        <v>45002</v>
      </c>
      <c r="R481" s="173"/>
      <c r="S481" s="175"/>
      <c r="T481" s="172"/>
      <c r="U481" s="172"/>
      <c r="V481" s="176"/>
      <c r="W481" s="175"/>
      <c r="X481" s="176"/>
      <c r="Y481" s="175"/>
      <c r="Z481" s="172"/>
      <c r="AA481" s="172"/>
      <c r="AB481" s="173">
        <f t="shared" si="15"/>
        <v>0</v>
      </c>
      <c r="AC481" s="175">
        <v>44853</v>
      </c>
      <c r="AD481" s="175">
        <v>46314</v>
      </c>
      <c r="AE481" s="175">
        <v>46406</v>
      </c>
      <c r="AF481" s="172">
        <v>56391</v>
      </c>
      <c r="AG481" s="172" t="s">
        <v>37</v>
      </c>
      <c r="AH481" s="38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</row>
    <row r="482" spans="1:54" ht="24.75" customHeight="1">
      <c r="A482" s="171" t="s">
        <v>29</v>
      </c>
      <c r="B482" s="172" t="s">
        <v>2068</v>
      </c>
      <c r="C482" s="172" t="s">
        <v>83</v>
      </c>
      <c r="D482" s="172" t="s">
        <v>2069</v>
      </c>
      <c r="E482" s="172" t="s">
        <v>2070</v>
      </c>
      <c r="F482" s="172" t="s">
        <v>1767</v>
      </c>
      <c r="G482" s="172"/>
      <c r="H482" s="172" t="s">
        <v>2071</v>
      </c>
      <c r="I482" s="173">
        <v>289</v>
      </c>
      <c r="J482" s="174">
        <v>30000</v>
      </c>
      <c r="K482" s="174">
        <v>0</v>
      </c>
      <c r="L482" s="173">
        <f t="shared" si="13"/>
        <v>30289</v>
      </c>
      <c r="M482" s="206">
        <v>2</v>
      </c>
      <c r="N482" s="174">
        <v>15289</v>
      </c>
      <c r="O482" s="175">
        <v>44848</v>
      </c>
      <c r="P482" s="174">
        <v>15000</v>
      </c>
      <c r="Q482" s="175">
        <v>45002</v>
      </c>
      <c r="R482" s="173"/>
      <c r="S482" s="175"/>
      <c r="T482" s="172"/>
      <c r="U482" s="172"/>
      <c r="V482" s="176"/>
      <c r="W482" s="175"/>
      <c r="X482" s="176"/>
      <c r="Y482" s="175"/>
      <c r="Z482" s="172"/>
      <c r="AA482" s="172"/>
      <c r="AB482" s="173">
        <f t="shared" si="15"/>
        <v>0</v>
      </c>
      <c r="AC482" s="175">
        <v>44825</v>
      </c>
      <c r="AD482" s="175">
        <v>46286</v>
      </c>
      <c r="AE482" s="175">
        <v>46377</v>
      </c>
      <c r="AF482" s="172">
        <v>56013</v>
      </c>
      <c r="AG482" s="172" t="s">
        <v>37</v>
      </c>
      <c r="AH482" s="38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</row>
    <row r="483" spans="1:54" ht="24.75" customHeight="1">
      <c r="A483" s="171" t="s">
        <v>29</v>
      </c>
      <c r="B483" s="172" t="s">
        <v>2072</v>
      </c>
      <c r="C483" s="172" t="s">
        <v>1749</v>
      </c>
      <c r="D483" s="172" t="s">
        <v>2073</v>
      </c>
      <c r="E483" s="172" t="s">
        <v>2074</v>
      </c>
      <c r="F483" s="172" t="s">
        <v>1767</v>
      </c>
      <c r="G483" s="172"/>
      <c r="H483" s="172" t="s">
        <v>2075</v>
      </c>
      <c r="I483" s="173">
        <v>0</v>
      </c>
      <c r="J483" s="174">
        <v>108600</v>
      </c>
      <c r="K483" s="174">
        <v>0</v>
      </c>
      <c r="L483" s="173">
        <f t="shared" si="13"/>
        <v>108600</v>
      </c>
      <c r="M483" s="172">
        <v>72</v>
      </c>
      <c r="N483" s="174">
        <v>54300</v>
      </c>
      <c r="O483" s="175">
        <v>44860</v>
      </c>
      <c r="P483" s="174">
        <v>54300</v>
      </c>
      <c r="Q483" s="175">
        <v>45000</v>
      </c>
      <c r="R483" s="173"/>
      <c r="S483" s="175"/>
      <c r="T483" s="172"/>
      <c r="U483" s="172"/>
      <c r="V483" s="176"/>
      <c r="W483" s="175"/>
      <c r="X483" s="176"/>
      <c r="Y483" s="175"/>
      <c r="Z483" s="172"/>
      <c r="AA483" s="172"/>
      <c r="AB483" s="173">
        <f t="shared" si="15"/>
        <v>0</v>
      </c>
      <c r="AC483" s="175">
        <v>44845</v>
      </c>
      <c r="AD483" s="175">
        <v>46306</v>
      </c>
      <c r="AE483" s="175">
        <v>46398</v>
      </c>
      <c r="AF483" s="172">
        <v>56266</v>
      </c>
      <c r="AG483" s="172" t="s">
        <v>37</v>
      </c>
      <c r="AH483" s="38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</row>
    <row r="484" spans="1:54" ht="24.75" customHeight="1">
      <c r="A484" s="171" t="s">
        <v>29</v>
      </c>
      <c r="B484" s="172" t="s">
        <v>2076</v>
      </c>
      <c r="C484" s="180" t="s">
        <v>110</v>
      </c>
      <c r="D484" s="172" t="s">
        <v>2077</v>
      </c>
      <c r="E484" s="172" t="s">
        <v>2078</v>
      </c>
      <c r="F484" s="172" t="s">
        <v>1767</v>
      </c>
      <c r="G484" s="172"/>
      <c r="H484" s="172" t="s">
        <v>2079</v>
      </c>
      <c r="I484" s="173">
        <v>5412.5</v>
      </c>
      <c r="J484" s="174">
        <v>82500</v>
      </c>
      <c r="K484" s="174">
        <v>10550</v>
      </c>
      <c r="L484" s="173">
        <f t="shared" si="13"/>
        <v>98462.5</v>
      </c>
      <c r="M484" s="172">
        <v>4</v>
      </c>
      <c r="N484" s="174">
        <v>54506.25</v>
      </c>
      <c r="O484" s="175">
        <v>44848</v>
      </c>
      <c r="P484" s="174">
        <v>43956.25</v>
      </c>
      <c r="Q484" s="175">
        <v>45002</v>
      </c>
      <c r="R484" s="173"/>
      <c r="S484" s="175"/>
      <c r="T484" s="172"/>
      <c r="U484" s="172"/>
      <c r="V484" s="176"/>
      <c r="W484" s="175"/>
      <c r="X484" s="176"/>
      <c r="Y484" s="175"/>
      <c r="Z484" s="172"/>
      <c r="AA484" s="172"/>
      <c r="AB484" s="173">
        <f t="shared" si="15"/>
        <v>0</v>
      </c>
      <c r="AC484" s="175">
        <v>44833</v>
      </c>
      <c r="AD484" s="175">
        <v>46294</v>
      </c>
      <c r="AE484" s="175">
        <v>46385</v>
      </c>
      <c r="AF484" s="172">
        <v>55980</v>
      </c>
      <c r="AG484" s="172" t="s">
        <v>37</v>
      </c>
      <c r="AH484" s="38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</row>
    <row r="485" spans="1:54" ht="24.75" customHeight="1">
      <c r="A485" s="171" t="s">
        <v>29</v>
      </c>
      <c r="B485" s="172" t="s">
        <v>2080</v>
      </c>
      <c r="C485" s="180" t="s">
        <v>110</v>
      </c>
      <c r="D485" s="172" t="s">
        <v>2081</v>
      </c>
      <c r="E485" s="172" t="s">
        <v>2082</v>
      </c>
      <c r="F485" s="172" t="s">
        <v>1767</v>
      </c>
      <c r="G485" s="172"/>
      <c r="H485" s="172" t="s">
        <v>2083</v>
      </c>
      <c r="I485" s="173">
        <v>19320</v>
      </c>
      <c r="J485" s="174">
        <v>55000</v>
      </c>
      <c r="K485" s="174">
        <v>23680</v>
      </c>
      <c r="L485" s="173">
        <f t="shared" si="13"/>
        <v>98000</v>
      </c>
      <c r="M485" s="172">
        <v>7</v>
      </c>
      <c r="N485" s="174">
        <v>60840</v>
      </c>
      <c r="O485" s="175">
        <v>44860</v>
      </c>
      <c r="P485" s="174">
        <v>37160</v>
      </c>
      <c r="Q485" s="175">
        <v>45002</v>
      </c>
      <c r="R485" s="173"/>
      <c r="S485" s="175"/>
      <c r="T485" s="172"/>
      <c r="U485" s="172"/>
      <c r="V485" s="176"/>
      <c r="W485" s="175"/>
      <c r="X485" s="176"/>
      <c r="Y485" s="175"/>
      <c r="Z485" s="172"/>
      <c r="AA485" s="172"/>
      <c r="AB485" s="173">
        <f t="shared" si="15"/>
        <v>0</v>
      </c>
      <c r="AC485" s="175">
        <v>44840</v>
      </c>
      <c r="AD485" s="175">
        <v>46301</v>
      </c>
      <c r="AE485" s="175">
        <v>46393</v>
      </c>
      <c r="AF485" s="172">
        <v>56171</v>
      </c>
      <c r="AG485" s="172" t="s">
        <v>37</v>
      </c>
      <c r="AH485" s="38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</row>
    <row r="486" spans="1:54" ht="24.75" customHeight="1">
      <c r="A486" s="171" t="s">
        <v>29</v>
      </c>
      <c r="B486" s="172" t="s">
        <v>2084</v>
      </c>
      <c r="C486" s="180" t="s">
        <v>110</v>
      </c>
      <c r="D486" s="172" t="s">
        <v>2085</v>
      </c>
      <c r="E486" s="172" t="s">
        <v>2086</v>
      </c>
      <c r="F486" s="172" t="s">
        <v>1767</v>
      </c>
      <c r="G486" s="172"/>
      <c r="H486" s="172" t="s">
        <v>2087</v>
      </c>
      <c r="I486" s="173">
        <v>98462</v>
      </c>
      <c r="J486" s="174">
        <v>0</v>
      </c>
      <c r="K486" s="174">
        <v>0</v>
      </c>
      <c r="L486" s="173">
        <f t="shared" si="13"/>
        <v>98462</v>
      </c>
      <c r="M486" s="172">
        <v>0</v>
      </c>
      <c r="N486" s="174">
        <v>49231</v>
      </c>
      <c r="O486" s="175">
        <v>44848</v>
      </c>
      <c r="P486" s="174">
        <v>49231</v>
      </c>
      <c r="Q486" s="175">
        <v>45002</v>
      </c>
      <c r="R486" s="173"/>
      <c r="S486" s="175"/>
      <c r="T486" s="172"/>
      <c r="U486" s="172"/>
      <c r="V486" s="176"/>
      <c r="W486" s="175"/>
      <c r="X486" s="176"/>
      <c r="Y486" s="175"/>
      <c r="Z486" s="172"/>
      <c r="AA486" s="172"/>
      <c r="AB486" s="173">
        <f t="shared" si="15"/>
        <v>0</v>
      </c>
      <c r="AC486" s="175">
        <v>44833</v>
      </c>
      <c r="AD486" s="175">
        <v>46294</v>
      </c>
      <c r="AE486" s="175">
        <v>46385</v>
      </c>
      <c r="AF486" s="172">
        <v>55983</v>
      </c>
      <c r="AG486" s="172" t="s">
        <v>37</v>
      </c>
      <c r="AH486" s="38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</row>
    <row r="487" spans="1:54" ht="24.75" customHeight="1">
      <c r="A487" s="171" t="s">
        <v>29</v>
      </c>
      <c r="B487" s="172" t="s">
        <v>2088</v>
      </c>
      <c r="C487" s="172" t="s">
        <v>83</v>
      </c>
      <c r="D487" s="172" t="s">
        <v>2089</v>
      </c>
      <c r="E487" s="172" t="s">
        <v>2090</v>
      </c>
      <c r="F487" s="172" t="s">
        <v>1767</v>
      </c>
      <c r="G487" s="172"/>
      <c r="H487" s="172" t="s">
        <v>2091</v>
      </c>
      <c r="I487" s="173">
        <v>1289</v>
      </c>
      <c r="J487" s="174">
        <v>29000</v>
      </c>
      <c r="K487" s="174">
        <v>0</v>
      </c>
      <c r="L487" s="173">
        <f t="shared" si="13"/>
        <v>30289</v>
      </c>
      <c r="M487" s="172">
        <v>2</v>
      </c>
      <c r="N487" s="174">
        <v>15789</v>
      </c>
      <c r="O487" s="175">
        <v>44848</v>
      </c>
      <c r="P487" s="174">
        <v>14500</v>
      </c>
      <c r="Q487" s="175">
        <v>45002</v>
      </c>
      <c r="R487" s="173"/>
      <c r="S487" s="175"/>
      <c r="T487" s="172"/>
      <c r="U487" s="172"/>
      <c r="V487" s="176"/>
      <c r="W487" s="175"/>
      <c r="X487" s="176"/>
      <c r="Y487" s="175"/>
      <c r="Z487" s="172"/>
      <c r="AA487" s="172"/>
      <c r="AB487" s="173">
        <f t="shared" si="15"/>
        <v>0</v>
      </c>
      <c r="AC487" s="175">
        <v>44825</v>
      </c>
      <c r="AD487" s="175">
        <v>46286</v>
      </c>
      <c r="AE487" s="175">
        <v>46377</v>
      </c>
      <c r="AF487" s="172">
        <v>56093</v>
      </c>
      <c r="AG487" s="172" t="s">
        <v>37</v>
      </c>
      <c r="AH487" s="38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</row>
    <row r="488" spans="1:54" ht="24.75" customHeight="1">
      <c r="A488" s="171" t="s">
        <v>29</v>
      </c>
      <c r="B488" s="172" t="s">
        <v>2092</v>
      </c>
      <c r="C488" s="172" t="s">
        <v>328</v>
      </c>
      <c r="D488" s="172" t="s">
        <v>2093</v>
      </c>
      <c r="E488" s="172" t="s">
        <v>2094</v>
      </c>
      <c r="F488" s="172" t="s">
        <v>1767</v>
      </c>
      <c r="G488" s="172"/>
      <c r="H488" s="172" t="s">
        <v>2095</v>
      </c>
      <c r="I488" s="173">
        <v>879</v>
      </c>
      <c r="J488" s="174">
        <v>0</v>
      </c>
      <c r="K488" s="174">
        <v>40738.51</v>
      </c>
      <c r="L488" s="173">
        <f t="shared" si="13"/>
        <v>41617.51</v>
      </c>
      <c r="M488" s="172">
        <v>0</v>
      </c>
      <c r="N488" s="174">
        <v>20808.759999999998</v>
      </c>
      <c r="O488" s="175">
        <v>44848</v>
      </c>
      <c r="P488" s="174">
        <v>20808.75</v>
      </c>
      <c r="Q488" s="175">
        <v>45002</v>
      </c>
      <c r="R488" s="173"/>
      <c r="S488" s="175"/>
      <c r="T488" s="172"/>
      <c r="U488" s="172"/>
      <c r="V488" s="176"/>
      <c r="W488" s="175"/>
      <c r="X488" s="176"/>
      <c r="Y488" s="175"/>
      <c r="Z488" s="172"/>
      <c r="AA488" s="172"/>
      <c r="AB488" s="173">
        <f t="shared" si="15"/>
        <v>0</v>
      </c>
      <c r="AC488" s="175">
        <v>44827</v>
      </c>
      <c r="AD488" s="175">
        <v>46288</v>
      </c>
      <c r="AE488" s="175">
        <v>46379</v>
      </c>
      <c r="AF488" s="172">
        <v>56119</v>
      </c>
      <c r="AG488" s="172" t="s">
        <v>37</v>
      </c>
      <c r="AH488" s="38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</row>
    <row r="489" spans="1:54" ht="24.75" customHeight="1">
      <c r="A489" s="171" t="s">
        <v>29</v>
      </c>
      <c r="B489" s="172" t="s">
        <v>2096</v>
      </c>
      <c r="C489" s="172" t="s">
        <v>328</v>
      </c>
      <c r="D489" s="172" t="s">
        <v>2097</v>
      </c>
      <c r="E489" s="172"/>
      <c r="F489" s="172" t="s">
        <v>1767</v>
      </c>
      <c r="G489" s="172"/>
      <c r="H489" s="172" t="s">
        <v>2095</v>
      </c>
      <c r="I489" s="173">
        <v>21889.200000000001</v>
      </c>
      <c r="J489" s="174">
        <v>0</v>
      </c>
      <c r="K489" s="174">
        <v>19867.8</v>
      </c>
      <c r="L489" s="173">
        <f t="shared" si="13"/>
        <v>41757</v>
      </c>
      <c r="M489" s="172">
        <v>0</v>
      </c>
      <c r="N489" s="174">
        <v>30812.400000000001</v>
      </c>
      <c r="O489" s="175">
        <v>44848</v>
      </c>
      <c r="P489" s="174">
        <v>10944.6</v>
      </c>
      <c r="Q489" s="175">
        <v>45002</v>
      </c>
      <c r="R489" s="173"/>
      <c r="S489" s="175"/>
      <c r="T489" s="172"/>
      <c r="U489" s="172"/>
      <c r="V489" s="176"/>
      <c r="W489" s="175"/>
      <c r="X489" s="176"/>
      <c r="Y489" s="175"/>
      <c r="Z489" s="172"/>
      <c r="AA489" s="172"/>
      <c r="AB489" s="173">
        <f t="shared" si="15"/>
        <v>0</v>
      </c>
      <c r="AC489" s="175">
        <v>44825</v>
      </c>
      <c r="AD489" s="175">
        <v>46286</v>
      </c>
      <c r="AE489" s="175">
        <v>46377</v>
      </c>
      <c r="AF489" s="172">
        <v>56024</v>
      </c>
      <c r="AG489" s="172" t="s">
        <v>37</v>
      </c>
      <c r="AH489" s="38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</row>
    <row r="490" spans="1:54" ht="24.75" customHeight="1">
      <c r="A490" s="171" t="s">
        <v>29</v>
      </c>
      <c r="B490" s="172" t="s">
        <v>2098</v>
      </c>
      <c r="C490" s="172" t="s">
        <v>328</v>
      </c>
      <c r="D490" s="172" t="s">
        <v>2099</v>
      </c>
      <c r="E490" s="172" t="s">
        <v>2100</v>
      </c>
      <c r="F490" s="172" t="s">
        <v>1767</v>
      </c>
      <c r="G490" s="172"/>
      <c r="H490" s="172" t="s">
        <v>2101</v>
      </c>
      <c r="I490" s="173">
        <v>21850</v>
      </c>
      <c r="J490" s="174">
        <v>0</v>
      </c>
      <c r="K490" s="174">
        <v>19870.88</v>
      </c>
      <c r="L490" s="173">
        <f t="shared" si="13"/>
        <v>41720.880000000005</v>
      </c>
      <c r="M490" s="172">
        <v>0</v>
      </c>
      <c r="N490" s="174">
        <v>30795.88</v>
      </c>
      <c r="O490" s="175">
        <v>44848</v>
      </c>
      <c r="P490" s="174">
        <v>10925</v>
      </c>
      <c r="Q490" s="175">
        <v>45002</v>
      </c>
      <c r="R490" s="173"/>
      <c r="S490" s="175"/>
      <c r="T490" s="172"/>
      <c r="U490" s="172"/>
      <c r="V490" s="176"/>
      <c r="W490" s="175"/>
      <c r="X490" s="176"/>
      <c r="Y490" s="175"/>
      <c r="Z490" s="172"/>
      <c r="AA490" s="172"/>
      <c r="AB490" s="173">
        <f t="shared" si="15"/>
        <v>0</v>
      </c>
      <c r="AC490" s="175">
        <v>44827</v>
      </c>
      <c r="AD490" s="175">
        <v>46288</v>
      </c>
      <c r="AE490" s="175">
        <v>46379</v>
      </c>
      <c r="AF490" s="172">
        <v>56121</v>
      </c>
      <c r="AG490" s="172" t="s">
        <v>37</v>
      </c>
      <c r="AH490" s="38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</row>
    <row r="491" spans="1:54" ht="24.75" customHeight="1">
      <c r="A491" s="171" t="s">
        <v>29</v>
      </c>
      <c r="B491" s="172" t="s">
        <v>2102</v>
      </c>
      <c r="C491" s="172" t="s">
        <v>328</v>
      </c>
      <c r="D491" s="172" t="s">
        <v>2103</v>
      </c>
      <c r="E491" s="172" t="s">
        <v>2104</v>
      </c>
      <c r="F491" s="172" t="s">
        <v>1767</v>
      </c>
      <c r="G491" s="172"/>
      <c r="H491" s="172" t="s">
        <v>2105</v>
      </c>
      <c r="I491" s="173">
        <v>15274.67</v>
      </c>
      <c r="J491" s="174">
        <v>24000</v>
      </c>
      <c r="K491" s="174">
        <v>0</v>
      </c>
      <c r="L491" s="173">
        <f t="shared" si="13"/>
        <v>39274.67</v>
      </c>
      <c r="M491" s="172">
        <v>4</v>
      </c>
      <c r="N491" s="174">
        <v>23713.119999999999</v>
      </c>
      <c r="O491" s="175">
        <v>44852</v>
      </c>
      <c r="P491" s="174">
        <v>15561.55</v>
      </c>
      <c r="Q491" s="175">
        <v>45002</v>
      </c>
      <c r="R491" s="173"/>
      <c r="S491" s="175"/>
      <c r="T491" s="172"/>
      <c r="U491" s="172"/>
      <c r="V491" s="176"/>
      <c r="W491" s="175"/>
      <c r="X491" s="176"/>
      <c r="Y491" s="175"/>
      <c r="Z491" s="172"/>
      <c r="AA491" s="172"/>
      <c r="AB491" s="173">
        <f t="shared" si="15"/>
        <v>0</v>
      </c>
      <c r="AC491" s="175">
        <v>44825</v>
      </c>
      <c r="AD491" s="175">
        <v>46286</v>
      </c>
      <c r="AE491" s="175">
        <v>46377</v>
      </c>
      <c r="AF491" s="172">
        <v>56096</v>
      </c>
      <c r="AG491" s="172" t="s">
        <v>37</v>
      </c>
      <c r="AH491" s="38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</row>
    <row r="492" spans="1:54" ht="24.75" customHeight="1">
      <c r="A492" s="171" t="s">
        <v>29</v>
      </c>
      <c r="B492" s="172" t="s">
        <v>2106</v>
      </c>
      <c r="C492" s="172" t="s">
        <v>328</v>
      </c>
      <c r="D492" s="172" t="s">
        <v>2107</v>
      </c>
      <c r="E492" s="172" t="s">
        <v>2108</v>
      </c>
      <c r="F492" s="172" t="s">
        <v>1767</v>
      </c>
      <c r="G492" s="172"/>
      <c r="H492" s="172" t="s">
        <v>2109</v>
      </c>
      <c r="I492" s="173">
        <v>6927.4</v>
      </c>
      <c r="J492" s="174">
        <v>0</v>
      </c>
      <c r="K492" s="174">
        <v>34829.5</v>
      </c>
      <c r="L492" s="173">
        <f t="shared" si="13"/>
        <v>41756.9</v>
      </c>
      <c r="M492" s="172">
        <v>0</v>
      </c>
      <c r="N492" s="174">
        <v>41756.9</v>
      </c>
      <c r="O492" s="175">
        <v>44852</v>
      </c>
      <c r="P492" s="174"/>
      <c r="Q492" s="175"/>
      <c r="R492" s="173"/>
      <c r="S492" s="175"/>
      <c r="T492" s="172"/>
      <c r="U492" s="172"/>
      <c r="V492" s="176"/>
      <c r="W492" s="175"/>
      <c r="X492" s="176"/>
      <c r="Y492" s="175"/>
      <c r="Z492" s="172"/>
      <c r="AA492" s="172"/>
      <c r="AB492" s="173">
        <f t="shared" si="15"/>
        <v>0</v>
      </c>
      <c r="AC492" s="175">
        <v>44825</v>
      </c>
      <c r="AD492" s="175">
        <v>46286</v>
      </c>
      <c r="AE492" s="175">
        <v>46377</v>
      </c>
      <c r="AF492" s="172">
        <v>56099</v>
      </c>
      <c r="AG492" s="172" t="s">
        <v>37</v>
      </c>
      <c r="AH492" s="38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</row>
    <row r="493" spans="1:54" ht="24.75" customHeight="1">
      <c r="A493" s="171" t="s">
        <v>29</v>
      </c>
      <c r="B493" s="172" t="s">
        <v>2110</v>
      </c>
      <c r="C493" s="172" t="s">
        <v>328</v>
      </c>
      <c r="D493" s="172" t="s">
        <v>2111</v>
      </c>
      <c r="E493" s="172" t="s">
        <v>2112</v>
      </c>
      <c r="F493" s="172" t="s">
        <v>1767</v>
      </c>
      <c r="G493" s="172"/>
      <c r="H493" s="172" t="s">
        <v>2113</v>
      </c>
      <c r="I493" s="173">
        <v>6927.4</v>
      </c>
      <c r="J493" s="174">
        <v>40000</v>
      </c>
      <c r="K493" s="174">
        <v>0</v>
      </c>
      <c r="L493" s="173">
        <v>40000</v>
      </c>
      <c r="M493" s="172">
        <v>1</v>
      </c>
      <c r="N493" s="174">
        <v>20000</v>
      </c>
      <c r="O493" s="175">
        <v>44848</v>
      </c>
      <c r="P493" s="174">
        <v>20000</v>
      </c>
      <c r="Q493" s="175">
        <v>45002</v>
      </c>
      <c r="R493" s="173"/>
      <c r="S493" s="175"/>
      <c r="T493" s="172"/>
      <c r="U493" s="172"/>
      <c r="V493" s="176"/>
      <c r="W493" s="175"/>
      <c r="X493" s="176"/>
      <c r="Y493" s="175"/>
      <c r="Z493" s="172"/>
      <c r="AA493" s="172"/>
      <c r="AB493" s="173">
        <f t="shared" si="15"/>
        <v>0</v>
      </c>
      <c r="AC493" s="175">
        <v>44825</v>
      </c>
      <c r="AD493" s="175">
        <v>46286</v>
      </c>
      <c r="AE493" s="175">
        <v>46377</v>
      </c>
      <c r="AF493" s="172">
        <v>56017</v>
      </c>
      <c r="AG493" s="172" t="s">
        <v>37</v>
      </c>
      <c r="AH493" s="38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</row>
    <row r="494" spans="1:54" ht="24.75" customHeight="1">
      <c r="A494" s="171" t="s">
        <v>29</v>
      </c>
      <c r="B494" s="172" t="s">
        <v>2114</v>
      </c>
      <c r="C494" s="172" t="s">
        <v>57</v>
      </c>
      <c r="D494" s="172" t="s">
        <v>2115</v>
      </c>
      <c r="E494" s="172" t="s">
        <v>2116</v>
      </c>
      <c r="F494" s="172" t="s">
        <v>1767</v>
      </c>
      <c r="G494" s="172"/>
      <c r="H494" s="172" t="s">
        <v>2117</v>
      </c>
      <c r="I494" s="173">
        <v>3733.21</v>
      </c>
      <c r="J494" s="174">
        <v>68750</v>
      </c>
      <c r="K494" s="174">
        <v>0</v>
      </c>
      <c r="L494" s="173">
        <f t="shared" ref="L494:L511" si="16">SUM(I494:K494)</f>
        <v>72483.210000000006</v>
      </c>
      <c r="M494" s="172">
        <v>5</v>
      </c>
      <c r="N494" s="174">
        <v>36241.61</v>
      </c>
      <c r="O494" s="175">
        <v>44848</v>
      </c>
      <c r="P494" s="197">
        <v>36241.599999999999</v>
      </c>
      <c r="Q494" s="175">
        <v>45000</v>
      </c>
      <c r="R494" s="173"/>
      <c r="S494" s="175"/>
      <c r="T494" s="172"/>
      <c r="U494" s="172"/>
      <c r="V494" s="176"/>
      <c r="W494" s="175"/>
      <c r="X494" s="176"/>
      <c r="Y494" s="175"/>
      <c r="Z494" s="172"/>
      <c r="AA494" s="172"/>
      <c r="AB494" s="173">
        <f t="shared" si="15"/>
        <v>0</v>
      </c>
      <c r="AC494" s="175">
        <v>44832</v>
      </c>
      <c r="AD494" s="175">
        <v>46293</v>
      </c>
      <c r="AE494" s="175">
        <v>46384</v>
      </c>
      <c r="AF494" s="172">
        <v>55973</v>
      </c>
      <c r="AG494" s="172" t="s">
        <v>37</v>
      </c>
      <c r="AH494" s="38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</row>
    <row r="495" spans="1:54" ht="24.75" customHeight="1">
      <c r="A495" s="171" t="s">
        <v>29</v>
      </c>
      <c r="B495" s="172" t="s">
        <v>2118</v>
      </c>
      <c r="C495" s="172" t="s">
        <v>121</v>
      </c>
      <c r="D495" s="172" t="s">
        <v>2119</v>
      </c>
      <c r="E495" s="172" t="s">
        <v>2120</v>
      </c>
      <c r="F495" s="172" t="s">
        <v>1767</v>
      </c>
      <c r="G495" s="172"/>
      <c r="H495" s="172" t="s">
        <v>2121</v>
      </c>
      <c r="I495" s="173">
        <v>0</v>
      </c>
      <c r="J495" s="174">
        <v>38000</v>
      </c>
      <c r="K495" s="174">
        <v>22000</v>
      </c>
      <c r="L495" s="173">
        <f t="shared" si="16"/>
        <v>60000</v>
      </c>
      <c r="M495" s="172">
        <v>3</v>
      </c>
      <c r="N495" s="174">
        <v>41000</v>
      </c>
      <c r="O495" s="175">
        <v>44883</v>
      </c>
      <c r="P495" s="230">
        <v>19000</v>
      </c>
      <c r="Q495" s="175">
        <v>45020</v>
      </c>
      <c r="R495" s="173"/>
      <c r="S495" s="175"/>
      <c r="T495" s="172"/>
      <c r="U495" s="172"/>
      <c r="V495" s="176"/>
      <c r="W495" s="175"/>
      <c r="X495" s="176"/>
      <c r="Y495" s="175"/>
      <c r="Z495" s="172"/>
      <c r="AA495" s="172"/>
      <c r="AB495" s="173">
        <v>19000</v>
      </c>
      <c r="AC495" s="175">
        <v>44848</v>
      </c>
      <c r="AD495" s="175">
        <v>46309</v>
      </c>
      <c r="AE495" s="175">
        <v>46401</v>
      </c>
      <c r="AF495" s="172">
        <v>56351</v>
      </c>
      <c r="AG495" s="172" t="s">
        <v>37</v>
      </c>
      <c r="AH495" s="38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</row>
    <row r="496" spans="1:54" ht="24.75" customHeight="1">
      <c r="A496" s="171" t="s">
        <v>29</v>
      </c>
      <c r="B496" s="172" t="s">
        <v>2122</v>
      </c>
      <c r="C496" s="172" t="s">
        <v>51</v>
      </c>
      <c r="D496" s="172" t="s">
        <v>2123</v>
      </c>
      <c r="E496" s="172" t="s">
        <v>2124</v>
      </c>
      <c r="F496" s="172" t="s">
        <v>1767</v>
      </c>
      <c r="G496" s="180" t="s">
        <v>2125</v>
      </c>
      <c r="H496" s="180" t="s">
        <v>2126</v>
      </c>
      <c r="I496" s="173">
        <v>6828.12</v>
      </c>
      <c r="J496" s="174">
        <v>50000</v>
      </c>
      <c r="K496" s="174">
        <v>16250</v>
      </c>
      <c r="L496" s="173">
        <f t="shared" si="16"/>
        <v>73078.12</v>
      </c>
      <c r="M496" s="172">
        <v>5</v>
      </c>
      <c r="N496" s="174">
        <v>44664.06</v>
      </c>
      <c r="O496" s="175">
        <v>44860</v>
      </c>
      <c r="P496" s="189">
        <v>28414.06</v>
      </c>
      <c r="Q496" s="175">
        <v>45002</v>
      </c>
      <c r="R496" s="173"/>
      <c r="S496" s="175"/>
      <c r="T496" s="172"/>
      <c r="U496" s="172"/>
      <c r="V496" s="176"/>
      <c r="W496" s="175"/>
      <c r="X496" s="176"/>
      <c r="Y496" s="175"/>
      <c r="Z496" s="172"/>
      <c r="AA496" s="172"/>
      <c r="AB496" s="173">
        <f>(L496+Z496)-(N496+P496+R496+T496)</f>
        <v>0</v>
      </c>
      <c r="AC496" s="175">
        <v>44844</v>
      </c>
      <c r="AD496" s="175">
        <v>46305</v>
      </c>
      <c r="AE496" s="175">
        <v>46397</v>
      </c>
      <c r="AF496" s="172">
        <v>56170</v>
      </c>
      <c r="AG496" s="172" t="s">
        <v>37</v>
      </c>
      <c r="AH496" s="38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</row>
    <row r="497" spans="1:54" ht="24.75" customHeight="1">
      <c r="A497" s="171" t="s">
        <v>29</v>
      </c>
      <c r="B497" s="172" t="s">
        <v>2127</v>
      </c>
      <c r="C497" s="172" t="s">
        <v>94</v>
      </c>
      <c r="D497" s="172" t="s">
        <v>2128</v>
      </c>
      <c r="E497" s="172" t="s">
        <v>2129</v>
      </c>
      <c r="F497" s="172" t="s">
        <v>1767</v>
      </c>
      <c r="G497" s="172"/>
      <c r="H497" s="172" t="s">
        <v>2130</v>
      </c>
      <c r="I497" s="173">
        <v>231.25</v>
      </c>
      <c r="J497" s="174">
        <v>34000</v>
      </c>
      <c r="K497" s="174">
        <v>0</v>
      </c>
      <c r="L497" s="173">
        <f t="shared" si="16"/>
        <v>34231.25</v>
      </c>
      <c r="M497" s="172">
        <v>1</v>
      </c>
      <c r="N497" s="174">
        <v>17231.25</v>
      </c>
      <c r="O497" s="175">
        <v>44883</v>
      </c>
      <c r="P497" s="187">
        <v>17000</v>
      </c>
      <c r="Q497" s="175">
        <v>45000</v>
      </c>
      <c r="R497" s="173"/>
      <c r="S497" s="175"/>
      <c r="T497" s="172"/>
      <c r="U497" s="172"/>
      <c r="V497" s="176"/>
      <c r="W497" s="175"/>
      <c r="X497" s="176"/>
      <c r="Y497" s="175"/>
      <c r="Z497" s="172"/>
      <c r="AA497" s="172"/>
      <c r="AB497" s="173">
        <v>0</v>
      </c>
      <c r="AC497" s="175">
        <v>44847</v>
      </c>
      <c r="AD497" s="175">
        <v>46308</v>
      </c>
      <c r="AE497" s="175">
        <v>46400</v>
      </c>
      <c r="AF497" s="172">
        <v>56202</v>
      </c>
      <c r="AG497" s="172" t="s">
        <v>37</v>
      </c>
      <c r="AH497" s="38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</row>
    <row r="498" spans="1:54" ht="24.75" customHeight="1">
      <c r="A498" s="171" t="s">
        <v>29</v>
      </c>
      <c r="B498" s="172" t="s">
        <v>2131</v>
      </c>
      <c r="C498" s="172" t="s">
        <v>1749</v>
      </c>
      <c r="D498" s="172" t="s">
        <v>2132</v>
      </c>
      <c r="E498" s="172" t="s">
        <v>2133</v>
      </c>
      <c r="F498" s="172" t="s">
        <v>1767</v>
      </c>
      <c r="G498" s="172"/>
      <c r="H498" s="172" t="s">
        <v>2134</v>
      </c>
      <c r="I498" s="173">
        <v>1080</v>
      </c>
      <c r="J498" s="174">
        <v>48000</v>
      </c>
      <c r="K498" s="174">
        <v>0</v>
      </c>
      <c r="L498" s="173">
        <f t="shared" si="16"/>
        <v>49080</v>
      </c>
      <c r="M498" s="172">
        <v>24</v>
      </c>
      <c r="N498" s="174">
        <v>24540</v>
      </c>
      <c r="O498" s="175">
        <v>44860</v>
      </c>
      <c r="P498" s="187">
        <v>24540</v>
      </c>
      <c r="Q498" s="175">
        <v>45000</v>
      </c>
      <c r="R498" s="173"/>
      <c r="S498" s="175"/>
      <c r="T498" s="172"/>
      <c r="U498" s="172"/>
      <c r="V498" s="176"/>
      <c r="W498" s="175"/>
      <c r="X498" s="176"/>
      <c r="Y498" s="175"/>
      <c r="Z498" s="172"/>
      <c r="AA498" s="172"/>
      <c r="AB498" s="173">
        <f t="shared" ref="AB498:AB499" si="17">(L498+Z498)-(N498+P498+R498+T498)</f>
        <v>0</v>
      </c>
      <c r="AC498" s="175">
        <v>44845</v>
      </c>
      <c r="AD498" s="175">
        <v>46306</v>
      </c>
      <c r="AE498" s="175">
        <v>46398</v>
      </c>
      <c r="AF498" s="172">
        <v>56192</v>
      </c>
      <c r="AG498" s="172" t="s">
        <v>37</v>
      </c>
      <c r="AH498" s="38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</row>
    <row r="499" spans="1:54" ht="24.75" customHeight="1">
      <c r="A499" s="171" t="s">
        <v>29</v>
      </c>
      <c r="B499" s="172" t="s">
        <v>2135</v>
      </c>
      <c r="C499" s="172" t="s">
        <v>1749</v>
      </c>
      <c r="D499" s="172" t="s">
        <v>2136</v>
      </c>
      <c r="E499" s="172" t="s">
        <v>2137</v>
      </c>
      <c r="F499" s="172" t="s">
        <v>1767</v>
      </c>
      <c r="G499" s="172"/>
      <c r="H499" s="172" t="s">
        <v>2138</v>
      </c>
      <c r="I499" s="173">
        <v>36632.5</v>
      </c>
      <c r="J499" s="174">
        <v>48000</v>
      </c>
      <c r="K499" s="174">
        <v>0</v>
      </c>
      <c r="L499" s="173">
        <f t="shared" si="16"/>
        <v>84632.5</v>
      </c>
      <c r="M499" s="172">
        <v>1</v>
      </c>
      <c r="N499" s="174">
        <v>42316.25</v>
      </c>
      <c r="O499" s="175">
        <v>44860</v>
      </c>
      <c r="P499" s="187">
        <v>42316.25</v>
      </c>
      <c r="Q499" s="175">
        <v>45000</v>
      </c>
      <c r="R499" s="173"/>
      <c r="S499" s="175"/>
      <c r="T499" s="172"/>
      <c r="U499" s="172"/>
      <c r="V499" s="176"/>
      <c r="W499" s="175"/>
      <c r="X499" s="176"/>
      <c r="Y499" s="175"/>
      <c r="Z499" s="172"/>
      <c r="AA499" s="172"/>
      <c r="AB499" s="173">
        <f t="shared" si="17"/>
        <v>0</v>
      </c>
      <c r="AC499" s="175">
        <v>44845</v>
      </c>
      <c r="AD499" s="175">
        <v>46306</v>
      </c>
      <c r="AE499" s="175">
        <v>46398</v>
      </c>
      <c r="AF499" s="172">
        <v>56198</v>
      </c>
      <c r="AG499" s="172" t="s">
        <v>37</v>
      </c>
      <c r="AH499" s="38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</row>
    <row r="500" spans="1:54" ht="24.75" customHeight="1">
      <c r="A500" s="171" t="s">
        <v>29</v>
      </c>
      <c r="B500" s="172" t="s">
        <v>2139</v>
      </c>
      <c r="C500" s="172" t="s">
        <v>83</v>
      </c>
      <c r="D500" s="172" t="s">
        <v>2140</v>
      </c>
      <c r="E500" s="172" t="s">
        <v>2141</v>
      </c>
      <c r="F500" s="172" t="s">
        <v>1767</v>
      </c>
      <c r="G500" s="172"/>
      <c r="H500" s="172" t="s">
        <v>2142</v>
      </c>
      <c r="I500" s="173">
        <v>0</v>
      </c>
      <c r="J500" s="174">
        <v>24000</v>
      </c>
      <c r="K500" s="174">
        <v>6250</v>
      </c>
      <c r="L500" s="173">
        <f t="shared" si="16"/>
        <v>30250</v>
      </c>
      <c r="M500" s="172">
        <v>1</v>
      </c>
      <c r="N500" s="174">
        <v>18250</v>
      </c>
      <c r="O500" s="175">
        <v>44860</v>
      </c>
      <c r="P500" s="189">
        <v>12000</v>
      </c>
      <c r="Q500" s="175">
        <v>45002</v>
      </c>
      <c r="R500" s="173"/>
      <c r="S500" s="175"/>
      <c r="T500" s="172"/>
      <c r="U500" s="172"/>
      <c r="V500" s="176"/>
      <c r="W500" s="175"/>
      <c r="X500" s="176"/>
      <c r="Y500" s="175"/>
      <c r="Z500" s="172"/>
      <c r="AA500" s="172"/>
      <c r="AB500" s="173">
        <v>0</v>
      </c>
      <c r="AC500" s="175">
        <v>44841</v>
      </c>
      <c r="AD500" s="175">
        <v>46302</v>
      </c>
      <c r="AE500" s="175">
        <v>46394</v>
      </c>
      <c r="AF500" s="172">
        <v>56155</v>
      </c>
      <c r="AG500" s="172" t="s">
        <v>37</v>
      </c>
      <c r="AH500" s="38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</row>
    <row r="501" spans="1:54" ht="24.75" customHeight="1">
      <c r="A501" s="171" t="s">
        <v>29</v>
      </c>
      <c r="B501" s="172" t="s">
        <v>2143</v>
      </c>
      <c r="C501" s="172" t="s">
        <v>94</v>
      </c>
      <c r="D501" s="172" t="s">
        <v>2144</v>
      </c>
      <c r="E501" s="172" t="s">
        <v>2145</v>
      </c>
      <c r="F501" s="172" t="s">
        <v>1767</v>
      </c>
      <c r="G501" s="172"/>
      <c r="H501" s="172" t="s">
        <v>2146</v>
      </c>
      <c r="I501" s="173">
        <v>1080</v>
      </c>
      <c r="J501" s="174">
        <v>30000</v>
      </c>
      <c r="K501" s="174">
        <v>3151.25</v>
      </c>
      <c r="L501" s="173">
        <f t="shared" si="16"/>
        <v>34231.25</v>
      </c>
      <c r="M501" s="172">
        <v>2</v>
      </c>
      <c r="N501" s="174">
        <v>19231.25</v>
      </c>
      <c r="O501" s="175">
        <v>44883</v>
      </c>
      <c r="P501" s="187">
        <v>15000</v>
      </c>
      <c r="Q501" s="175">
        <v>45000</v>
      </c>
      <c r="R501" s="173"/>
      <c r="S501" s="175"/>
      <c r="T501" s="172"/>
      <c r="U501" s="172"/>
      <c r="V501" s="176"/>
      <c r="W501" s="175"/>
      <c r="X501" s="176"/>
      <c r="Y501" s="175"/>
      <c r="Z501" s="172"/>
      <c r="AA501" s="172"/>
      <c r="AB501" s="173">
        <f>(L501+Z501)-(N501+P501+R501+T501)</f>
        <v>0</v>
      </c>
      <c r="AC501" s="175">
        <v>44847</v>
      </c>
      <c r="AD501" s="175">
        <v>46308</v>
      </c>
      <c r="AE501" s="175">
        <v>46400</v>
      </c>
      <c r="AF501" s="172">
        <v>56265</v>
      </c>
      <c r="AG501" s="172" t="s">
        <v>37</v>
      </c>
      <c r="AH501" s="38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</row>
    <row r="502" spans="1:54" ht="24.75" customHeight="1">
      <c r="A502" s="171" t="s">
        <v>29</v>
      </c>
      <c r="B502" s="172" t="s">
        <v>2147</v>
      </c>
      <c r="C502" s="172" t="s">
        <v>94</v>
      </c>
      <c r="D502" s="172" t="s">
        <v>2148</v>
      </c>
      <c r="E502" s="172" t="s">
        <v>2149</v>
      </c>
      <c r="F502" s="172" t="s">
        <v>1767</v>
      </c>
      <c r="G502" s="172"/>
      <c r="H502" s="172" t="s">
        <v>2150</v>
      </c>
      <c r="I502" s="173">
        <v>1080</v>
      </c>
      <c r="J502" s="174">
        <v>12000</v>
      </c>
      <c r="K502" s="174">
        <v>21151.25</v>
      </c>
      <c r="L502" s="173">
        <f t="shared" si="16"/>
        <v>34231.25</v>
      </c>
      <c r="M502" s="172">
        <v>2</v>
      </c>
      <c r="N502" s="174">
        <v>34231.25</v>
      </c>
      <c r="O502" s="175">
        <v>44883</v>
      </c>
      <c r="P502" s="232"/>
      <c r="Q502" s="175"/>
      <c r="R502" s="173"/>
      <c r="S502" s="175"/>
      <c r="T502" s="172"/>
      <c r="U502" s="172"/>
      <c r="V502" s="176"/>
      <c r="W502" s="175"/>
      <c r="X502" s="176"/>
      <c r="Y502" s="175"/>
      <c r="Z502" s="172"/>
      <c r="AA502" s="172"/>
      <c r="AB502" s="173">
        <v>0</v>
      </c>
      <c r="AC502" s="175">
        <v>44847</v>
      </c>
      <c r="AD502" s="175">
        <v>46308</v>
      </c>
      <c r="AE502" s="175">
        <v>46400</v>
      </c>
      <c r="AF502" s="172">
        <v>56271</v>
      </c>
      <c r="AG502" s="172" t="s">
        <v>37</v>
      </c>
      <c r="AH502" s="38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</row>
    <row r="503" spans="1:54" ht="24.75" customHeight="1">
      <c r="A503" s="171" t="s">
        <v>29</v>
      </c>
      <c r="B503" s="172" t="s">
        <v>2151</v>
      </c>
      <c r="C503" s="172" t="s">
        <v>83</v>
      </c>
      <c r="D503" s="172" t="s">
        <v>2152</v>
      </c>
      <c r="E503" s="172" t="s">
        <v>2153</v>
      </c>
      <c r="F503" s="172" t="s">
        <v>1767</v>
      </c>
      <c r="G503" s="172"/>
      <c r="H503" s="172" t="s">
        <v>2154</v>
      </c>
      <c r="I503" s="173">
        <v>2566</v>
      </c>
      <c r="J503" s="174">
        <v>15000</v>
      </c>
      <c r="K503" s="174">
        <v>12717</v>
      </c>
      <c r="L503" s="173">
        <f t="shared" si="16"/>
        <v>30283</v>
      </c>
      <c r="M503" s="172">
        <v>2</v>
      </c>
      <c r="N503" s="174">
        <v>21500</v>
      </c>
      <c r="O503" s="175">
        <v>44860</v>
      </c>
      <c r="P503" s="174">
        <v>8783</v>
      </c>
      <c r="Q503" s="175">
        <v>45002</v>
      </c>
      <c r="R503" s="173"/>
      <c r="S503" s="175"/>
      <c r="T503" s="172"/>
      <c r="U503" s="172"/>
      <c r="V503" s="176"/>
      <c r="W503" s="175"/>
      <c r="X503" s="176"/>
      <c r="Y503" s="175"/>
      <c r="Z503" s="172"/>
      <c r="AA503" s="172"/>
      <c r="AB503" s="173">
        <f t="shared" ref="AB503:AB572" si="18">(L503+Z503)-(N503+P503+R503+T503)</f>
        <v>0</v>
      </c>
      <c r="AC503" s="175">
        <v>44844</v>
      </c>
      <c r="AD503" s="175">
        <v>46305</v>
      </c>
      <c r="AE503" s="175">
        <v>46397</v>
      </c>
      <c r="AF503" s="172">
        <v>56182</v>
      </c>
      <c r="AG503" s="172" t="s">
        <v>37</v>
      </c>
      <c r="AH503" s="38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</row>
    <row r="504" spans="1:54" ht="24.75" customHeight="1">
      <c r="A504" s="171" t="s">
        <v>29</v>
      </c>
      <c r="B504" s="172" t="s">
        <v>2155</v>
      </c>
      <c r="C504" s="172" t="s">
        <v>94</v>
      </c>
      <c r="D504" s="172" t="s">
        <v>2156</v>
      </c>
      <c r="E504" s="172" t="s">
        <v>2157</v>
      </c>
      <c r="F504" s="172" t="s">
        <v>1767</v>
      </c>
      <c r="G504" s="172"/>
      <c r="H504" s="172" t="s">
        <v>2158</v>
      </c>
      <c r="I504" s="173">
        <v>28231.25</v>
      </c>
      <c r="J504" s="174">
        <v>6000</v>
      </c>
      <c r="K504" s="174">
        <v>0</v>
      </c>
      <c r="L504" s="173">
        <f t="shared" si="16"/>
        <v>34231.25</v>
      </c>
      <c r="M504" s="172">
        <v>1</v>
      </c>
      <c r="N504" s="174">
        <v>20115.63</v>
      </c>
      <c r="O504" s="175">
        <v>44883</v>
      </c>
      <c r="P504" s="174">
        <v>14115.62</v>
      </c>
      <c r="Q504" s="175">
        <v>45000</v>
      </c>
      <c r="R504" s="173"/>
      <c r="S504" s="175"/>
      <c r="T504" s="172"/>
      <c r="U504" s="172"/>
      <c r="V504" s="176"/>
      <c r="W504" s="175"/>
      <c r="X504" s="176"/>
      <c r="Y504" s="175"/>
      <c r="Z504" s="172"/>
      <c r="AA504" s="172"/>
      <c r="AB504" s="173">
        <f t="shared" si="18"/>
        <v>0</v>
      </c>
      <c r="AC504" s="175">
        <v>44847</v>
      </c>
      <c r="AD504" s="175">
        <v>46308</v>
      </c>
      <c r="AE504" s="175">
        <v>46400</v>
      </c>
      <c r="AF504" s="172">
        <v>56285</v>
      </c>
      <c r="AG504" s="172" t="s">
        <v>37</v>
      </c>
      <c r="AH504" s="38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</row>
    <row r="505" spans="1:54" ht="24.75" customHeight="1">
      <c r="A505" s="171" t="s">
        <v>29</v>
      </c>
      <c r="B505" s="172" t="s">
        <v>2159</v>
      </c>
      <c r="C505" s="172" t="s">
        <v>83</v>
      </c>
      <c r="D505" s="172" t="s">
        <v>2160</v>
      </c>
      <c r="E505" s="172" t="s">
        <v>2161</v>
      </c>
      <c r="F505" s="172" t="s">
        <v>1767</v>
      </c>
      <c r="G505" s="172"/>
      <c r="H505" s="172" t="s">
        <v>2162</v>
      </c>
      <c r="I505" s="173">
        <v>289</v>
      </c>
      <c r="J505" s="174">
        <v>30000</v>
      </c>
      <c r="K505" s="174">
        <v>0</v>
      </c>
      <c r="L505" s="173">
        <f t="shared" si="16"/>
        <v>30289</v>
      </c>
      <c r="M505" s="172">
        <v>1</v>
      </c>
      <c r="N505" s="174">
        <v>15289</v>
      </c>
      <c r="O505" s="175">
        <v>44860</v>
      </c>
      <c r="P505" s="174">
        <v>15000</v>
      </c>
      <c r="Q505" s="175">
        <v>45002</v>
      </c>
      <c r="R505" s="173"/>
      <c r="S505" s="175"/>
      <c r="T505" s="172"/>
      <c r="U505" s="172"/>
      <c r="V505" s="176"/>
      <c r="W505" s="175"/>
      <c r="X505" s="176"/>
      <c r="Y505" s="175"/>
      <c r="Z505" s="172"/>
      <c r="AA505" s="172"/>
      <c r="AB505" s="173">
        <f t="shared" si="18"/>
        <v>0</v>
      </c>
      <c r="AC505" s="175">
        <v>44841</v>
      </c>
      <c r="AD505" s="175">
        <v>46302</v>
      </c>
      <c r="AE505" s="175">
        <v>46394</v>
      </c>
      <c r="AF505" s="172">
        <v>56159</v>
      </c>
      <c r="AG505" s="172" t="s">
        <v>37</v>
      </c>
      <c r="AH505" s="38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</row>
    <row r="506" spans="1:54" ht="24.75" customHeight="1">
      <c r="A506" s="171" t="s">
        <v>29</v>
      </c>
      <c r="B506" s="172" t="s">
        <v>2163</v>
      </c>
      <c r="C506" s="172" t="s">
        <v>94</v>
      </c>
      <c r="D506" s="172" t="s">
        <v>2164</v>
      </c>
      <c r="E506" s="172" t="s">
        <v>2165</v>
      </c>
      <c r="F506" s="172" t="s">
        <v>1767</v>
      </c>
      <c r="G506" s="172"/>
      <c r="H506" s="172" t="s">
        <v>2166</v>
      </c>
      <c r="I506" s="173">
        <v>1000</v>
      </c>
      <c r="J506" s="174">
        <v>0</v>
      </c>
      <c r="K506" s="174">
        <v>33231.25</v>
      </c>
      <c r="L506" s="173">
        <f t="shared" si="16"/>
        <v>34231.25</v>
      </c>
      <c r="M506" s="172">
        <v>0</v>
      </c>
      <c r="N506" s="174">
        <v>34231.25</v>
      </c>
      <c r="O506" s="175">
        <v>44883</v>
      </c>
      <c r="P506" s="174"/>
      <c r="Q506" s="175"/>
      <c r="R506" s="173"/>
      <c r="S506" s="175"/>
      <c r="T506" s="172"/>
      <c r="U506" s="172"/>
      <c r="V506" s="176"/>
      <c r="W506" s="175"/>
      <c r="X506" s="176"/>
      <c r="Y506" s="175"/>
      <c r="Z506" s="172"/>
      <c r="AA506" s="172"/>
      <c r="AB506" s="173">
        <f t="shared" si="18"/>
        <v>0</v>
      </c>
      <c r="AC506" s="175">
        <v>44851</v>
      </c>
      <c r="AD506" s="175">
        <v>46312</v>
      </c>
      <c r="AE506" s="175">
        <v>46404</v>
      </c>
      <c r="AF506" s="172">
        <v>56352</v>
      </c>
      <c r="AG506" s="172" t="s">
        <v>37</v>
      </c>
      <c r="AH506" s="38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</row>
    <row r="507" spans="1:54" ht="24.75" customHeight="1">
      <c r="A507" s="171" t="s">
        <v>29</v>
      </c>
      <c r="B507" s="172" t="s">
        <v>2167</v>
      </c>
      <c r="C507" s="172" t="s">
        <v>94</v>
      </c>
      <c r="D507" s="172" t="s">
        <v>2168</v>
      </c>
      <c r="E507" s="172" t="s">
        <v>2169</v>
      </c>
      <c r="F507" s="172" t="s">
        <v>1767</v>
      </c>
      <c r="G507" s="172"/>
      <c r="H507" s="172" t="s">
        <v>2170</v>
      </c>
      <c r="I507" s="173">
        <v>4212</v>
      </c>
      <c r="J507" s="174">
        <v>30000</v>
      </c>
      <c r="K507" s="174">
        <v>0</v>
      </c>
      <c r="L507" s="173">
        <f t="shared" si="16"/>
        <v>34212</v>
      </c>
      <c r="M507" s="172">
        <v>2</v>
      </c>
      <c r="N507" s="174">
        <v>19212</v>
      </c>
      <c r="O507" s="175">
        <v>44883</v>
      </c>
      <c r="P507" s="174">
        <v>15000</v>
      </c>
      <c r="Q507" s="175">
        <v>45000</v>
      </c>
      <c r="R507" s="173"/>
      <c r="S507" s="175"/>
      <c r="T507" s="172"/>
      <c r="U507" s="172"/>
      <c r="V507" s="176"/>
      <c r="W507" s="175"/>
      <c r="X507" s="176"/>
      <c r="Y507" s="175"/>
      <c r="Z507" s="172"/>
      <c r="AA507" s="172"/>
      <c r="AB507" s="173">
        <f t="shared" si="18"/>
        <v>0</v>
      </c>
      <c r="AC507" s="175">
        <v>44847</v>
      </c>
      <c r="AD507" s="175">
        <v>46308</v>
      </c>
      <c r="AE507" s="175">
        <v>46400</v>
      </c>
      <c r="AF507" s="172">
        <v>56290</v>
      </c>
      <c r="AG507" s="172" t="s">
        <v>37</v>
      </c>
      <c r="AH507" s="38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</row>
    <row r="508" spans="1:54" ht="24.75" customHeight="1">
      <c r="A508" s="171" t="s">
        <v>29</v>
      </c>
      <c r="B508" s="172" t="s">
        <v>2171</v>
      </c>
      <c r="C508" s="172" t="s">
        <v>94</v>
      </c>
      <c r="D508" s="172" t="s">
        <v>2172</v>
      </c>
      <c r="E508" s="172" t="s">
        <v>2173</v>
      </c>
      <c r="F508" s="172" t="s">
        <v>1767</v>
      </c>
      <c r="G508" s="172"/>
      <c r="H508" s="172" t="s">
        <v>2174</v>
      </c>
      <c r="I508" s="173">
        <v>9701.25</v>
      </c>
      <c r="J508" s="174">
        <v>24000</v>
      </c>
      <c r="K508" s="174">
        <v>530</v>
      </c>
      <c r="L508" s="173">
        <f t="shared" si="16"/>
        <v>34231.25</v>
      </c>
      <c r="M508" s="172">
        <v>4</v>
      </c>
      <c r="N508" s="174">
        <v>17380.63</v>
      </c>
      <c r="O508" s="175">
        <v>44883</v>
      </c>
      <c r="P508" s="174">
        <v>16850.62</v>
      </c>
      <c r="Q508" s="175">
        <v>45000</v>
      </c>
      <c r="R508" s="173"/>
      <c r="S508" s="175"/>
      <c r="T508" s="172"/>
      <c r="U508" s="172"/>
      <c r="V508" s="176"/>
      <c r="W508" s="175"/>
      <c r="X508" s="176"/>
      <c r="Y508" s="175"/>
      <c r="Z508" s="172"/>
      <c r="AA508" s="172"/>
      <c r="AB508" s="173">
        <f t="shared" si="18"/>
        <v>0</v>
      </c>
      <c r="AC508" s="175">
        <v>44847</v>
      </c>
      <c r="AD508" s="175">
        <v>46308</v>
      </c>
      <c r="AE508" s="175">
        <v>46400</v>
      </c>
      <c r="AF508" s="172">
        <v>56293</v>
      </c>
      <c r="AG508" s="172" t="s">
        <v>37</v>
      </c>
      <c r="AH508" s="38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</row>
    <row r="509" spans="1:54" ht="24.75" customHeight="1">
      <c r="A509" s="171" t="s">
        <v>29</v>
      </c>
      <c r="B509" s="172" t="s">
        <v>2175</v>
      </c>
      <c r="C509" s="172" t="s">
        <v>94</v>
      </c>
      <c r="D509" s="172" t="s">
        <v>2176</v>
      </c>
      <c r="E509" s="172" t="s">
        <v>2177</v>
      </c>
      <c r="F509" s="172" t="s">
        <v>1767</v>
      </c>
      <c r="G509" s="172"/>
      <c r="H509" s="172" t="s">
        <v>2178</v>
      </c>
      <c r="I509" s="173">
        <v>7731.25</v>
      </c>
      <c r="J509" s="174">
        <v>25000</v>
      </c>
      <c r="K509" s="174">
        <v>1500</v>
      </c>
      <c r="L509" s="173">
        <f t="shared" si="16"/>
        <v>34231.25</v>
      </c>
      <c r="M509" s="172">
        <v>3</v>
      </c>
      <c r="N509" s="174">
        <v>17865.63</v>
      </c>
      <c r="O509" s="175">
        <v>44883</v>
      </c>
      <c r="P509" s="174">
        <v>16365.62</v>
      </c>
      <c r="Q509" s="175">
        <v>45000</v>
      </c>
      <c r="R509" s="173"/>
      <c r="S509" s="175"/>
      <c r="T509" s="172"/>
      <c r="U509" s="172"/>
      <c r="V509" s="176"/>
      <c r="W509" s="175"/>
      <c r="X509" s="176"/>
      <c r="Y509" s="175"/>
      <c r="Z509" s="172"/>
      <c r="AA509" s="172"/>
      <c r="AB509" s="173">
        <f t="shared" si="18"/>
        <v>0</v>
      </c>
      <c r="AC509" s="175">
        <v>44847</v>
      </c>
      <c r="AD509" s="175">
        <v>46308</v>
      </c>
      <c r="AE509" s="175">
        <v>46400</v>
      </c>
      <c r="AF509" s="172">
        <v>56295</v>
      </c>
      <c r="AG509" s="172" t="s">
        <v>37</v>
      </c>
      <c r="AH509" s="38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</row>
    <row r="510" spans="1:54" ht="24.75" customHeight="1">
      <c r="A510" s="171" t="s">
        <v>29</v>
      </c>
      <c r="B510" s="172" t="s">
        <v>2179</v>
      </c>
      <c r="C510" s="180" t="s">
        <v>110</v>
      </c>
      <c r="D510" s="172" t="s">
        <v>2180</v>
      </c>
      <c r="E510" s="172" t="s">
        <v>2181</v>
      </c>
      <c r="F510" s="172" t="s">
        <v>1767</v>
      </c>
      <c r="G510" s="172"/>
      <c r="H510" s="172" t="s">
        <v>2182</v>
      </c>
      <c r="I510" s="173">
        <v>33462.5</v>
      </c>
      <c r="J510" s="174">
        <v>48000</v>
      </c>
      <c r="K510" s="174">
        <v>17000</v>
      </c>
      <c r="L510" s="173">
        <f t="shared" si="16"/>
        <v>98462.5</v>
      </c>
      <c r="M510" s="172">
        <v>1</v>
      </c>
      <c r="N510" s="174">
        <v>57731.25</v>
      </c>
      <c r="O510" s="175">
        <v>44848</v>
      </c>
      <c r="P510" s="174">
        <v>40731.25</v>
      </c>
      <c r="Q510" s="175">
        <v>45002</v>
      </c>
      <c r="R510" s="173"/>
      <c r="S510" s="175"/>
      <c r="T510" s="172"/>
      <c r="U510" s="172"/>
      <c r="V510" s="176"/>
      <c r="W510" s="175"/>
      <c r="X510" s="176"/>
      <c r="Y510" s="175"/>
      <c r="Z510" s="172"/>
      <c r="AA510" s="172"/>
      <c r="AB510" s="173">
        <f t="shared" si="18"/>
        <v>0</v>
      </c>
      <c r="AC510" s="175">
        <v>44833</v>
      </c>
      <c r="AD510" s="175">
        <v>46294</v>
      </c>
      <c r="AE510" s="175">
        <v>46385</v>
      </c>
      <c r="AF510" s="172">
        <v>55985</v>
      </c>
      <c r="AG510" s="172" t="s">
        <v>37</v>
      </c>
      <c r="AH510" s="38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</row>
    <row r="511" spans="1:54" ht="24.75" customHeight="1">
      <c r="A511" s="171" t="s">
        <v>29</v>
      </c>
      <c r="B511" s="172" t="s">
        <v>2183</v>
      </c>
      <c r="C511" s="172" t="s">
        <v>94</v>
      </c>
      <c r="D511" s="172" t="s">
        <v>2184</v>
      </c>
      <c r="E511" s="172" t="s">
        <v>2185</v>
      </c>
      <c r="F511" s="172" t="s">
        <v>1767</v>
      </c>
      <c r="G511" s="172"/>
      <c r="H511" s="172" t="s">
        <v>2186</v>
      </c>
      <c r="I511" s="173">
        <v>1234</v>
      </c>
      <c r="J511" s="174">
        <v>0</v>
      </c>
      <c r="K511" s="174">
        <v>32997.25</v>
      </c>
      <c r="L511" s="173">
        <f t="shared" si="16"/>
        <v>34231.25</v>
      </c>
      <c r="M511" s="172">
        <v>0</v>
      </c>
      <c r="N511" s="174">
        <v>34231.25</v>
      </c>
      <c r="O511" s="175">
        <v>44883</v>
      </c>
      <c r="P511" s="174"/>
      <c r="Q511" s="175"/>
      <c r="R511" s="173"/>
      <c r="S511" s="175"/>
      <c r="T511" s="172"/>
      <c r="U511" s="172"/>
      <c r="V511" s="176"/>
      <c r="W511" s="175"/>
      <c r="X511" s="176"/>
      <c r="Y511" s="175"/>
      <c r="Z511" s="172"/>
      <c r="AA511" s="172"/>
      <c r="AB511" s="173">
        <f t="shared" si="18"/>
        <v>0</v>
      </c>
      <c r="AC511" s="175">
        <v>44847</v>
      </c>
      <c r="AD511" s="175">
        <v>46308</v>
      </c>
      <c r="AE511" s="175">
        <v>46400</v>
      </c>
      <c r="AF511" s="172">
        <v>56299</v>
      </c>
      <c r="AG511" s="172" t="s">
        <v>37</v>
      </c>
      <c r="AH511" s="38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</row>
    <row r="512" spans="1:54" ht="24.75" customHeight="1">
      <c r="A512" s="171" t="s">
        <v>29</v>
      </c>
      <c r="B512" s="172" t="s">
        <v>2187</v>
      </c>
      <c r="C512" s="172" t="s">
        <v>2188</v>
      </c>
      <c r="D512" s="172" t="s">
        <v>2189</v>
      </c>
      <c r="E512" s="172" t="s">
        <v>2190</v>
      </c>
      <c r="F512" s="172" t="s">
        <v>261</v>
      </c>
      <c r="G512" s="172"/>
      <c r="H512" s="172" t="s">
        <v>2191</v>
      </c>
      <c r="I512" s="233">
        <v>15000</v>
      </c>
      <c r="J512" s="234">
        <v>0</v>
      </c>
      <c r="K512" s="234">
        <v>0</v>
      </c>
      <c r="L512" s="173">
        <v>15000</v>
      </c>
      <c r="M512" s="172">
        <v>0</v>
      </c>
      <c r="N512" s="234"/>
      <c r="O512" s="235"/>
      <c r="P512" s="234"/>
      <c r="Q512" s="235"/>
      <c r="R512" s="236"/>
      <c r="S512" s="235"/>
      <c r="T512" s="206"/>
      <c r="U512" s="206"/>
      <c r="V512" s="237"/>
      <c r="W512" s="235"/>
      <c r="X512" s="237"/>
      <c r="Y512" s="235"/>
      <c r="Z512" s="206"/>
      <c r="AA512" s="206"/>
      <c r="AB512" s="173">
        <f t="shared" si="18"/>
        <v>15000</v>
      </c>
      <c r="AC512" s="175">
        <v>44824</v>
      </c>
      <c r="AD512" s="175">
        <v>45189</v>
      </c>
      <c r="AE512" s="175">
        <v>45280</v>
      </c>
      <c r="AF512" s="172">
        <v>56011</v>
      </c>
      <c r="AG512" s="167" t="s">
        <v>1803</v>
      </c>
      <c r="AH512" s="38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</row>
    <row r="513" spans="1:54" ht="24.75" customHeight="1">
      <c r="A513" s="171" t="s">
        <v>29</v>
      </c>
      <c r="B513" s="172" t="s">
        <v>2192</v>
      </c>
      <c r="C513" s="172" t="s">
        <v>57</v>
      </c>
      <c r="D513" s="172" t="s">
        <v>2193</v>
      </c>
      <c r="E513" s="172" t="s">
        <v>2194</v>
      </c>
      <c r="F513" s="172" t="s">
        <v>1767</v>
      </c>
      <c r="G513" s="172"/>
      <c r="H513" s="172" t="s">
        <v>2195</v>
      </c>
      <c r="I513" s="173">
        <v>1743.58</v>
      </c>
      <c r="J513" s="174">
        <v>70000</v>
      </c>
      <c r="K513" s="174">
        <v>0</v>
      </c>
      <c r="L513" s="173">
        <f t="shared" ref="L513:L627" si="19">SUM(I513:K513)</f>
        <v>71743.58</v>
      </c>
      <c r="M513" s="172">
        <v>2</v>
      </c>
      <c r="N513" s="174">
        <v>36743.58</v>
      </c>
      <c r="O513" s="175">
        <v>44848</v>
      </c>
      <c r="P513" s="174">
        <v>35000</v>
      </c>
      <c r="Q513" s="175">
        <v>45000</v>
      </c>
      <c r="R513" s="173"/>
      <c r="S513" s="175"/>
      <c r="T513" s="175"/>
      <c r="U513" s="175"/>
      <c r="V513" s="176"/>
      <c r="W513" s="175"/>
      <c r="X513" s="176"/>
      <c r="Y513" s="175"/>
      <c r="Z513" s="172"/>
      <c r="AA513" s="172"/>
      <c r="AB513" s="173">
        <f t="shared" si="18"/>
        <v>0</v>
      </c>
      <c r="AC513" s="175">
        <v>44827</v>
      </c>
      <c r="AD513" s="175">
        <v>46288</v>
      </c>
      <c r="AE513" s="175">
        <v>46379</v>
      </c>
      <c r="AF513" s="172">
        <v>56114</v>
      </c>
      <c r="AG513" s="172" t="s">
        <v>37</v>
      </c>
      <c r="AH513" s="38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</row>
    <row r="514" spans="1:54" ht="24.75" customHeight="1">
      <c r="A514" s="171" t="s">
        <v>29</v>
      </c>
      <c r="B514" s="172" t="s">
        <v>2196</v>
      </c>
      <c r="C514" s="172" t="s">
        <v>83</v>
      </c>
      <c r="D514" s="172" t="s">
        <v>2197</v>
      </c>
      <c r="E514" s="172" t="s">
        <v>2198</v>
      </c>
      <c r="F514" s="172" t="s">
        <v>1767</v>
      </c>
      <c r="G514" s="172"/>
      <c r="H514" s="172" t="s">
        <v>2199</v>
      </c>
      <c r="I514" s="173">
        <v>1746</v>
      </c>
      <c r="J514" s="174">
        <v>26000</v>
      </c>
      <c r="K514" s="174">
        <v>2500</v>
      </c>
      <c r="L514" s="173">
        <f t="shared" si="19"/>
        <v>30246</v>
      </c>
      <c r="M514" s="172">
        <v>1</v>
      </c>
      <c r="N514" s="174">
        <v>17246</v>
      </c>
      <c r="O514" s="175">
        <v>44848</v>
      </c>
      <c r="P514" s="174">
        <v>13000</v>
      </c>
      <c r="Q514" s="175">
        <v>45002</v>
      </c>
      <c r="R514" s="173"/>
      <c r="S514" s="175"/>
      <c r="T514" s="172"/>
      <c r="U514" s="172"/>
      <c r="V514" s="176"/>
      <c r="W514" s="175"/>
      <c r="X514" s="176"/>
      <c r="Y514" s="175"/>
      <c r="Z514" s="172"/>
      <c r="AA514" s="172"/>
      <c r="AB514" s="173">
        <f t="shared" si="18"/>
        <v>0</v>
      </c>
      <c r="AC514" s="175">
        <v>44827</v>
      </c>
      <c r="AD514" s="175">
        <v>46288</v>
      </c>
      <c r="AE514" s="175">
        <v>46379</v>
      </c>
      <c r="AF514" s="172">
        <v>56122</v>
      </c>
      <c r="AG514" s="172" t="s">
        <v>37</v>
      </c>
      <c r="AH514" s="38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</row>
    <row r="515" spans="1:54" ht="24.75" customHeight="1">
      <c r="A515" s="171" t="s">
        <v>29</v>
      </c>
      <c r="B515" s="172" t="s">
        <v>2200</v>
      </c>
      <c r="C515" s="172" t="s">
        <v>83</v>
      </c>
      <c r="D515" s="172" t="s">
        <v>2201</v>
      </c>
      <c r="E515" s="172" t="s">
        <v>2202</v>
      </c>
      <c r="F515" s="172" t="s">
        <v>1767</v>
      </c>
      <c r="G515" s="172"/>
      <c r="H515" s="172" t="s">
        <v>2203</v>
      </c>
      <c r="I515" s="173">
        <v>0</v>
      </c>
      <c r="J515" s="174">
        <v>27000</v>
      </c>
      <c r="K515" s="174">
        <v>3289</v>
      </c>
      <c r="L515" s="173">
        <f t="shared" si="19"/>
        <v>30289</v>
      </c>
      <c r="M515" s="172">
        <v>2</v>
      </c>
      <c r="N515" s="174">
        <v>16789</v>
      </c>
      <c r="O515" s="175">
        <v>44848</v>
      </c>
      <c r="P515" s="174">
        <v>13500</v>
      </c>
      <c r="Q515" s="175">
        <v>45002</v>
      </c>
      <c r="R515" s="173"/>
      <c r="S515" s="175"/>
      <c r="T515" s="172"/>
      <c r="U515" s="172"/>
      <c r="V515" s="176"/>
      <c r="W515" s="175"/>
      <c r="X515" s="176"/>
      <c r="Y515" s="175"/>
      <c r="Z515" s="172"/>
      <c r="AA515" s="172"/>
      <c r="AB515" s="173">
        <f t="shared" si="18"/>
        <v>0</v>
      </c>
      <c r="AC515" s="175">
        <v>44834</v>
      </c>
      <c r="AD515" s="175">
        <v>46295</v>
      </c>
      <c r="AE515" s="175">
        <v>46386</v>
      </c>
      <c r="AF515" s="172">
        <v>55995</v>
      </c>
      <c r="AG515" s="172" t="s">
        <v>37</v>
      </c>
      <c r="AH515" s="38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</row>
    <row r="516" spans="1:54" ht="24.75" customHeight="1">
      <c r="A516" s="171" t="s">
        <v>29</v>
      </c>
      <c r="B516" s="172" t="s">
        <v>2204</v>
      </c>
      <c r="C516" s="172" t="s">
        <v>180</v>
      </c>
      <c r="D516" s="172" t="s">
        <v>2205</v>
      </c>
      <c r="E516" s="172" t="s">
        <v>2206</v>
      </c>
      <c r="F516" s="172" t="s">
        <v>261</v>
      </c>
      <c r="G516" s="172"/>
      <c r="H516" s="172" t="s">
        <v>2207</v>
      </c>
      <c r="I516" s="173">
        <v>25000</v>
      </c>
      <c r="J516" s="174">
        <v>0</v>
      </c>
      <c r="K516" s="174">
        <v>0</v>
      </c>
      <c r="L516" s="173">
        <f t="shared" si="19"/>
        <v>25000</v>
      </c>
      <c r="M516" s="172">
        <v>0</v>
      </c>
      <c r="N516" s="174">
        <v>25000</v>
      </c>
      <c r="O516" s="175">
        <v>44903</v>
      </c>
      <c r="P516" s="174"/>
      <c r="Q516" s="175"/>
      <c r="R516" s="173"/>
      <c r="S516" s="175"/>
      <c r="T516" s="172"/>
      <c r="U516" s="172"/>
      <c r="V516" s="176"/>
      <c r="W516" s="175"/>
      <c r="X516" s="176"/>
      <c r="Y516" s="175"/>
      <c r="Z516" s="172"/>
      <c r="AA516" s="172"/>
      <c r="AB516" s="173">
        <f t="shared" si="18"/>
        <v>0</v>
      </c>
      <c r="AC516" s="175">
        <v>44896</v>
      </c>
      <c r="AD516" s="175">
        <v>45261</v>
      </c>
      <c r="AE516" s="175">
        <v>45352</v>
      </c>
      <c r="AF516" s="172">
        <v>56928</v>
      </c>
      <c r="AG516" s="172" t="s">
        <v>37</v>
      </c>
      <c r="AH516" s="38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</row>
    <row r="517" spans="1:54" ht="24.75" customHeight="1">
      <c r="A517" s="171" t="s">
        <v>29</v>
      </c>
      <c r="B517" s="167" t="s">
        <v>2208</v>
      </c>
      <c r="C517" s="167" t="s">
        <v>121</v>
      </c>
      <c r="D517" s="167" t="s">
        <v>2209</v>
      </c>
      <c r="E517" s="167" t="s">
        <v>2210</v>
      </c>
      <c r="F517" s="167" t="s">
        <v>1736</v>
      </c>
      <c r="G517" s="167" t="s">
        <v>2211</v>
      </c>
      <c r="H517" s="196" t="s">
        <v>2212</v>
      </c>
      <c r="I517" s="168">
        <v>0</v>
      </c>
      <c r="J517" s="169">
        <v>0</v>
      </c>
      <c r="K517" s="169">
        <v>15000</v>
      </c>
      <c r="L517" s="173">
        <f t="shared" si="19"/>
        <v>15000</v>
      </c>
      <c r="M517" s="167">
        <v>0</v>
      </c>
      <c r="N517" s="169"/>
      <c r="O517" s="170"/>
      <c r="P517" s="169"/>
      <c r="Q517" s="170"/>
      <c r="R517" s="168"/>
      <c r="S517" s="170"/>
      <c r="T517" s="167"/>
      <c r="U517" s="167"/>
      <c r="V517" s="194"/>
      <c r="W517" s="170"/>
      <c r="X517" s="194"/>
      <c r="Y517" s="170"/>
      <c r="Z517" s="167"/>
      <c r="AA517" s="167"/>
      <c r="AB517" s="173">
        <f t="shared" si="18"/>
        <v>15000</v>
      </c>
      <c r="AC517" s="170"/>
      <c r="AD517" s="170"/>
      <c r="AE517" s="170"/>
      <c r="AF517" s="167"/>
      <c r="AG517" s="167"/>
      <c r="AH517" s="38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</row>
    <row r="518" spans="1:54" ht="24.75" customHeight="1">
      <c r="A518" s="171" t="s">
        <v>29</v>
      </c>
      <c r="B518" s="172" t="s">
        <v>2213</v>
      </c>
      <c r="C518" s="172" t="s">
        <v>1104</v>
      </c>
      <c r="D518" s="172" t="s">
        <v>2214</v>
      </c>
      <c r="E518" s="172" t="s">
        <v>2215</v>
      </c>
      <c r="F518" s="172" t="s">
        <v>1841</v>
      </c>
      <c r="G518" s="172"/>
      <c r="H518" s="238" t="s">
        <v>2216</v>
      </c>
      <c r="I518" s="239">
        <v>30000</v>
      </c>
      <c r="J518" s="174">
        <v>0</v>
      </c>
      <c r="K518" s="174">
        <v>0</v>
      </c>
      <c r="L518" s="173">
        <f t="shared" si="19"/>
        <v>30000</v>
      </c>
      <c r="M518" s="172">
        <v>0</v>
      </c>
      <c r="N518" s="174">
        <v>30000</v>
      </c>
      <c r="O518" s="175">
        <v>45033</v>
      </c>
      <c r="P518" s="174">
        <v>12000</v>
      </c>
      <c r="Q518" s="175">
        <v>45083</v>
      </c>
      <c r="R518" s="209"/>
      <c r="S518" s="175"/>
      <c r="T518" s="172"/>
      <c r="U518" s="172"/>
      <c r="V518" s="176"/>
      <c r="W518" s="175"/>
      <c r="X518" s="176"/>
      <c r="Y518" s="175"/>
      <c r="Z518" s="172"/>
      <c r="AA518" s="172"/>
      <c r="AB518" s="173">
        <f t="shared" si="18"/>
        <v>-12000</v>
      </c>
      <c r="AC518" s="175">
        <v>45007</v>
      </c>
      <c r="AD518" s="175">
        <v>45373</v>
      </c>
      <c r="AE518" s="175">
        <v>45465</v>
      </c>
      <c r="AF518" s="172">
        <v>58503</v>
      </c>
      <c r="AG518" s="172" t="s">
        <v>37</v>
      </c>
      <c r="AH518" s="38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</row>
    <row r="519" spans="1:54" ht="24.75" customHeight="1">
      <c r="A519" s="171" t="s">
        <v>29</v>
      </c>
      <c r="B519" s="172" t="s">
        <v>2217</v>
      </c>
      <c r="C519" s="172" t="s">
        <v>57</v>
      </c>
      <c r="D519" s="172" t="s">
        <v>2218</v>
      </c>
      <c r="E519" s="172" t="s">
        <v>2219</v>
      </c>
      <c r="F519" s="172" t="s">
        <v>1767</v>
      </c>
      <c r="G519" s="172"/>
      <c r="H519" s="172" t="s">
        <v>2220</v>
      </c>
      <c r="I519" s="173">
        <v>59909.4</v>
      </c>
      <c r="J519" s="174">
        <v>0</v>
      </c>
      <c r="K519" s="174">
        <v>0</v>
      </c>
      <c r="L519" s="173">
        <f t="shared" si="19"/>
        <v>59909.4</v>
      </c>
      <c r="M519" s="172">
        <v>0</v>
      </c>
      <c r="N519" s="174">
        <v>29954.7</v>
      </c>
      <c r="O519" s="175">
        <v>44848</v>
      </c>
      <c r="P519" s="174">
        <v>29954.7</v>
      </c>
      <c r="Q519" s="175">
        <v>45000</v>
      </c>
      <c r="R519" s="173"/>
      <c r="S519" s="175"/>
      <c r="T519" s="172"/>
      <c r="U519" s="172"/>
      <c r="V519" s="176"/>
      <c r="W519" s="175"/>
      <c r="X519" s="176"/>
      <c r="Y519" s="175"/>
      <c r="Z519" s="172"/>
      <c r="AA519" s="172"/>
      <c r="AB519" s="173">
        <f t="shared" si="18"/>
        <v>0</v>
      </c>
      <c r="AC519" s="175">
        <v>44832</v>
      </c>
      <c r="AD519" s="175">
        <v>46293</v>
      </c>
      <c r="AE519" s="175">
        <v>46384</v>
      </c>
      <c r="AF519" s="172">
        <v>55979</v>
      </c>
      <c r="AG519" s="172" t="s">
        <v>37</v>
      </c>
      <c r="AH519" s="38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</row>
    <row r="520" spans="1:54" ht="24.75" customHeight="1">
      <c r="A520" s="171" t="s">
        <v>29</v>
      </c>
      <c r="B520" s="172" t="s">
        <v>2221</v>
      </c>
      <c r="C520" s="172" t="s">
        <v>110</v>
      </c>
      <c r="D520" s="172" t="s">
        <v>2222</v>
      </c>
      <c r="E520" s="172" t="s">
        <v>2223</v>
      </c>
      <c r="F520" s="172" t="s">
        <v>1767</v>
      </c>
      <c r="G520" s="172"/>
      <c r="H520" s="172" t="s">
        <v>2224</v>
      </c>
      <c r="I520" s="173">
        <v>42606.69</v>
      </c>
      <c r="J520" s="174">
        <v>36000</v>
      </c>
      <c r="K520" s="174">
        <v>19855</v>
      </c>
      <c r="L520" s="173">
        <f t="shared" si="19"/>
        <v>98461.69</v>
      </c>
      <c r="M520" s="172">
        <v>6</v>
      </c>
      <c r="N520" s="174">
        <v>59200</v>
      </c>
      <c r="O520" s="175">
        <v>44860</v>
      </c>
      <c r="P520" s="174">
        <v>39261.69</v>
      </c>
      <c r="Q520" s="175">
        <v>45002</v>
      </c>
      <c r="R520" s="173"/>
      <c r="S520" s="175"/>
      <c r="T520" s="172"/>
      <c r="U520" s="172"/>
      <c r="V520" s="176"/>
      <c r="W520" s="175"/>
      <c r="X520" s="176"/>
      <c r="Y520" s="175"/>
      <c r="Z520" s="172"/>
      <c r="AA520" s="172"/>
      <c r="AB520" s="173">
        <f t="shared" si="18"/>
        <v>0</v>
      </c>
      <c r="AC520" s="175">
        <v>44840</v>
      </c>
      <c r="AD520" s="175">
        <v>46301</v>
      </c>
      <c r="AE520" s="175">
        <v>46393</v>
      </c>
      <c r="AF520" s="172">
        <v>56163</v>
      </c>
      <c r="AG520" s="172" t="s">
        <v>37</v>
      </c>
      <c r="AH520" s="38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</row>
    <row r="521" spans="1:54" ht="24.75" customHeight="1">
      <c r="A521" s="171" t="s">
        <v>29</v>
      </c>
      <c r="B521" s="172" t="s">
        <v>2225</v>
      </c>
      <c r="C521" s="172" t="s">
        <v>83</v>
      </c>
      <c r="D521" s="172" t="s">
        <v>2226</v>
      </c>
      <c r="E521" s="172" t="s">
        <v>2227</v>
      </c>
      <c r="F521" s="172" t="s">
        <v>1879</v>
      </c>
      <c r="G521" s="172"/>
      <c r="H521" s="172"/>
      <c r="I521" s="173">
        <v>187000</v>
      </c>
      <c r="J521" s="174">
        <v>147000</v>
      </c>
      <c r="K521" s="174">
        <v>16000</v>
      </c>
      <c r="L521" s="173">
        <f t="shared" si="19"/>
        <v>350000</v>
      </c>
      <c r="M521" s="172">
        <v>5</v>
      </c>
      <c r="N521" s="174">
        <v>183000</v>
      </c>
      <c r="O521" s="175">
        <v>44890</v>
      </c>
      <c r="P521" s="174"/>
      <c r="Q521" s="175"/>
      <c r="R521" s="173"/>
      <c r="S521" s="175"/>
      <c r="T521" s="172"/>
      <c r="U521" s="172"/>
      <c r="V521" s="176"/>
      <c r="W521" s="175"/>
      <c r="X521" s="176"/>
      <c r="Y521" s="175"/>
      <c r="Z521" s="172"/>
      <c r="AA521" s="172"/>
      <c r="AB521" s="173">
        <f t="shared" si="18"/>
        <v>167000</v>
      </c>
      <c r="AC521" s="175">
        <v>44869</v>
      </c>
      <c r="AD521" s="175">
        <v>45600</v>
      </c>
      <c r="AE521" s="175">
        <v>45692</v>
      </c>
      <c r="AF521" s="172">
        <v>56604</v>
      </c>
      <c r="AG521" s="172" t="s">
        <v>37</v>
      </c>
      <c r="AH521" s="38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</row>
    <row r="522" spans="1:54" ht="24.75" customHeight="1">
      <c r="A522" s="171" t="s">
        <v>29</v>
      </c>
      <c r="B522" s="172" t="s">
        <v>2228</v>
      </c>
      <c r="C522" s="172" t="s">
        <v>51</v>
      </c>
      <c r="D522" s="172" t="s">
        <v>2229</v>
      </c>
      <c r="E522" s="172" t="s">
        <v>2230</v>
      </c>
      <c r="F522" s="172" t="s">
        <v>1767</v>
      </c>
      <c r="G522" s="172" t="s">
        <v>2231</v>
      </c>
      <c r="H522" s="180" t="s">
        <v>2232</v>
      </c>
      <c r="I522" s="173">
        <v>38953</v>
      </c>
      <c r="J522" s="174">
        <v>34125</v>
      </c>
      <c r="K522" s="174">
        <v>0</v>
      </c>
      <c r="L522" s="173">
        <f t="shared" si="19"/>
        <v>73078</v>
      </c>
      <c r="M522" s="172">
        <v>2</v>
      </c>
      <c r="N522" s="174">
        <v>36539</v>
      </c>
      <c r="O522" s="175">
        <v>44860</v>
      </c>
      <c r="P522" s="174">
        <v>36539</v>
      </c>
      <c r="Q522" s="175">
        <v>45002</v>
      </c>
      <c r="R522" s="173"/>
      <c r="S522" s="175"/>
      <c r="T522" s="172"/>
      <c r="U522" s="172"/>
      <c r="V522" s="176"/>
      <c r="W522" s="175"/>
      <c r="X522" s="176"/>
      <c r="Y522" s="175"/>
      <c r="Z522" s="172"/>
      <c r="AA522" s="172"/>
      <c r="AB522" s="173">
        <f t="shared" si="18"/>
        <v>0</v>
      </c>
      <c r="AC522" s="175">
        <v>44844</v>
      </c>
      <c r="AD522" s="175">
        <v>46305</v>
      </c>
      <c r="AE522" s="175">
        <v>46397</v>
      </c>
      <c r="AF522" s="172">
        <v>56178</v>
      </c>
      <c r="AG522" s="172" t="s">
        <v>37</v>
      </c>
      <c r="AH522" s="38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</row>
    <row r="523" spans="1:54" ht="24.75" customHeight="1">
      <c r="A523" s="171" t="s">
        <v>29</v>
      </c>
      <c r="B523" s="172" t="s">
        <v>2233</v>
      </c>
      <c r="C523" s="172" t="s">
        <v>57</v>
      </c>
      <c r="D523" s="172" t="s">
        <v>2234</v>
      </c>
      <c r="E523" s="172" t="s">
        <v>2235</v>
      </c>
      <c r="F523" s="172" t="s">
        <v>1767</v>
      </c>
      <c r="G523" s="172"/>
      <c r="H523" s="172" t="s">
        <v>2236</v>
      </c>
      <c r="I523" s="173">
        <v>1350.34</v>
      </c>
      <c r="J523" s="174">
        <v>60000</v>
      </c>
      <c r="K523" s="174">
        <v>8914</v>
      </c>
      <c r="L523" s="173">
        <f t="shared" si="19"/>
        <v>70264.34</v>
      </c>
      <c r="M523" s="172">
        <v>3</v>
      </c>
      <c r="N523" s="174">
        <v>40264.339999999997</v>
      </c>
      <c r="O523" s="175">
        <v>44883</v>
      </c>
      <c r="P523" s="174">
        <v>30000</v>
      </c>
      <c r="Q523" s="175">
        <v>45000</v>
      </c>
      <c r="R523" s="173"/>
      <c r="S523" s="175"/>
      <c r="T523" s="172"/>
      <c r="U523" s="172"/>
      <c r="V523" s="176"/>
      <c r="W523" s="175"/>
      <c r="X523" s="176"/>
      <c r="Y523" s="175"/>
      <c r="Z523" s="172"/>
      <c r="AA523" s="172"/>
      <c r="AB523" s="173">
        <f t="shared" si="18"/>
        <v>0</v>
      </c>
      <c r="AC523" s="175">
        <v>44852</v>
      </c>
      <c r="AD523" s="175">
        <v>46313</v>
      </c>
      <c r="AE523" s="175">
        <v>46405</v>
      </c>
      <c r="AF523" s="172">
        <v>56363</v>
      </c>
      <c r="AG523" s="172" t="s">
        <v>37</v>
      </c>
      <c r="AH523" s="38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</row>
    <row r="524" spans="1:54" ht="24.75" customHeight="1">
      <c r="A524" s="171" t="s">
        <v>29</v>
      </c>
      <c r="B524" s="172" t="s">
        <v>2237</v>
      </c>
      <c r="C524" s="172" t="s">
        <v>121</v>
      </c>
      <c r="D524" s="172" t="s">
        <v>2238</v>
      </c>
      <c r="E524" s="172" t="s">
        <v>2239</v>
      </c>
      <c r="F524" s="172" t="s">
        <v>1767</v>
      </c>
      <c r="G524" s="172"/>
      <c r="H524" s="172" t="s">
        <v>2240</v>
      </c>
      <c r="I524" s="173">
        <v>19826.36</v>
      </c>
      <c r="J524" s="174">
        <v>12000</v>
      </c>
      <c r="K524" s="174">
        <v>8151.21</v>
      </c>
      <c r="L524" s="173">
        <f t="shared" si="19"/>
        <v>39977.57</v>
      </c>
      <c r="M524" s="172">
        <v>2</v>
      </c>
      <c r="N524" s="174">
        <v>24064.39</v>
      </c>
      <c r="O524" s="175">
        <v>44883</v>
      </c>
      <c r="P524" s="174">
        <v>15913.18</v>
      </c>
      <c r="Q524" s="175">
        <v>45020</v>
      </c>
      <c r="R524" s="173"/>
      <c r="S524" s="175"/>
      <c r="T524" s="172"/>
      <c r="U524" s="172"/>
      <c r="V524" s="176"/>
      <c r="W524" s="175"/>
      <c r="X524" s="176"/>
      <c r="Y524" s="175"/>
      <c r="Z524" s="172"/>
      <c r="AA524" s="172"/>
      <c r="AB524" s="173">
        <f t="shared" si="18"/>
        <v>0</v>
      </c>
      <c r="AC524" s="175">
        <v>44851</v>
      </c>
      <c r="AD524" s="175">
        <v>46312</v>
      </c>
      <c r="AE524" s="175">
        <v>46404</v>
      </c>
      <c r="AF524" s="172">
        <v>56354</v>
      </c>
      <c r="AG524" s="172" t="s">
        <v>37</v>
      </c>
      <c r="AH524" s="38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</row>
    <row r="525" spans="1:54" ht="24.75" customHeight="1">
      <c r="A525" s="171" t="s">
        <v>29</v>
      </c>
      <c r="B525" s="172" t="s">
        <v>2241</v>
      </c>
      <c r="C525" s="172" t="s">
        <v>121</v>
      </c>
      <c r="D525" s="172" t="s">
        <v>2242</v>
      </c>
      <c r="E525" s="172" t="s">
        <v>2243</v>
      </c>
      <c r="F525" s="172" t="s">
        <v>1767</v>
      </c>
      <c r="G525" s="172"/>
      <c r="H525" s="172" t="s">
        <v>2244</v>
      </c>
      <c r="I525" s="173">
        <v>0</v>
      </c>
      <c r="J525" s="174">
        <v>40000</v>
      </c>
      <c r="K525" s="174">
        <v>0</v>
      </c>
      <c r="L525" s="173">
        <f t="shared" si="19"/>
        <v>40000</v>
      </c>
      <c r="M525" s="172">
        <v>2</v>
      </c>
      <c r="N525" s="174">
        <v>20000</v>
      </c>
      <c r="O525" s="175">
        <v>44883</v>
      </c>
      <c r="P525" s="174">
        <v>20000</v>
      </c>
      <c r="Q525" s="175">
        <v>45020</v>
      </c>
      <c r="R525" s="173"/>
      <c r="S525" s="175"/>
      <c r="T525" s="172"/>
      <c r="U525" s="172"/>
      <c r="V525" s="176"/>
      <c r="W525" s="175"/>
      <c r="X525" s="176"/>
      <c r="Y525" s="175"/>
      <c r="Z525" s="172"/>
      <c r="AA525" s="172"/>
      <c r="AB525" s="173">
        <f t="shared" si="18"/>
        <v>0</v>
      </c>
      <c r="AC525" s="175">
        <v>44851</v>
      </c>
      <c r="AD525" s="175">
        <v>46312</v>
      </c>
      <c r="AE525" s="175">
        <v>46404</v>
      </c>
      <c r="AF525" s="172">
        <v>56359</v>
      </c>
      <c r="AG525" s="172" t="s">
        <v>37</v>
      </c>
      <c r="AH525" s="38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</row>
    <row r="526" spans="1:54" ht="24.75" customHeight="1">
      <c r="A526" s="171" t="s">
        <v>29</v>
      </c>
      <c r="B526" s="172" t="s">
        <v>2245</v>
      </c>
      <c r="C526" s="172" t="s">
        <v>121</v>
      </c>
      <c r="D526" s="172" t="s">
        <v>2246</v>
      </c>
      <c r="E526" s="172" t="s">
        <v>2247</v>
      </c>
      <c r="F526" s="172" t="s">
        <v>1767</v>
      </c>
      <c r="G526" s="172"/>
      <c r="H526" s="172" t="s">
        <v>2248</v>
      </c>
      <c r="I526" s="173">
        <v>0</v>
      </c>
      <c r="J526" s="174">
        <v>30000</v>
      </c>
      <c r="K526" s="174">
        <v>5000</v>
      </c>
      <c r="L526" s="173">
        <f t="shared" si="19"/>
        <v>35000</v>
      </c>
      <c r="M526" s="172">
        <v>2</v>
      </c>
      <c r="N526" s="174">
        <v>20000</v>
      </c>
      <c r="O526" s="175">
        <v>44883</v>
      </c>
      <c r="P526" s="174">
        <v>15000</v>
      </c>
      <c r="Q526" s="175">
        <v>45020</v>
      </c>
      <c r="R526" s="173"/>
      <c r="S526" s="175"/>
      <c r="T526" s="172"/>
      <c r="U526" s="172"/>
      <c r="V526" s="176"/>
      <c r="W526" s="175"/>
      <c r="X526" s="176"/>
      <c r="Y526" s="175"/>
      <c r="Z526" s="172"/>
      <c r="AA526" s="172"/>
      <c r="AB526" s="173">
        <f t="shared" si="18"/>
        <v>0</v>
      </c>
      <c r="AC526" s="175">
        <v>44848</v>
      </c>
      <c r="AD526" s="175">
        <v>46309</v>
      </c>
      <c r="AE526" s="175">
        <v>46401</v>
      </c>
      <c r="AF526" s="172">
        <v>56317</v>
      </c>
      <c r="AG526" s="172" t="s">
        <v>37</v>
      </c>
      <c r="AH526" s="38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</row>
    <row r="527" spans="1:54" ht="24.75" customHeight="1">
      <c r="A527" s="171" t="s">
        <v>29</v>
      </c>
      <c r="B527" s="172" t="s">
        <v>2249</v>
      </c>
      <c r="C527" s="172" t="s">
        <v>45</v>
      </c>
      <c r="D527" s="172" t="s">
        <v>2250</v>
      </c>
      <c r="E527" s="172" t="s">
        <v>2251</v>
      </c>
      <c r="F527" s="172" t="s">
        <v>1841</v>
      </c>
      <c r="G527" s="172"/>
      <c r="H527" s="172" t="s">
        <v>2252</v>
      </c>
      <c r="I527" s="173">
        <v>0</v>
      </c>
      <c r="J527" s="174">
        <v>858000</v>
      </c>
      <c r="K527" s="174">
        <v>0</v>
      </c>
      <c r="L527" s="173">
        <f t="shared" si="19"/>
        <v>858000</v>
      </c>
      <c r="M527" s="172">
        <v>143</v>
      </c>
      <c r="N527" s="174">
        <v>143000</v>
      </c>
      <c r="O527" s="175">
        <v>44860</v>
      </c>
      <c r="P527" s="195">
        <v>143000</v>
      </c>
      <c r="Q527" s="190">
        <v>44916</v>
      </c>
      <c r="R527" s="173">
        <v>143000</v>
      </c>
      <c r="S527" s="175">
        <v>44974</v>
      </c>
      <c r="T527" s="205">
        <v>143000</v>
      </c>
      <c r="U527" s="240">
        <v>45030</v>
      </c>
      <c r="V527" s="205">
        <v>228800</v>
      </c>
      <c r="W527" s="175">
        <v>45078</v>
      </c>
      <c r="X527" s="205">
        <v>200200</v>
      </c>
      <c r="Y527" s="175">
        <v>45098</v>
      </c>
      <c r="Z527" s="172"/>
      <c r="AA527" s="172"/>
      <c r="AB527" s="173">
        <f t="shared" si="18"/>
        <v>286000</v>
      </c>
      <c r="AC527" s="175">
        <v>44841</v>
      </c>
      <c r="AD527" s="175">
        <v>45206</v>
      </c>
      <c r="AE527" s="175">
        <v>45298</v>
      </c>
      <c r="AF527" s="172">
        <v>56173</v>
      </c>
      <c r="AG527" s="172" t="s">
        <v>37</v>
      </c>
      <c r="AH527" s="38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</row>
    <row r="528" spans="1:54" ht="24.75" customHeight="1">
      <c r="A528" s="171" t="s">
        <v>29</v>
      </c>
      <c r="B528" s="172" t="s">
        <v>2253</v>
      </c>
      <c r="C528" s="172" t="s">
        <v>45</v>
      </c>
      <c r="D528" s="172" t="s">
        <v>2254</v>
      </c>
      <c r="E528" s="172" t="s">
        <v>2255</v>
      </c>
      <c r="F528" s="172" t="s">
        <v>1874</v>
      </c>
      <c r="G528" s="172"/>
      <c r="H528" s="172" t="s">
        <v>2256</v>
      </c>
      <c r="I528" s="173">
        <v>0</v>
      </c>
      <c r="J528" s="174">
        <v>246000</v>
      </c>
      <c r="K528" s="174">
        <v>0</v>
      </c>
      <c r="L528" s="173">
        <f t="shared" si="19"/>
        <v>246000</v>
      </c>
      <c r="M528" s="172">
        <v>41</v>
      </c>
      <c r="N528" s="174">
        <v>41000</v>
      </c>
      <c r="O528" s="175">
        <v>44860</v>
      </c>
      <c r="P528" s="195">
        <v>41000</v>
      </c>
      <c r="Q528" s="190">
        <v>44916</v>
      </c>
      <c r="R528" s="173">
        <v>41000</v>
      </c>
      <c r="S528" s="175">
        <v>44974</v>
      </c>
      <c r="T528" s="205">
        <v>123000</v>
      </c>
      <c r="U528" s="175">
        <v>45030</v>
      </c>
      <c r="V528" s="205">
        <v>41000</v>
      </c>
      <c r="W528" s="175">
        <v>45078</v>
      </c>
      <c r="X528" s="176"/>
      <c r="Y528" s="175"/>
      <c r="Z528" s="172"/>
      <c r="AA528" s="172"/>
      <c r="AB528" s="173">
        <f t="shared" si="18"/>
        <v>0</v>
      </c>
      <c r="AC528" s="175">
        <v>44841</v>
      </c>
      <c r="AD528" s="175">
        <v>45206</v>
      </c>
      <c r="AE528" s="175">
        <v>45298</v>
      </c>
      <c r="AF528" s="172">
        <v>56134</v>
      </c>
      <c r="AG528" s="172" t="s">
        <v>37</v>
      </c>
      <c r="AH528" s="38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</row>
    <row r="529" spans="1:54" ht="24.75" customHeight="1">
      <c r="A529" s="171" t="s">
        <v>29</v>
      </c>
      <c r="B529" s="172" t="s">
        <v>2257</v>
      </c>
      <c r="C529" s="172" t="s">
        <v>121</v>
      </c>
      <c r="D529" s="172" t="s">
        <v>2258</v>
      </c>
      <c r="E529" s="172" t="s">
        <v>2259</v>
      </c>
      <c r="F529" s="172" t="s">
        <v>1767</v>
      </c>
      <c r="G529" s="172"/>
      <c r="H529" s="172" t="s">
        <v>2260</v>
      </c>
      <c r="I529" s="173">
        <v>0</v>
      </c>
      <c r="J529" s="174">
        <v>40000</v>
      </c>
      <c r="K529" s="174">
        <v>0</v>
      </c>
      <c r="L529" s="173">
        <f t="shared" si="19"/>
        <v>40000</v>
      </c>
      <c r="M529" s="172">
        <v>3</v>
      </c>
      <c r="N529" s="174">
        <v>20000</v>
      </c>
      <c r="O529" s="175">
        <v>44883</v>
      </c>
      <c r="P529" s="174">
        <v>20000</v>
      </c>
      <c r="Q529" s="175">
        <v>45020</v>
      </c>
      <c r="R529" s="173"/>
      <c r="S529" s="175"/>
      <c r="T529" s="172"/>
      <c r="U529" s="172"/>
      <c r="V529" s="176"/>
      <c r="W529" s="175"/>
      <c r="X529" s="176"/>
      <c r="Y529" s="175"/>
      <c r="Z529" s="172"/>
      <c r="AA529" s="172"/>
      <c r="AB529" s="173">
        <f t="shared" si="18"/>
        <v>0</v>
      </c>
      <c r="AC529" s="175">
        <v>44848</v>
      </c>
      <c r="AD529" s="175">
        <v>46309</v>
      </c>
      <c r="AE529" s="175">
        <v>46401</v>
      </c>
      <c r="AF529" s="172">
        <v>56327</v>
      </c>
      <c r="AG529" s="172" t="s">
        <v>37</v>
      </c>
      <c r="AH529" s="38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</row>
    <row r="530" spans="1:54" ht="24.75" customHeight="1">
      <c r="A530" s="171" t="s">
        <v>29</v>
      </c>
      <c r="B530" s="172" t="s">
        <v>2261</v>
      </c>
      <c r="C530" s="172" t="s">
        <v>51</v>
      </c>
      <c r="D530" s="172" t="s">
        <v>2262</v>
      </c>
      <c r="E530" s="172" t="s">
        <v>2263</v>
      </c>
      <c r="F530" s="172" t="s">
        <v>1767</v>
      </c>
      <c r="G530" s="172" t="s">
        <v>2264</v>
      </c>
      <c r="H530" s="180" t="s">
        <v>2265</v>
      </c>
      <c r="I530" s="173">
        <v>4860</v>
      </c>
      <c r="J530" s="174">
        <v>42000</v>
      </c>
      <c r="K530" s="174">
        <v>26218.12</v>
      </c>
      <c r="L530" s="173">
        <f t="shared" si="19"/>
        <v>73078.12</v>
      </c>
      <c r="M530" s="172">
        <v>2</v>
      </c>
      <c r="N530" s="174">
        <v>49648.12</v>
      </c>
      <c r="O530" s="175">
        <v>44883</v>
      </c>
      <c r="P530" s="174">
        <v>23430</v>
      </c>
      <c r="Q530" s="175">
        <v>45002</v>
      </c>
      <c r="R530" s="173"/>
      <c r="S530" s="175"/>
      <c r="T530" s="172"/>
      <c r="U530" s="172"/>
      <c r="V530" s="176"/>
      <c r="W530" s="175"/>
      <c r="X530" s="176"/>
      <c r="Y530" s="175"/>
      <c r="Z530" s="172"/>
      <c r="AA530" s="172"/>
      <c r="AB530" s="173">
        <f t="shared" si="18"/>
        <v>0</v>
      </c>
      <c r="AC530" s="175">
        <v>44848</v>
      </c>
      <c r="AD530" s="175">
        <v>46309</v>
      </c>
      <c r="AE530" s="175">
        <v>46401</v>
      </c>
      <c r="AF530" s="172">
        <v>56310</v>
      </c>
      <c r="AG530" s="172" t="s">
        <v>37</v>
      </c>
      <c r="AH530" s="38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</row>
    <row r="531" spans="1:54" ht="24.75" customHeight="1">
      <c r="A531" s="171" t="s">
        <v>29</v>
      </c>
      <c r="B531" s="172" t="s">
        <v>2266</v>
      </c>
      <c r="C531" s="172" t="s">
        <v>51</v>
      </c>
      <c r="D531" s="172" t="s">
        <v>2267</v>
      </c>
      <c r="E531" s="172" t="s">
        <v>2268</v>
      </c>
      <c r="F531" s="172" t="s">
        <v>1767</v>
      </c>
      <c r="G531" s="172" t="s">
        <v>2269</v>
      </c>
      <c r="H531" s="180" t="s">
        <v>2270</v>
      </c>
      <c r="I531" s="173">
        <v>1860</v>
      </c>
      <c r="J531" s="174">
        <v>39000</v>
      </c>
      <c r="K531" s="174">
        <v>32140</v>
      </c>
      <c r="L531" s="173">
        <f t="shared" si="19"/>
        <v>73000</v>
      </c>
      <c r="M531" s="172">
        <v>2</v>
      </c>
      <c r="N531" s="174">
        <v>52570</v>
      </c>
      <c r="O531" s="175">
        <v>44860</v>
      </c>
      <c r="P531" s="174">
        <v>20430</v>
      </c>
      <c r="Q531" s="175">
        <v>45002</v>
      </c>
      <c r="R531" s="173"/>
      <c r="S531" s="175"/>
      <c r="T531" s="172"/>
      <c r="U531" s="172"/>
      <c r="V531" s="176"/>
      <c r="W531" s="175"/>
      <c r="X531" s="176"/>
      <c r="Y531" s="175"/>
      <c r="Z531" s="241"/>
      <c r="AA531" s="241"/>
      <c r="AB531" s="173">
        <f t="shared" si="18"/>
        <v>0</v>
      </c>
      <c r="AC531" s="175">
        <v>44844</v>
      </c>
      <c r="AD531" s="175">
        <v>46305</v>
      </c>
      <c r="AE531" s="175">
        <v>46397</v>
      </c>
      <c r="AF531" s="172">
        <v>56180</v>
      </c>
      <c r="AG531" s="172" t="s">
        <v>37</v>
      </c>
      <c r="AH531" s="123" t="s">
        <v>61</v>
      </c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</row>
    <row r="532" spans="1:54" ht="24.75" customHeight="1">
      <c r="A532" s="171" t="s">
        <v>29</v>
      </c>
      <c r="B532" s="172" t="s">
        <v>2271</v>
      </c>
      <c r="C532" s="172" t="s">
        <v>328</v>
      </c>
      <c r="D532" s="172" t="s">
        <v>2272</v>
      </c>
      <c r="E532" s="172" t="s">
        <v>2273</v>
      </c>
      <c r="F532" s="172" t="s">
        <v>1841</v>
      </c>
      <c r="G532" s="172"/>
      <c r="H532" s="172" t="s">
        <v>2274</v>
      </c>
      <c r="I532" s="173">
        <v>0</v>
      </c>
      <c r="J532" s="174">
        <v>888000</v>
      </c>
      <c r="K532" s="174">
        <v>0</v>
      </c>
      <c r="L532" s="173">
        <f t="shared" si="19"/>
        <v>888000</v>
      </c>
      <c r="M532" s="172">
        <v>148</v>
      </c>
      <c r="N532" s="174">
        <v>148000</v>
      </c>
      <c r="O532" s="175">
        <v>44848</v>
      </c>
      <c r="P532" s="174">
        <v>148000</v>
      </c>
      <c r="Q532" s="175">
        <v>44883</v>
      </c>
      <c r="R532" s="174">
        <v>148000</v>
      </c>
      <c r="S532" s="175">
        <v>44974</v>
      </c>
      <c r="T532" s="205">
        <v>148000</v>
      </c>
      <c r="U532" s="175">
        <v>45030</v>
      </c>
      <c r="V532" s="205">
        <v>236800</v>
      </c>
      <c r="W532" s="175">
        <v>45078</v>
      </c>
      <c r="X532" s="176"/>
      <c r="Y532" s="175"/>
      <c r="Z532" s="172"/>
      <c r="AA532" s="172"/>
      <c r="AB532" s="173">
        <f t="shared" si="18"/>
        <v>296000</v>
      </c>
      <c r="AC532" s="175">
        <v>44834</v>
      </c>
      <c r="AD532" s="175">
        <v>45199</v>
      </c>
      <c r="AE532" s="175">
        <v>45290</v>
      </c>
      <c r="AF532" s="172">
        <v>55986</v>
      </c>
      <c r="AG532" s="172" t="s">
        <v>37</v>
      </c>
      <c r="AH532" s="38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</row>
    <row r="533" spans="1:54" ht="24.75" customHeight="1">
      <c r="A533" s="171" t="s">
        <v>29</v>
      </c>
      <c r="B533" s="172" t="s">
        <v>2275</v>
      </c>
      <c r="C533" s="172" t="s">
        <v>2276</v>
      </c>
      <c r="D533" s="172" t="s">
        <v>2277</v>
      </c>
      <c r="E533" s="172" t="s">
        <v>2278</v>
      </c>
      <c r="F533" s="172" t="s">
        <v>1841</v>
      </c>
      <c r="G533" s="172"/>
      <c r="H533" s="172" t="s">
        <v>2279</v>
      </c>
      <c r="I533" s="173">
        <v>0</v>
      </c>
      <c r="J533" s="174">
        <v>42000</v>
      </c>
      <c r="K533" s="174">
        <v>0</v>
      </c>
      <c r="L533" s="173">
        <f t="shared" si="19"/>
        <v>42000</v>
      </c>
      <c r="M533" s="172">
        <v>7</v>
      </c>
      <c r="N533" s="174">
        <v>42000</v>
      </c>
      <c r="O533" s="175">
        <v>44890</v>
      </c>
      <c r="P533" s="174">
        <v>11200</v>
      </c>
      <c r="Q533" s="175">
        <v>45090</v>
      </c>
      <c r="R533" s="173"/>
      <c r="S533" s="175"/>
      <c r="T533" s="172"/>
      <c r="U533" s="172"/>
      <c r="V533" s="176"/>
      <c r="W533" s="175"/>
      <c r="X533" s="176"/>
      <c r="Y533" s="175"/>
      <c r="Z533" s="172"/>
      <c r="AA533" s="172"/>
      <c r="AB533" s="173">
        <f t="shared" si="18"/>
        <v>-11200</v>
      </c>
      <c r="AC533" s="175">
        <v>44879</v>
      </c>
      <c r="AD533" s="175">
        <v>45244</v>
      </c>
      <c r="AE533" s="175">
        <v>45336</v>
      </c>
      <c r="AF533" s="172">
        <v>56608</v>
      </c>
      <c r="AG533" s="172" t="s">
        <v>37</v>
      </c>
      <c r="AH533" s="38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</row>
    <row r="534" spans="1:54" ht="24.75" customHeight="1">
      <c r="A534" s="171" t="s">
        <v>29</v>
      </c>
      <c r="B534" s="172" t="s">
        <v>2280</v>
      </c>
      <c r="C534" s="172" t="s">
        <v>505</v>
      </c>
      <c r="D534" s="172" t="s">
        <v>2281</v>
      </c>
      <c r="E534" s="172" t="s">
        <v>2282</v>
      </c>
      <c r="F534" s="172" t="s">
        <v>1841</v>
      </c>
      <c r="G534" s="172"/>
      <c r="H534" s="172" t="s">
        <v>2283</v>
      </c>
      <c r="I534" s="173">
        <v>0</v>
      </c>
      <c r="J534" s="174">
        <v>204000</v>
      </c>
      <c r="K534" s="174">
        <v>0</v>
      </c>
      <c r="L534" s="173">
        <f t="shared" si="19"/>
        <v>204000</v>
      </c>
      <c r="M534" s="172">
        <v>34</v>
      </c>
      <c r="N534" s="174">
        <v>34000</v>
      </c>
      <c r="O534" s="175">
        <v>44894</v>
      </c>
      <c r="P534" s="195">
        <v>170000</v>
      </c>
      <c r="Q534" s="190">
        <v>44602</v>
      </c>
      <c r="R534" s="173"/>
      <c r="S534" s="175"/>
      <c r="T534" s="172"/>
      <c r="U534" s="172"/>
      <c r="V534" s="176"/>
      <c r="W534" s="175"/>
      <c r="X534" s="176"/>
      <c r="Y534" s="175"/>
      <c r="Z534" s="172"/>
      <c r="AA534" s="172"/>
      <c r="AB534" s="173">
        <f t="shared" si="18"/>
        <v>0</v>
      </c>
      <c r="AC534" s="175">
        <v>44860</v>
      </c>
      <c r="AD534" s="175">
        <v>45225</v>
      </c>
      <c r="AE534" s="175">
        <v>45317</v>
      </c>
      <c r="AF534" s="172">
        <v>56547</v>
      </c>
      <c r="AG534" s="172" t="s">
        <v>37</v>
      </c>
      <c r="AH534" s="38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</row>
    <row r="535" spans="1:54" ht="24.75" customHeight="1">
      <c r="A535" s="171" t="s">
        <v>29</v>
      </c>
      <c r="B535" s="172" t="s">
        <v>2284</v>
      </c>
      <c r="C535" s="180" t="s">
        <v>110</v>
      </c>
      <c r="D535" s="172" t="s">
        <v>2285</v>
      </c>
      <c r="E535" s="172" t="s">
        <v>2286</v>
      </c>
      <c r="F535" s="172" t="s">
        <v>1841</v>
      </c>
      <c r="G535" s="172"/>
      <c r="H535" s="172" t="s">
        <v>2287</v>
      </c>
      <c r="I535" s="173">
        <v>0</v>
      </c>
      <c r="J535" s="174">
        <v>1074000</v>
      </c>
      <c r="K535" s="174">
        <v>0</v>
      </c>
      <c r="L535" s="173">
        <f t="shared" si="19"/>
        <v>1074000</v>
      </c>
      <c r="M535" s="172">
        <v>179</v>
      </c>
      <c r="N535" s="174">
        <v>179000</v>
      </c>
      <c r="O535" s="175">
        <v>44860</v>
      </c>
      <c r="P535" s="195">
        <v>179000</v>
      </c>
      <c r="Q535" s="190">
        <v>44890</v>
      </c>
      <c r="R535" s="192">
        <v>179000</v>
      </c>
      <c r="S535" s="190">
        <v>44985</v>
      </c>
      <c r="T535" s="205">
        <v>179000</v>
      </c>
      <c r="U535" s="175">
        <v>45030</v>
      </c>
      <c r="V535" s="205">
        <v>286400</v>
      </c>
      <c r="W535" s="175">
        <v>45078</v>
      </c>
      <c r="X535" s="176"/>
      <c r="Y535" s="175"/>
      <c r="Z535" s="172"/>
      <c r="AA535" s="172"/>
      <c r="AB535" s="173">
        <f t="shared" si="18"/>
        <v>358000</v>
      </c>
      <c r="AC535" s="175">
        <v>44840</v>
      </c>
      <c r="AD535" s="175">
        <v>45205</v>
      </c>
      <c r="AE535" s="175">
        <v>45297</v>
      </c>
      <c r="AF535" s="172">
        <v>56129</v>
      </c>
      <c r="AG535" s="172" t="s">
        <v>37</v>
      </c>
      <c r="AH535" s="38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</row>
    <row r="536" spans="1:54" ht="24.75" customHeight="1">
      <c r="A536" s="171" t="s">
        <v>29</v>
      </c>
      <c r="B536" s="172" t="s">
        <v>2288</v>
      </c>
      <c r="C536" s="172" t="s">
        <v>94</v>
      </c>
      <c r="D536" s="172" t="s">
        <v>2289</v>
      </c>
      <c r="E536" s="172" t="s">
        <v>2290</v>
      </c>
      <c r="F536" s="172" t="s">
        <v>1879</v>
      </c>
      <c r="G536" s="172"/>
      <c r="H536" s="172" t="s">
        <v>2291</v>
      </c>
      <c r="I536" s="173">
        <v>94200</v>
      </c>
      <c r="J536" s="174">
        <v>171000</v>
      </c>
      <c r="K536" s="174">
        <v>84800</v>
      </c>
      <c r="L536" s="173">
        <f t="shared" si="19"/>
        <v>350000</v>
      </c>
      <c r="M536" s="172">
        <v>7</v>
      </c>
      <c r="N536" s="174">
        <v>210650</v>
      </c>
      <c r="O536" s="175">
        <v>44883</v>
      </c>
      <c r="P536" s="174"/>
      <c r="Q536" s="175"/>
      <c r="R536" s="173"/>
      <c r="S536" s="175"/>
      <c r="T536" s="172"/>
      <c r="U536" s="172"/>
      <c r="V536" s="176"/>
      <c r="W536" s="175"/>
      <c r="X536" s="176"/>
      <c r="Y536" s="175"/>
      <c r="Z536" s="172"/>
      <c r="AA536" s="172"/>
      <c r="AB536" s="173">
        <f t="shared" si="18"/>
        <v>139350</v>
      </c>
      <c r="AC536" s="175">
        <v>44847</v>
      </c>
      <c r="AD536" s="175">
        <v>45578</v>
      </c>
      <c r="AE536" s="175">
        <v>45670</v>
      </c>
      <c r="AF536" s="172">
        <v>56305</v>
      </c>
      <c r="AG536" s="172" t="s">
        <v>37</v>
      </c>
      <c r="AH536" s="38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</row>
    <row r="537" spans="1:54" ht="24.75" customHeight="1">
      <c r="A537" s="171" t="s">
        <v>29</v>
      </c>
      <c r="B537" s="172" t="s">
        <v>2292</v>
      </c>
      <c r="C537" s="172" t="s">
        <v>328</v>
      </c>
      <c r="D537" s="172" t="s">
        <v>2293</v>
      </c>
      <c r="E537" s="172" t="s">
        <v>2294</v>
      </c>
      <c r="F537" s="172" t="s">
        <v>1767</v>
      </c>
      <c r="G537" s="172"/>
      <c r="H537" s="172" t="s">
        <v>2295</v>
      </c>
      <c r="I537" s="173">
        <v>1728</v>
      </c>
      <c r="J537" s="174">
        <v>40000</v>
      </c>
      <c r="K537" s="174">
        <v>0</v>
      </c>
      <c r="L537" s="173">
        <f t="shared" si="19"/>
        <v>41728</v>
      </c>
      <c r="M537" s="172">
        <v>1</v>
      </c>
      <c r="N537" s="174">
        <v>20864</v>
      </c>
      <c r="O537" s="175">
        <v>44848</v>
      </c>
      <c r="P537" s="174">
        <v>20864</v>
      </c>
      <c r="Q537" s="175">
        <v>45002</v>
      </c>
      <c r="R537" s="173"/>
      <c r="S537" s="175"/>
      <c r="T537" s="172"/>
      <c r="U537" s="172"/>
      <c r="V537" s="176"/>
      <c r="W537" s="175"/>
      <c r="X537" s="176"/>
      <c r="Y537" s="175"/>
      <c r="Z537" s="172"/>
      <c r="AA537" s="172"/>
      <c r="AB537" s="173">
        <f t="shared" si="18"/>
        <v>0</v>
      </c>
      <c r="AC537" s="175">
        <v>44834</v>
      </c>
      <c r="AD537" s="175">
        <v>46295</v>
      </c>
      <c r="AE537" s="175">
        <v>46386</v>
      </c>
      <c r="AF537" s="172">
        <v>55989</v>
      </c>
      <c r="AG537" s="172" t="s">
        <v>37</v>
      </c>
      <c r="AH537" s="38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</row>
    <row r="538" spans="1:54" ht="24.75" customHeight="1">
      <c r="A538" s="171" t="s">
        <v>29</v>
      </c>
      <c r="B538" s="172" t="s">
        <v>2296</v>
      </c>
      <c r="C538" s="172" t="s">
        <v>2276</v>
      </c>
      <c r="D538" s="172" t="s">
        <v>2297</v>
      </c>
      <c r="E538" s="172" t="s">
        <v>2278</v>
      </c>
      <c r="F538" s="172" t="s">
        <v>1736</v>
      </c>
      <c r="G538" s="233" t="s">
        <v>2298</v>
      </c>
      <c r="H538" s="172" t="s">
        <v>2299</v>
      </c>
      <c r="I538" s="173">
        <v>15000</v>
      </c>
      <c r="J538" s="174">
        <v>0</v>
      </c>
      <c r="K538" s="174">
        <v>0</v>
      </c>
      <c r="L538" s="173">
        <f t="shared" si="19"/>
        <v>15000</v>
      </c>
      <c r="M538" s="172">
        <v>0</v>
      </c>
      <c r="N538" s="174">
        <v>15000</v>
      </c>
      <c r="O538" s="175">
        <v>44890</v>
      </c>
      <c r="P538" s="174"/>
      <c r="Q538" s="175"/>
      <c r="R538" s="173"/>
      <c r="S538" s="175"/>
      <c r="T538" s="172"/>
      <c r="U538" s="172"/>
      <c r="V538" s="176"/>
      <c r="W538" s="175"/>
      <c r="X538" s="176"/>
      <c r="Y538" s="175"/>
      <c r="Z538" s="172"/>
      <c r="AA538" s="172"/>
      <c r="AB538" s="173">
        <f t="shared" si="18"/>
        <v>0</v>
      </c>
      <c r="AC538" s="175">
        <v>44879</v>
      </c>
      <c r="AD538" s="175">
        <v>45244</v>
      </c>
      <c r="AE538" s="175">
        <v>45336</v>
      </c>
      <c r="AF538" s="172">
        <v>56666</v>
      </c>
      <c r="AG538" s="172" t="s">
        <v>37</v>
      </c>
      <c r="AH538" s="38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</row>
    <row r="539" spans="1:54" ht="24.75" customHeight="1">
      <c r="A539" s="171" t="s">
        <v>29</v>
      </c>
      <c r="B539" s="172" t="s">
        <v>2300</v>
      </c>
      <c r="C539" s="172" t="s">
        <v>45</v>
      </c>
      <c r="D539" s="172" t="s">
        <v>2301</v>
      </c>
      <c r="E539" s="172" t="s">
        <v>2302</v>
      </c>
      <c r="F539" s="172" t="s">
        <v>2303</v>
      </c>
      <c r="G539" s="172"/>
      <c r="H539" s="172" t="s">
        <v>2304</v>
      </c>
      <c r="I539" s="173">
        <v>0</v>
      </c>
      <c r="J539" s="174">
        <v>194400</v>
      </c>
      <c r="K539" s="174">
        <v>0</v>
      </c>
      <c r="L539" s="173">
        <f t="shared" si="19"/>
        <v>194400</v>
      </c>
      <c r="M539" s="172">
        <v>5</v>
      </c>
      <c r="N539" s="174">
        <v>97200</v>
      </c>
      <c r="O539" s="175">
        <v>44903</v>
      </c>
      <c r="P539" s="174"/>
      <c r="Q539" s="175"/>
      <c r="R539" s="173"/>
      <c r="S539" s="175"/>
      <c r="T539" s="172"/>
      <c r="U539" s="172"/>
      <c r="V539" s="176"/>
      <c r="W539" s="175"/>
      <c r="X539" s="176"/>
      <c r="Y539" s="175"/>
      <c r="Z539" s="172"/>
      <c r="AA539" s="172"/>
      <c r="AB539" s="173">
        <f t="shared" si="18"/>
        <v>97200</v>
      </c>
      <c r="AC539" s="175">
        <v>44890</v>
      </c>
      <c r="AD539" s="175">
        <v>45621</v>
      </c>
      <c r="AE539" s="175">
        <v>45713</v>
      </c>
      <c r="AF539" s="172">
        <v>56688</v>
      </c>
      <c r="AG539" s="172" t="s">
        <v>37</v>
      </c>
      <c r="AH539" s="38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</row>
    <row r="540" spans="1:54" ht="24.75" customHeight="1">
      <c r="A540" s="171" t="s">
        <v>29</v>
      </c>
      <c r="B540" s="172" t="s">
        <v>2305</v>
      </c>
      <c r="C540" s="172" t="s">
        <v>175</v>
      </c>
      <c r="D540" s="172" t="s">
        <v>2306</v>
      </c>
      <c r="E540" s="172" t="s">
        <v>2307</v>
      </c>
      <c r="F540" s="172" t="s">
        <v>1841</v>
      </c>
      <c r="G540" s="172"/>
      <c r="H540" s="172" t="s">
        <v>2308</v>
      </c>
      <c r="I540" s="173">
        <v>0</v>
      </c>
      <c r="J540" s="174">
        <v>942000</v>
      </c>
      <c r="K540" s="174">
        <v>0</v>
      </c>
      <c r="L540" s="173">
        <f t="shared" si="19"/>
        <v>942000</v>
      </c>
      <c r="M540" s="172">
        <v>157</v>
      </c>
      <c r="N540" s="174">
        <v>314000</v>
      </c>
      <c r="O540" s="175">
        <v>44883</v>
      </c>
      <c r="P540" s="195">
        <v>157000</v>
      </c>
      <c r="Q540" s="190">
        <v>44973</v>
      </c>
      <c r="R540" s="209">
        <v>157000</v>
      </c>
      <c r="S540" s="175">
        <v>45033</v>
      </c>
      <c r="T540" s="205">
        <v>251200</v>
      </c>
      <c r="U540" s="175">
        <v>45078</v>
      </c>
      <c r="V540" s="176"/>
      <c r="W540" s="175"/>
      <c r="X540" s="176"/>
      <c r="Y540" s="175"/>
      <c r="Z540" s="172"/>
      <c r="AA540" s="172"/>
      <c r="AB540" s="173">
        <f t="shared" si="18"/>
        <v>62800</v>
      </c>
      <c r="AC540" s="175">
        <v>44852</v>
      </c>
      <c r="AD540" s="175">
        <v>45217</v>
      </c>
      <c r="AE540" s="175">
        <v>45309</v>
      </c>
      <c r="AF540" s="172">
        <v>56390</v>
      </c>
      <c r="AG540" s="172" t="s">
        <v>37</v>
      </c>
      <c r="AH540" s="38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</row>
    <row r="541" spans="1:54" ht="24.75" customHeight="1">
      <c r="A541" s="171" t="s">
        <v>29</v>
      </c>
      <c r="B541" s="172" t="s">
        <v>2309</v>
      </c>
      <c r="C541" s="172" t="s">
        <v>1689</v>
      </c>
      <c r="D541" s="172" t="s">
        <v>2310</v>
      </c>
      <c r="E541" s="172" t="s">
        <v>2311</v>
      </c>
      <c r="F541" s="172" t="s">
        <v>1841</v>
      </c>
      <c r="G541" s="172"/>
      <c r="H541" s="172" t="s">
        <v>2312</v>
      </c>
      <c r="I541" s="173">
        <v>0</v>
      </c>
      <c r="J541" s="174">
        <v>60000</v>
      </c>
      <c r="K541" s="174">
        <v>0</v>
      </c>
      <c r="L541" s="173">
        <f t="shared" si="19"/>
        <v>60000</v>
      </c>
      <c r="M541" s="172">
        <v>10</v>
      </c>
      <c r="N541" s="174">
        <v>60000</v>
      </c>
      <c r="O541" s="175">
        <v>44890</v>
      </c>
      <c r="P541" s="174"/>
      <c r="Q541" s="175"/>
      <c r="R541" s="173"/>
      <c r="S541" s="175"/>
      <c r="T541" s="172"/>
      <c r="U541" s="172"/>
      <c r="V541" s="176"/>
      <c r="W541" s="175"/>
      <c r="X541" s="176"/>
      <c r="Y541" s="175"/>
      <c r="Z541" s="172"/>
      <c r="AA541" s="172"/>
      <c r="AB541" s="173">
        <f t="shared" si="18"/>
        <v>0</v>
      </c>
      <c r="AC541" s="175">
        <v>44868</v>
      </c>
      <c r="AD541" s="175">
        <v>45233</v>
      </c>
      <c r="AE541" s="175">
        <v>45325</v>
      </c>
      <c r="AF541" s="172">
        <v>56653</v>
      </c>
      <c r="AG541" s="172" t="s">
        <v>37</v>
      </c>
      <c r="AH541" s="38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</row>
    <row r="542" spans="1:54" ht="24.75" customHeight="1">
      <c r="A542" s="171" t="s">
        <v>29</v>
      </c>
      <c r="B542" s="172" t="s">
        <v>2313</v>
      </c>
      <c r="C542" s="172" t="s">
        <v>2276</v>
      </c>
      <c r="D542" s="172" t="s">
        <v>2314</v>
      </c>
      <c r="E542" s="172" t="s">
        <v>2278</v>
      </c>
      <c r="F542" s="172" t="s">
        <v>1874</v>
      </c>
      <c r="G542" s="172"/>
      <c r="H542" s="172" t="s">
        <v>2315</v>
      </c>
      <c r="I542" s="173">
        <v>0</v>
      </c>
      <c r="J542" s="174">
        <v>18000</v>
      </c>
      <c r="K542" s="174">
        <v>0</v>
      </c>
      <c r="L542" s="173">
        <f t="shared" si="19"/>
        <v>18000</v>
      </c>
      <c r="M542" s="172">
        <v>3</v>
      </c>
      <c r="N542" s="174">
        <v>18000</v>
      </c>
      <c r="O542" s="175">
        <v>44890</v>
      </c>
      <c r="P542" s="174">
        <v>4800</v>
      </c>
      <c r="Q542" s="175">
        <v>45090</v>
      </c>
      <c r="R542" s="173"/>
      <c r="S542" s="175"/>
      <c r="T542" s="172"/>
      <c r="U542" s="172"/>
      <c r="V542" s="176"/>
      <c r="W542" s="175"/>
      <c r="X542" s="176"/>
      <c r="Y542" s="175"/>
      <c r="Z542" s="172"/>
      <c r="AA542" s="172"/>
      <c r="AB542" s="173">
        <f t="shared" si="18"/>
        <v>-4800</v>
      </c>
      <c r="AC542" s="175">
        <v>44879</v>
      </c>
      <c r="AD542" s="175">
        <v>45244</v>
      </c>
      <c r="AE542" s="175">
        <v>45336</v>
      </c>
      <c r="AF542" s="172">
        <v>56606</v>
      </c>
      <c r="AG542" s="172" t="s">
        <v>37</v>
      </c>
      <c r="AH542" s="38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</row>
    <row r="543" spans="1:54" ht="24.75" customHeight="1">
      <c r="A543" s="171" t="s">
        <v>29</v>
      </c>
      <c r="B543" s="242" t="s">
        <v>2316</v>
      </c>
      <c r="C543" s="242" t="s">
        <v>121</v>
      </c>
      <c r="D543" s="242" t="s">
        <v>2317</v>
      </c>
      <c r="E543" s="242" t="s">
        <v>1573</v>
      </c>
      <c r="F543" s="242" t="s">
        <v>1874</v>
      </c>
      <c r="G543" s="242"/>
      <c r="H543" s="242" t="s">
        <v>2318</v>
      </c>
      <c r="I543" s="243">
        <v>0</v>
      </c>
      <c r="J543" s="244">
        <v>702000</v>
      </c>
      <c r="K543" s="244">
        <v>0</v>
      </c>
      <c r="L543" s="243">
        <f t="shared" si="19"/>
        <v>702000</v>
      </c>
      <c r="M543" s="242">
        <v>117</v>
      </c>
      <c r="N543" s="244">
        <v>117000</v>
      </c>
      <c r="O543" s="245">
        <v>44860</v>
      </c>
      <c r="P543" s="244">
        <v>117000</v>
      </c>
      <c r="Q543" s="246">
        <v>44883</v>
      </c>
      <c r="R543" s="247">
        <v>117000</v>
      </c>
      <c r="S543" s="248">
        <v>44980</v>
      </c>
      <c r="T543" s="249">
        <v>117000</v>
      </c>
      <c r="U543" s="245">
        <v>45030</v>
      </c>
      <c r="V543" s="250">
        <v>187200</v>
      </c>
      <c r="W543" s="245">
        <v>45078</v>
      </c>
      <c r="X543" s="251"/>
      <c r="Y543" s="245"/>
      <c r="Z543" s="242"/>
      <c r="AA543" s="242"/>
      <c r="AB543" s="243">
        <f t="shared" si="18"/>
        <v>234000</v>
      </c>
      <c r="AC543" s="245">
        <v>44848</v>
      </c>
      <c r="AD543" s="245">
        <v>45213</v>
      </c>
      <c r="AE543" s="245">
        <v>45305</v>
      </c>
      <c r="AF543" s="242">
        <v>56289</v>
      </c>
      <c r="AG543" s="242" t="s">
        <v>37</v>
      </c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</row>
    <row r="544" spans="1:54" ht="24.75" customHeight="1">
      <c r="A544" s="171" t="s">
        <v>29</v>
      </c>
      <c r="B544" s="172" t="s">
        <v>2319</v>
      </c>
      <c r="C544" s="180" t="s">
        <v>110</v>
      </c>
      <c r="D544" s="172" t="s">
        <v>2320</v>
      </c>
      <c r="E544" s="172" t="s">
        <v>2321</v>
      </c>
      <c r="F544" s="172" t="s">
        <v>1874</v>
      </c>
      <c r="G544" s="172"/>
      <c r="H544" s="172" t="s">
        <v>2318</v>
      </c>
      <c r="I544" s="173">
        <v>0</v>
      </c>
      <c r="J544" s="174">
        <v>702000</v>
      </c>
      <c r="K544" s="174">
        <v>0</v>
      </c>
      <c r="L544" s="173">
        <f t="shared" si="19"/>
        <v>702000</v>
      </c>
      <c r="M544" s="172">
        <v>117</v>
      </c>
      <c r="N544" s="174">
        <v>117000</v>
      </c>
      <c r="O544" s="175">
        <v>44860</v>
      </c>
      <c r="P544" s="174">
        <v>117000</v>
      </c>
      <c r="Q544" s="175">
        <v>44890</v>
      </c>
      <c r="R544" s="174">
        <v>117000</v>
      </c>
      <c r="S544" s="175">
        <v>44985</v>
      </c>
      <c r="T544" s="205">
        <v>117000</v>
      </c>
      <c r="U544" s="175">
        <v>45030</v>
      </c>
      <c r="V544" s="205">
        <v>187200</v>
      </c>
      <c r="W544" s="175">
        <v>45078</v>
      </c>
      <c r="X544" s="176"/>
      <c r="Y544" s="175"/>
      <c r="Z544" s="172"/>
      <c r="AA544" s="172"/>
      <c r="AB544" s="173">
        <f t="shared" si="18"/>
        <v>234000</v>
      </c>
      <c r="AC544" s="175">
        <v>44844</v>
      </c>
      <c r="AD544" s="175">
        <v>45209</v>
      </c>
      <c r="AE544" s="175">
        <v>45301</v>
      </c>
      <c r="AF544" s="172">
        <v>56188</v>
      </c>
      <c r="AG544" s="172" t="s">
        <v>37</v>
      </c>
      <c r="AH544" s="38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</row>
    <row r="545" spans="1:54" ht="24.75" customHeight="1">
      <c r="A545" s="171" t="s">
        <v>29</v>
      </c>
      <c r="B545" s="172" t="s">
        <v>2322</v>
      </c>
      <c r="C545" s="172" t="s">
        <v>175</v>
      </c>
      <c r="D545" s="172" t="s">
        <v>2323</v>
      </c>
      <c r="E545" s="172" t="s">
        <v>2324</v>
      </c>
      <c r="F545" s="172" t="s">
        <v>1821</v>
      </c>
      <c r="G545" s="172"/>
      <c r="H545" s="172" t="s">
        <v>2325</v>
      </c>
      <c r="I545" s="173">
        <v>0</v>
      </c>
      <c r="J545" s="174">
        <v>204000</v>
      </c>
      <c r="K545" s="174">
        <v>0</v>
      </c>
      <c r="L545" s="173">
        <f t="shared" si="19"/>
        <v>204000</v>
      </c>
      <c r="M545" s="172">
        <v>34</v>
      </c>
      <c r="N545" s="174">
        <v>68000</v>
      </c>
      <c r="O545" s="175">
        <v>44883</v>
      </c>
      <c r="P545" s="195">
        <v>34000</v>
      </c>
      <c r="Q545" s="190">
        <v>44973</v>
      </c>
      <c r="R545" s="209">
        <v>102000</v>
      </c>
      <c r="S545" s="175">
        <v>45033</v>
      </c>
      <c r="T545" s="205">
        <v>41000</v>
      </c>
      <c r="U545" s="175">
        <v>45078</v>
      </c>
      <c r="V545" s="176"/>
      <c r="W545" s="175"/>
      <c r="X545" s="176"/>
      <c r="Y545" s="175"/>
      <c r="Z545" s="172"/>
      <c r="AA545" s="172"/>
      <c r="AB545" s="173">
        <f t="shared" si="18"/>
        <v>-41000</v>
      </c>
      <c r="AC545" s="175">
        <v>44852</v>
      </c>
      <c r="AD545" s="175">
        <v>45217</v>
      </c>
      <c r="AE545" s="175">
        <v>45309</v>
      </c>
      <c r="AF545" s="172">
        <v>56381</v>
      </c>
      <c r="AG545" s="172" t="s">
        <v>37</v>
      </c>
      <c r="AH545" s="38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</row>
    <row r="546" spans="1:54" ht="24.75" customHeight="1">
      <c r="A546" s="171" t="s">
        <v>29</v>
      </c>
      <c r="B546" s="172" t="s">
        <v>2326</v>
      </c>
      <c r="C546" s="172" t="s">
        <v>121</v>
      </c>
      <c r="D546" s="172" t="s">
        <v>2327</v>
      </c>
      <c r="E546" s="172" t="s">
        <v>2328</v>
      </c>
      <c r="F546" s="172" t="s">
        <v>625</v>
      </c>
      <c r="G546" s="172"/>
      <c r="H546" s="172" t="s">
        <v>2329</v>
      </c>
      <c r="I546" s="173">
        <v>24000</v>
      </c>
      <c r="J546" s="174">
        <v>288000</v>
      </c>
      <c r="K546" s="174">
        <v>0</v>
      </c>
      <c r="L546" s="173">
        <f t="shared" si="19"/>
        <v>312000</v>
      </c>
      <c r="M546" s="172">
        <v>3</v>
      </c>
      <c r="N546" s="174">
        <v>156000</v>
      </c>
      <c r="O546" s="175">
        <v>44883</v>
      </c>
      <c r="P546" s="174"/>
      <c r="Q546" s="175"/>
      <c r="R546" s="173"/>
      <c r="S546" s="175"/>
      <c r="T546" s="172"/>
      <c r="U546" s="172"/>
      <c r="V546" s="176"/>
      <c r="W546" s="175"/>
      <c r="X546" s="176"/>
      <c r="Y546" s="175"/>
      <c r="Z546" s="172"/>
      <c r="AA546" s="172"/>
      <c r="AB546" s="173">
        <f t="shared" si="18"/>
        <v>156000</v>
      </c>
      <c r="AC546" s="175">
        <v>44851</v>
      </c>
      <c r="AD546" s="175">
        <v>45582</v>
      </c>
      <c r="AE546" s="175">
        <v>45674</v>
      </c>
      <c r="AF546" s="172">
        <v>56371</v>
      </c>
      <c r="AG546" s="172" t="s">
        <v>37</v>
      </c>
      <c r="AH546" s="38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</row>
    <row r="547" spans="1:54" ht="24.75" customHeight="1">
      <c r="A547" s="171" t="s">
        <v>29</v>
      </c>
      <c r="B547" s="172" t="s">
        <v>2330</v>
      </c>
      <c r="C547" s="172" t="s">
        <v>121</v>
      </c>
      <c r="D547" s="172" t="s">
        <v>2331</v>
      </c>
      <c r="E547" s="172" t="s">
        <v>2332</v>
      </c>
      <c r="F547" s="172" t="s">
        <v>625</v>
      </c>
      <c r="G547" s="172"/>
      <c r="H547" s="172" t="s">
        <v>2333</v>
      </c>
      <c r="I547" s="173">
        <v>8000</v>
      </c>
      <c r="J547" s="174">
        <v>240000</v>
      </c>
      <c r="K547" s="174">
        <v>0</v>
      </c>
      <c r="L547" s="173">
        <f t="shared" si="19"/>
        <v>248000</v>
      </c>
      <c r="M547" s="172">
        <v>1</v>
      </c>
      <c r="N547" s="174">
        <v>124000</v>
      </c>
      <c r="O547" s="175">
        <v>44893</v>
      </c>
      <c r="P547" s="174"/>
      <c r="Q547" s="175"/>
      <c r="R547" s="173"/>
      <c r="S547" s="175"/>
      <c r="T547" s="172"/>
      <c r="U547" s="172"/>
      <c r="V547" s="176"/>
      <c r="W547" s="175"/>
      <c r="X547" s="176"/>
      <c r="Y547" s="175"/>
      <c r="Z547" s="172"/>
      <c r="AA547" s="172"/>
      <c r="AB547" s="173">
        <f t="shared" si="18"/>
        <v>124000</v>
      </c>
      <c r="AC547" s="175">
        <v>44851</v>
      </c>
      <c r="AD547" s="175">
        <v>45582</v>
      </c>
      <c r="AE547" s="175">
        <v>45674</v>
      </c>
      <c r="AF547" s="172">
        <v>56373</v>
      </c>
      <c r="AG547" s="172" t="s">
        <v>37</v>
      </c>
      <c r="AH547" s="38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</row>
    <row r="548" spans="1:54" ht="24.75" customHeight="1">
      <c r="A548" s="171" t="s">
        <v>29</v>
      </c>
      <c r="B548" s="172" t="s">
        <v>2334</v>
      </c>
      <c r="C548" s="172" t="s">
        <v>2276</v>
      </c>
      <c r="D548" s="172" t="s">
        <v>2335</v>
      </c>
      <c r="E548" s="172" t="s">
        <v>2278</v>
      </c>
      <c r="F548" s="172" t="s">
        <v>1821</v>
      </c>
      <c r="G548" s="172"/>
      <c r="H548" s="172" t="s">
        <v>2336</v>
      </c>
      <c r="I548" s="173">
        <v>0</v>
      </c>
      <c r="J548" s="174">
        <v>6000</v>
      </c>
      <c r="K548" s="174">
        <v>0</v>
      </c>
      <c r="L548" s="173">
        <f t="shared" si="19"/>
        <v>6000</v>
      </c>
      <c r="M548" s="172">
        <v>1</v>
      </c>
      <c r="N548" s="174">
        <v>6000</v>
      </c>
      <c r="O548" s="175">
        <v>44890</v>
      </c>
      <c r="P548" s="174"/>
      <c r="Q548" s="175"/>
      <c r="R548" s="173"/>
      <c r="S548" s="175"/>
      <c r="T548" s="172"/>
      <c r="U548" s="172"/>
      <c r="V548" s="176"/>
      <c r="W548" s="175"/>
      <c r="X548" s="176"/>
      <c r="Y548" s="175"/>
      <c r="Z548" s="172"/>
      <c r="AA548" s="172"/>
      <c r="AB548" s="173">
        <f t="shared" si="18"/>
        <v>0</v>
      </c>
      <c r="AC548" s="175">
        <v>44879</v>
      </c>
      <c r="AD548" s="175">
        <v>45244</v>
      </c>
      <c r="AE548" s="175">
        <v>45336</v>
      </c>
      <c r="AF548" s="172">
        <v>56636</v>
      </c>
      <c r="AG548" s="172" t="s">
        <v>37</v>
      </c>
      <c r="AH548" s="38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</row>
    <row r="549" spans="1:54" ht="24.75" customHeight="1">
      <c r="A549" s="171" t="s">
        <v>29</v>
      </c>
      <c r="B549" s="167" t="s">
        <v>2337</v>
      </c>
      <c r="C549" s="167" t="s">
        <v>322</v>
      </c>
      <c r="D549" s="167" t="s">
        <v>2338</v>
      </c>
      <c r="E549" s="167" t="s">
        <v>2339</v>
      </c>
      <c r="F549" s="167" t="s">
        <v>1767</v>
      </c>
      <c r="G549" s="167" t="s">
        <v>2340</v>
      </c>
      <c r="H549" s="252" t="s">
        <v>2341</v>
      </c>
      <c r="I549" s="253">
        <v>40005</v>
      </c>
      <c r="J549" s="169">
        <v>0</v>
      </c>
      <c r="K549" s="254">
        <v>3800</v>
      </c>
      <c r="L549" s="173">
        <f t="shared" si="19"/>
        <v>43805</v>
      </c>
      <c r="M549" s="167">
        <v>0</v>
      </c>
      <c r="N549" s="169"/>
      <c r="O549" s="170"/>
      <c r="P549" s="169"/>
      <c r="Q549" s="170"/>
      <c r="R549" s="168"/>
      <c r="S549" s="170"/>
      <c r="T549" s="167"/>
      <c r="U549" s="167"/>
      <c r="V549" s="194"/>
      <c r="W549" s="170"/>
      <c r="X549" s="194"/>
      <c r="Y549" s="170"/>
      <c r="Z549" s="167"/>
      <c r="AA549" s="167"/>
      <c r="AB549" s="173">
        <f t="shared" si="18"/>
        <v>43805</v>
      </c>
      <c r="AC549" s="170"/>
      <c r="AD549" s="170"/>
      <c r="AE549" s="170"/>
      <c r="AF549" s="167"/>
      <c r="AG549" s="199" t="s">
        <v>2342</v>
      </c>
      <c r="AH549" s="3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</row>
    <row r="550" spans="1:54" ht="24.75" customHeight="1">
      <c r="A550" s="171" t="s">
        <v>29</v>
      </c>
      <c r="B550" s="172" t="s">
        <v>2343</v>
      </c>
      <c r="C550" s="172" t="s">
        <v>322</v>
      </c>
      <c r="D550" s="172" t="s">
        <v>2344</v>
      </c>
      <c r="E550" s="172" t="s">
        <v>2345</v>
      </c>
      <c r="F550" s="172" t="s">
        <v>1767</v>
      </c>
      <c r="G550" s="172"/>
      <c r="H550" s="172" t="s">
        <v>2346</v>
      </c>
      <c r="I550" s="173">
        <v>26900</v>
      </c>
      <c r="J550" s="174">
        <v>48000</v>
      </c>
      <c r="K550" s="174">
        <v>17562.5</v>
      </c>
      <c r="L550" s="173">
        <f t="shared" si="19"/>
        <v>92462.5</v>
      </c>
      <c r="M550" s="172">
        <v>1</v>
      </c>
      <c r="N550" s="174">
        <v>55012.5</v>
      </c>
      <c r="O550" s="175">
        <v>44883</v>
      </c>
      <c r="P550" s="174">
        <v>37450</v>
      </c>
      <c r="Q550" s="175">
        <v>45002</v>
      </c>
      <c r="R550" s="174">
        <v>1600</v>
      </c>
      <c r="S550" s="175">
        <v>45090</v>
      </c>
      <c r="T550" s="172"/>
      <c r="U550" s="172"/>
      <c r="V550" s="176"/>
      <c r="W550" s="175"/>
      <c r="X550" s="176"/>
      <c r="Y550" s="175"/>
      <c r="Z550" s="172"/>
      <c r="AA550" s="172"/>
      <c r="AB550" s="173">
        <f t="shared" si="18"/>
        <v>-1600</v>
      </c>
      <c r="AC550" s="175">
        <v>44848</v>
      </c>
      <c r="AD550" s="175">
        <v>46309</v>
      </c>
      <c r="AE550" s="175">
        <v>46401</v>
      </c>
      <c r="AF550" s="172">
        <v>56323</v>
      </c>
      <c r="AG550" s="172" t="s">
        <v>37</v>
      </c>
      <c r="AH550" s="38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</row>
    <row r="551" spans="1:54" ht="24.75" customHeight="1">
      <c r="A551" s="171" t="s">
        <v>29</v>
      </c>
      <c r="B551" s="172" t="s">
        <v>2347</v>
      </c>
      <c r="C551" s="172" t="s">
        <v>253</v>
      </c>
      <c r="D551" s="172" t="s">
        <v>2348</v>
      </c>
      <c r="E551" s="172" t="s">
        <v>2349</v>
      </c>
      <c r="F551" s="172" t="s">
        <v>1767</v>
      </c>
      <c r="G551" s="172"/>
      <c r="H551" s="172" t="s">
        <v>2350</v>
      </c>
      <c r="I551" s="173">
        <v>42562.5</v>
      </c>
      <c r="J551" s="174">
        <v>40000</v>
      </c>
      <c r="K551" s="174">
        <v>0</v>
      </c>
      <c r="L551" s="173">
        <f t="shared" si="19"/>
        <v>82562.5</v>
      </c>
      <c r="M551" s="172">
        <v>2</v>
      </c>
      <c r="N551" s="174">
        <v>46231.25</v>
      </c>
      <c r="O551" s="175">
        <v>44883</v>
      </c>
      <c r="P551" s="174">
        <v>46231.25</v>
      </c>
      <c r="Q551" s="175">
        <v>45002</v>
      </c>
      <c r="R551" s="173"/>
      <c r="S551" s="175"/>
      <c r="T551" s="172"/>
      <c r="U551" s="172"/>
      <c r="V551" s="176"/>
      <c r="W551" s="175"/>
      <c r="X551" s="176"/>
      <c r="Y551" s="175"/>
      <c r="Z551" s="172"/>
      <c r="AA551" s="172"/>
      <c r="AB551" s="173">
        <f t="shared" si="18"/>
        <v>-9900</v>
      </c>
      <c r="AC551" s="175">
        <v>44852</v>
      </c>
      <c r="AD551" s="175">
        <v>46313</v>
      </c>
      <c r="AE551" s="175">
        <v>46405</v>
      </c>
      <c r="AF551" s="172">
        <v>56308</v>
      </c>
      <c r="AG551" s="172" t="s">
        <v>37</v>
      </c>
      <c r="AH551" s="38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</row>
    <row r="552" spans="1:54" ht="24.75" customHeight="1">
      <c r="A552" s="171" t="s">
        <v>29</v>
      </c>
      <c r="B552" s="172" t="s">
        <v>2351</v>
      </c>
      <c r="C552" s="172" t="s">
        <v>253</v>
      </c>
      <c r="D552" s="172" t="s">
        <v>2352</v>
      </c>
      <c r="E552" s="172" t="s">
        <v>2353</v>
      </c>
      <c r="F552" s="172" t="s">
        <v>1767</v>
      </c>
      <c r="G552" s="172"/>
      <c r="H552" s="172" t="s">
        <v>2354</v>
      </c>
      <c r="I552" s="173">
        <v>34260</v>
      </c>
      <c r="J552" s="174">
        <v>42000</v>
      </c>
      <c r="K552" s="174">
        <v>16202.5</v>
      </c>
      <c r="L552" s="173">
        <f t="shared" si="19"/>
        <v>92462.5</v>
      </c>
      <c r="M552" s="172">
        <v>2</v>
      </c>
      <c r="N552" s="174">
        <v>54332.5</v>
      </c>
      <c r="O552" s="175">
        <v>44883</v>
      </c>
      <c r="P552" s="174">
        <v>38130</v>
      </c>
      <c r="Q552" s="175">
        <v>45002</v>
      </c>
      <c r="R552" s="173"/>
      <c r="S552" s="175"/>
      <c r="T552" s="172"/>
      <c r="U552" s="172"/>
      <c r="V552" s="176"/>
      <c r="W552" s="175"/>
      <c r="X552" s="176"/>
      <c r="Y552" s="175"/>
      <c r="Z552" s="172"/>
      <c r="AA552" s="172"/>
      <c r="AB552" s="173">
        <f t="shared" si="18"/>
        <v>0</v>
      </c>
      <c r="AC552" s="175">
        <v>44852</v>
      </c>
      <c r="AD552" s="175">
        <v>46313</v>
      </c>
      <c r="AE552" s="175">
        <v>46405</v>
      </c>
      <c r="AF552" s="172">
        <v>56307</v>
      </c>
      <c r="AG552" s="172" t="s">
        <v>37</v>
      </c>
      <c r="AH552" s="38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</row>
    <row r="553" spans="1:54" ht="24.75" customHeight="1">
      <c r="A553" s="171" t="s">
        <v>29</v>
      </c>
      <c r="B553" s="172" t="s">
        <v>2355</v>
      </c>
      <c r="C553" s="172" t="s">
        <v>57</v>
      </c>
      <c r="D553" s="172" t="s">
        <v>2356</v>
      </c>
      <c r="E553" s="172" t="s">
        <v>2357</v>
      </c>
      <c r="F553" s="172" t="s">
        <v>625</v>
      </c>
      <c r="G553" s="172"/>
      <c r="H553" s="172" t="s">
        <v>2358</v>
      </c>
      <c r="I553" s="173">
        <v>8000</v>
      </c>
      <c r="J553" s="174">
        <v>132000</v>
      </c>
      <c r="K553" s="174">
        <v>0</v>
      </c>
      <c r="L553" s="173">
        <f t="shared" si="19"/>
        <v>140000</v>
      </c>
      <c r="M553" s="172">
        <v>1</v>
      </c>
      <c r="N553" s="174">
        <v>70000</v>
      </c>
      <c r="O553" s="175">
        <v>44860</v>
      </c>
      <c r="P553" s="195">
        <v>70000</v>
      </c>
      <c r="Q553" s="190">
        <v>44964</v>
      </c>
      <c r="R553" s="173"/>
      <c r="S553" s="175"/>
      <c r="T553" s="172"/>
      <c r="U553" s="172"/>
      <c r="V553" s="176"/>
      <c r="W553" s="175"/>
      <c r="X553" s="176"/>
      <c r="Y553" s="175"/>
      <c r="Z553" s="172"/>
      <c r="AA553" s="172"/>
      <c r="AB553" s="173">
        <f t="shared" si="18"/>
        <v>0</v>
      </c>
      <c r="AC553" s="175">
        <v>44845</v>
      </c>
      <c r="AD553" s="175">
        <v>45576</v>
      </c>
      <c r="AE553" s="175">
        <v>45668</v>
      </c>
      <c r="AF553" s="172">
        <v>56294</v>
      </c>
      <c r="AG553" s="172" t="s">
        <v>37</v>
      </c>
      <c r="AH553" s="38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</row>
    <row r="554" spans="1:54" ht="24.75" customHeight="1">
      <c r="A554" s="171" t="s">
        <v>29</v>
      </c>
      <c r="B554" s="172" t="s">
        <v>2359</v>
      </c>
      <c r="C554" s="172" t="s">
        <v>77</v>
      </c>
      <c r="D554" s="172" t="s">
        <v>2360</v>
      </c>
      <c r="E554" s="172" t="s">
        <v>2361</v>
      </c>
      <c r="F554" s="172" t="s">
        <v>1821</v>
      </c>
      <c r="G554" s="172"/>
      <c r="H554" s="172" t="s">
        <v>2362</v>
      </c>
      <c r="I554" s="173">
        <v>0</v>
      </c>
      <c r="J554" s="174">
        <v>36000</v>
      </c>
      <c r="K554" s="174">
        <v>0</v>
      </c>
      <c r="L554" s="173">
        <f t="shared" si="19"/>
        <v>36000</v>
      </c>
      <c r="M554" s="172">
        <v>6</v>
      </c>
      <c r="N554" s="174">
        <v>36000</v>
      </c>
      <c r="O554" s="175">
        <v>44964</v>
      </c>
      <c r="P554" s="174">
        <v>8600</v>
      </c>
      <c r="Q554" s="175">
        <v>45092</v>
      </c>
      <c r="R554" s="173"/>
      <c r="S554" s="175"/>
      <c r="T554" s="172"/>
      <c r="U554" s="172"/>
      <c r="V554" s="176"/>
      <c r="W554" s="175"/>
      <c r="X554" s="176"/>
      <c r="Y554" s="175"/>
      <c r="Z554" s="172"/>
      <c r="AA554" s="172"/>
      <c r="AB554" s="173">
        <f t="shared" si="18"/>
        <v>-8600</v>
      </c>
      <c r="AC554" s="175">
        <v>44893</v>
      </c>
      <c r="AD554" s="175">
        <v>45258</v>
      </c>
      <c r="AE554" s="175">
        <v>45350</v>
      </c>
      <c r="AF554" s="172">
        <v>56693</v>
      </c>
      <c r="AG554" s="172" t="s">
        <v>37</v>
      </c>
      <c r="AH554" s="38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</row>
    <row r="555" spans="1:54" ht="24.75" customHeight="1">
      <c r="A555" s="171" t="s">
        <v>29</v>
      </c>
      <c r="B555" s="172" t="s">
        <v>2363</v>
      </c>
      <c r="C555" s="172" t="s">
        <v>175</v>
      </c>
      <c r="D555" s="172" t="s">
        <v>2364</v>
      </c>
      <c r="E555" s="172" t="s">
        <v>1289</v>
      </c>
      <c r="F555" s="172" t="s">
        <v>1874</v>
      </c>
      <c r="G555" s="172"/>
      <c r="H555" s="172" t="s">
        <v>2365</v>
      </c>
      <c r="I555" s="173">
        <v>0</v>
      </c>
      <c r="J555" s="174">
        <v>702000</v>
      </c>
      <c r="K555" s="174">
        <v>0</v>
      </c>
      <c r="L555" s="173">
        <f t="shared" si="19"/>
        <v>702000</v>
      </c>
      <c r="M555" s="172">
        <v>117</v>
      </c>
      <c r="N555" s="174">
        <v>234000</v>
      </c>
      <c r="O555" s="175">
        <v>44883</v>
      </c>
      <c r="P555" s="174">
        <v>117000</v>
      </c>
      <c r="Q555" s="175">
        <v>44974</v>
      </c>
      <c r="R555" s="209">
        <v>117000</v>
      </c>
      <c r="S555" s="175">
        <v>45033</v>
      </c>
      <c r="T555" s="205">
        <v>187200</v>
      </c>
      <c r="U555" s="175">
        <v>45078</v>
      </c>
      <c r="V555" s="176"/>
      <c r="W555" s="175"/>
      <c r="X555" s="176"/>
      <c r="Y555" s="175"/>
      <c r="Z555" s="172"/>
      <c r="AA555" s="172"/>
      <c r="AB555" s="173">
        <f t="shared" si="18"/>
        <v>46800</v>
      </c>
      <c r="AC555" s="175">
        <v>44852</v>
      </c>
      <c r="AD555" s="175">
        <v>45217</v>
      </c>
      <c r="AE555" s="175">
        <v>45309</v>
      </c>
      <c r="AF555" s="172">
        <v>56378</v>
      </c>
      <c r="AG555" s="172" t="s">
        <v>37</v>
      </c>
      <c r="AH555" s="38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</row>
    <row r="556" spans="1:54" ht="24.75" customHeight="1">
      <c r="A556" s="171" t="s">
        <v>29</v>
      </c>
      <c r="B556" s="172" t="s">
        <v>2366</v>
      </c>
      <c r="C556" s="172" t="s">
        <v>505</v>
      </c>
      <c r="D556" s="172" t="s">
        <v>2367</v>
      </c>
      <c r="E556" s="172" t="s">
        <v>2282</v>
      </c>
      <c r="F556" s="172" t="s">
        <v>1874</v>
      </c>
      <c r="G556" s="172"/>
      <c r="H556" s="172" t="s">
        <v>2368</v>
      </c>
      <c r="I556" s="173">
        <v>0</v>
      </c>
      <c r="J556" s="174">
        <v>120000</v>
      </c>
      <c r="K556" s="174">
        <v>0</v>
      </c>
      <c r="L556" s="173">
        <f t="shared" si="19"/>
        <v>120000</v>
      </c>
      <c r="M556" s="172">
        <v>20</v>
      </c>
      <c r="N556" s="174">
        <v>20000</v>
      </c>
      <c r="O556" s="175">
        <v>44894</v>
      </c>
      <c r="P556" s="174">
        <v>100000</v>
      </c>
      <c r="Q556" s="175">
        <v>44967</v>
      </c>
      <c r="R556" s="173"/>
      <c r="S556" s="175"/>
      <c r="T556" s="172"/>
      <c r="U556" s="172"/>
      <c r="V556" s="176"/>
      <c r="W556" s="175"/>
      <c r="X556" s="176"/>
      <c r="Y556" s="175"/>
      <c r="Z556" s="172"/>
      <c r="AA556" s="172"/>
      <c r="AB556" s="173">
        <f t="shared" si="18"/>
        <v>0</v>
      </c>
      <c r="AC556" s="175">
        <v>44881</v>
      </c>
      <c r="AD556" s="175">
        <v>45246</v>
      </c>
      <c r="AE556" s="175">
        <v>45338</v>
      </c>
      <c r="AF556" s="172">
        <v>56670</v>
      </c>
      <c r="AG556" s="172" t="s">
        <v>37</v>
      </c>
      <c r="AH556" s="38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</row>
    <row r="557" spans="1:54" ht="24.75" customHeight="1">
      <c r="A557" s="171" t="s">
        <v>29</v>
      </c>
      <c r="B557" s="172" t="s">
        <v>2369</v>
      </c>
      <c r="C557" s="172" t="s">
        <v>505</v>
      </c>
      <c r="D557" s="172" t="s">
        <v>2370</v>
      </c>
      <c r="E557" s="172" t="s">
        <v>2371</v>
      </c>
      <c r="F557" s="172" t="s">
        <v>625</v>
      </c>
      <c r="G557" s="172"/>
      <c r="H557" s="172" t="s">
        <v>2372</v>
      </c>
      <c r="I557" s="173">
        <v>0</v>
      </c>
      <c r="J557" s="174">
        <v>32220</v>
      </c>
      <c r="K557" s="174">
        <v>0</v>
      </c>
      <c r="L557" s="173">
        <f t="shared" si="19"/>
        <v>32220</v>
      </c>
      <c r="M557" s="172">
        <v>3</v>
      </c>
      <c r="N557" s="174">
        <v>32220</v>
      </c>
      <c r="O557" s="175">
        <v>44909</v>
      </c>
      <c r="P557" s="174"/>
      <c r="Q557" s="175"/>
      <c r="R557" s="173"/>
      <c r="S557" s="175"/>
      <c r="T557" s="172"/>
      <c r="U557" s="172"/>
      <c r="V557" s="176"/>
      <c r="W557" s="175"/>
      <c r="X557" s="176"/>
      <c r="Y557" s="175"/>
      <c r="Z557" s="172"/>
      <c r="AA557" s="172"/>
      <c r="AB557" s="173">
        <f t="shared" si="18"/>
        <v>0</v>
      </c>
      <c r="AC557" s="175">
        <v>44893</v>
      </c>
      <c r="AD557" s="175">
        <v>45624</v>
      </c>
      <c r="AE557" s="175">
        <v>45716</v>
      </c>
      <c r="AF557" s="172">
        <v>56699</v>
      </c>
      <c r="AG557" s="172" t="s">
        <v>37</v>
      </c>
      <c r="AH557" s="38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</row>
    <row r="558" spans="1:54" ht="24.75" customHeight="1">
      <c r="A558" s="171" t="s">
        <v>29</v>
      </c>
      <c r="B558" s="172" t="s">
        <v>2373</v>
      </c>
      <c r="C558" s="172" t="s">
        <v>121</v>
      </c>
      <c r="D558" s="172" t="s">
        <v>2374</v>
      </c>
      <c r="E558" s="172" t="s">
        <v>2375</v>
      </c>
      <c r="F558" s="172" t="s">
        <v>1879</v>
      </c>
      <c r="G558" s="172"/>
      <c r="H558" s="172" t="s">
        <v>2372</v>
      </c>
      <c r="I558" s="173">
        <v>10000</v>
      </c>
      <c r="J558" s="174">
        <v>240000</v>
      </c>
      <c r="K558" s="174">
        <v>99999.92</v>
      </c>
      <c r="L558" s="173">
        <f t="shared" si="19"/>
        <v>349999.92</v>
      </c>
      <c r="M558" s="172">
        <v>4</v>
      </c>
      <c r="N558" s="174">
        <v>208100</v>
      </c>
      <c r="O558" s="175">
        <v>44890</v>
      </c>
      <c r="P558" s="174"/>
      <c r="Q558" s="175"/>
      <c r="R558" s="173"/>
      <c r="S558" s="175"/>
      <c r="T558" s="172"/>
      <c r="U558" s="172"/>
      <c r="V558" s="176"/>
      <c r="W558" s="175"/>
      <c r="X558" s="176"/>
      <c r="Y558" s="175"/>
      <c r="Z558" s="172"/>
      <c r="AA558" s="172"/>
      <c r="AB558" s="173">
        <f t="shared" si="18"/>
        <v>141899.91999999998</v>
      </c>
      <c r="AC558" s="175">
        <v>44866</v>
      </c>
      <c r="AD558" s="175">
        <v>45597</v>
      </c>
      <c r="AE558" s="175">
        <v>45689</v>
      </c>
      <c r="AF558" s="172">
        <v>56649</v>
      </c>
      <c r="AG558" s="172" t="s">
        <v>37</v>
      </c>
      <c r="AH558" s="38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</row>
    <row r="559" spans="1:54" ht="24.75" customHeight="1">
      <c r="A559" s="171" t="s">
        <v>29</v>
      </c>
      <c r="B559" s="172" t="s">
        <v>2376</v>
      </c>
      <c r="C559" s="172" t="s">
        <v>57</v>
      </c>
      <c r="D559" s="172" t="s">
        <v>2377</v>
      </c>
      <c r="E559" s="172" t="s">
        <v>2378</v>
      </c>
      <c r="F559" s="172" t="s">
        <v>1874</v>
      </c>
      <c r="G559" s="172"/>
      <c r="H559" s="172" t="s">
        <v>2379</v>
      </c>
      <c r="I559" s="173">
        <v>0</v>
      </c>
      <c r="J559" s="174">
        <v>708000</v>
      </c>
      <c r="K559" s="174">
        <v>0</v>
      </c>
      <c r="L559" s="173">
        <f t="shared" si="19"/>
        <v>708000</v>
      </c>
      <c r="M559" s="172">
        <v>118</v>
      </c>
      <c r="N559" s="174">
        <v>118000</v>
      </c>
      <c r="O559" s="175">
        <v>44860</v>
      </c>
      <c r="P559" s="174">
        <v>118000</v>
      </c>
      <c r="Q559" s="175">
        <v>44883</v>
      </c>
      <c r="R559" s="209">
        <v>118000</v>
      </c>
      <c r="S559" s="175">
        <v>44974</v>
      </c>
      <c r="T559" s="205">
        <v>118000</v>
      </c>
      <c r="U559" s="175">
        <v>45033</v>
      </c>
      <c r="V559" s="205">
        <v>188800</v>
      </c>
      <c r="W559" s="175">
        <v>45078</v>
      </c>
      <c r="X559" s="176"/>
      <c r="Y559" s="175"/>
      <c r="Z559" s="172"/>
      <c r="AA559" s="172"/>
      <c r="AB559" s="173">
        <f t="shared" si="18"/>
        <v>236000</v>
      </c>
      <c r="AC559" s="175">
        <v>44845</v>
      </c>
      <c r="AD559" s="175">
        <v>45210</v>
      </c>
      <c r="AE559" s="175">
        <v>45302</v>
      </c>
      <c r="AF559" s="172">
        <v>56396</v>
      </c>
      <c r="AG559" s="172" t="s">
        <v>37</v>
      </c>
      <c r="AH559" s="38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</row>
    <row r="560" spans="1:54" ht="24.75" customHeight="1">
      <c r="A560" s="171" t="s">
        <v>29</v>
      </c>
      <c r="B560" s="172" t="s">
        <v>2380</v>
      </c>
      <c r="C560" s="172" t="s">
        <v>328</v>
      </c>
      <c r="D560" s="172" t="s">
        <v>2381</v>
      </c>
      <c r="E560" s="172" t="s">
        <v>2382</v>
      </c>
      <c r="F560" s="172" t="s">
        <v>1821</v>
      </c>
      <c r="G560" s="172"/>
      <c r="H560" s="172" t="s">
        <v>2383</v>
      </c>
      <c r="I560" s="173">
        <v>0</v>
      </c>
      <c r="J560" s="174">
        <v>90000</v>
      </c>
      <c r="K560" s="174">
        <v>0</v>
      </c>
      <c r="L560" s="173">
        <f t="shared" si="19"/>
        <v>90000</v>
      </c>
      <c r="M560" s="172">
        <v>15</v>
      </c>
      <c r="N560" s="174">
        <v>22500</v>
      </c>
      <c r="O560" s="175">
        <v>44883</v>
      </c>
      <c r="P560" s="174">
        <v>67500</v>
      </c>
      <c r="Q560" s="175">
        <v>44974</v>
      </c>
      <c r="R560" s="205">
        <v>18546.330000000002</v>
      </c>
      <c r="S560" s="175">
        <v>45078</v>
      </c>
      <c r="T560" s="172"/>
      <c r="U560" s="172"/>
      <c r="V560" s="176"/>
      <c r="W560" s="175"/>
      <c r="X560" s="176"/>
      <c r="Y560" s="175"/>
      <c r="Z560" s="172"/>
      <c r="AA560" s="172"/>
      <c r="AB560" s="173">
        <f t="shared" si="18"/>
        <v>-18546.330000000002</v>
      </c>
      <c r="AC560" s="175">
        <v>44852</v>
      </c>
      <c r="AD560" s="175">
        <v>45217</v>
      </c>
      <c r="AE560" s="175">
        <v>45309</v>
      </c>
      <c r="AF560" s="172">
        <v>56332</v>
      </c>
      <c r="AG560" s="172" t="s">
        <v>37</v>
      </c>
      <c r="AH560" s="38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</row>
    <row r="561" spans="1:54" ht="24.75" customHeight="1">
      <c r="A561" s="171" t="s">
        <v>29</v>
      </c>
      <c r="B561" s="172" t="s">
        <v>2384</v>
      </c>
      <c r="C561" s="172" t="s">
        <v>505</v>
      </c>
      <c r="D561" s="172" t="s">
        <v>2385</v>
      </c>
      <c r="E561" s="172" t="s">
        <v>2386</v>
      </c>
      <c r="F561" s="172" t="s">
        <v>1821</v>
      </c>
      <c r="G561" s="172"/>
      <c r="H561" s="172" t="s">
        <v>2387</v>
      </c>
      <c r="I561" s="173">
        <v>0</v>
      </c>
      <c r="J561" s="174">
        <v>54000</v>
      </c>
      <c r="K561" s="174">
        <v>0</v>
      </c>
      <c r="L561" s="173">
        <f t="shared" si="19"/>
        <v>54000</v>
      </c>
      <c r="M561" s="172">
        <v>9</v>
      </c>
      <c r="N561" s="174">
        <v>4500</v>
      </c>
      <c r="O561" s="175">
        <v>44909</v>
      </c>
      <c r="P561" s="195">
        <v>49500</v>
      </c>
      <c r="Q561" s="190">
        <v>44967</v>
      </c>
      <c r="R561" s="173"/>
      <c r="S561" s="175"/>
      <c r="T561" s="172"/>
      <c r="U561" s="172"/>
      <c r="V561" s="176"/>
      <c r="W561" s="175"/>
      <c r="X561" s="176"/>
      <c r="Y561" s="175"/>
      <c r="Z561" s="172"/>
      <c r="AA561" s="172"/>
      <c r="AB561" s="173">
        <f t="shared" si="18"/>
        <v>0</v>
      </c>
      <c r="AC561" s="175">
        <v>44890</v>
      </c>
      <c r="AD561" s="175">
        <v>45255</v>
      </c>
      <c r="AE561" s="175">
        <v>45347</v>
      </c>
      <c r="AF561" s="172">
        <v>56702</v>
      </c>
      <c r="AG561" s="172" t="s">
        <v>37</v>
      </c>
      <c r="AH561" s="38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</row>
    <row r="562" spans="1:54" ht="24.75" customHeight="1">
      <c r="A562" s="171" t="s">
        <v>29</v>
      </c>
      <c r="B562" s="172" t="s">
        <v>2388</v>
      </c>
      <c r="C562" s="172" t="s">
        <v>328</v>
      </c>
      <c r="D562" s="172" t="s">
        <v>2389</v>
      </c>
      <c r="E562" s="172" t="s">
        <v>2390</v>
      </c>
      <c r="F562" s="172" t="s">
        <v>2303</v>
      </c>
      <c r="G562" s="172"/>
      <c r="H562" s="172" t="s">
        <v>2391</v>
      </c>
      <c r="I562" s="173">
        <v>0</v>
      </c>
      <c r="J562" s="174">
        <v>85200</v>
      </c>
      <c r="K562" s="174">
        <v>0</v>
      </c>
      <c r="L562" s="173">
        <f t="shared" si="19"/>
        <v>85200</v>
      </c>
      <c r="M562" s="172">
        <v>3</v>
      </c>
      <c r="N562" s="174">
        <v>42600</v>
      </c>
      <c r="O562" s="175">
        <v>44883</v>
      </c>
      <c r="P562" s="174"/>
      <c r="Q562" s="175"/>
      <c r="R562" s="173"/>
      <c r="S562" s="175"/>
      <c r="T562" s="172"/>
      <c r="U562" s="172"/>
      <c r="V562" s="176"/>
      <c r="W562" s="175"/>
      <c r="X562" s="176"/>
      <c r="Y562" s="175"/>
      <c r="Z562" s="172"/>
      <c r="AA562" s="172"/>
      <c r="AB562" s="173">
        <f t="shared" si="18"/>
        <v>42600</v>
      </c>
      <c r="AC562" s="175">
        <v>44852</v>
      </c>
      <c r="AD562" s="175">
        <v>45583</v>
      </c>
      <c r="AE562" s="175">
        <v>45675</v>
      </c>
      <c r="AF562" s="172">
        <v>56372</v>
      </c>
      <c r="AG562" s="172" t="s">
        <v>37</v>
      </c>
      <c r="AH562" s="38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</row>
    <row r="563" spans="1:54" ht="24.75" customHeight="1">
      <c r="A563" s="171" t="s">
        <v>29</v>
      </c>
      <c r="B563" s="172" t="s">
        <v>2392</v>
      </c>
      <c r="C563" s="172" t="s">
        <v>83</v>
      </c>
      <c r="D563" s="172" t="s">
        <v>2393</v>
      </c>
      <c r="E563" s="172" t="s">
        <v>2394</v>
      </c>
      <c r="F563" s="172" t="s">
        <v>1841</v>
      </c>
      <c r="G563" s="172"/>
      <c r="H563" s="172" t="s">
        <v>2395</v>
      </c>
      <c r="I563" s="173">
        <v>0</v>
      </c>
      <c r="J563" s="174">
        <v>684000</v>
      </c>
      <c r="K563" s="174">
        <v>0</v>
      </c>
      <c r="L563" s="173">
        <f t="shared" si="19"/>
        <v>684000</v>
      </c>
      <c r="M563" s="172">
        <v>114</v>
      </c>
      <c r="N563" s="174">
        <v>171000</v>
      </c>
      <c r="O563" s="175">
        <v>44890</v>
      </c>
      <c r="P563" s="174">
        <v>114000</v>
      </c>
      <c r="Q563" s="175">
        <v>44974</v>
      </c>
      <c r="R563" s="173">
        <v>114000</v>
      </c>
      <c r="S563" s="175">
        <v>45030</v>
      </c>
      <c r="T563" s="205">
        <v>174600</v>
      </c>
      <c r="U563" s="175">
        <v>45078</v>
      </c>
      <c r="V563" s="176"/>
      <c r="W563" s="175"/>
      <c r="X563" s="176"/>
      <c r="Y563" s="175"/>
      <c r="Z563" s="172"/>
      <c r="AA563" s="172"/>
      <c r="AB563" s="173">
        <f t="shared" si="18"/>
        <v>110400</v>
      </c>
      <c r="AC563" s="175">
        <v>44859</v>
      </c>
      <c r="AD563" s="175">
        <v>45224</v>
      </c>
      <c r="AE563" s="175">
        <v>45316</v>
      </c>
      <c r="AF563" s="172">
        <v>56392</v>
      </c>
      <c r="AG563" s="172" t="s">
        <v>37</v>
      </c>
      <c r="AH563" s="38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</row>
    <row r="564" spans="1:54" ht="24.75" customHeight="1">
      <c r="A564" s="171" t="s">
        <v>29</v>
      </c>
      <c r="B564" s="172" t="s">
        <v>2396</v>
      </c>
      <c r="C564" s="172" t="s">
        <v>328</v>
      </c>
      <c r="D564" s="172" t="s">
        <v>2397</v>
      </c>
      <c r="E564" s="172" t="s">
        <v>2398</v>
      </c>
      <c r="F564" s="172" t="s">
        <v>2399</v>
      </c>
      <c r="G564" s="172"/>
      <c r="H564" s="172" t="s">
        <v>2400</v>
      </c>
      <c r="I564" s="173">
        <v>0</v>
      </c>
      <c r="J564" s="174">
        <v>24360</v>
      </c>
      <c r="K564" s="174">
        <v>0</v>
      </c>
      <c r="L564" s="173">
        <f t="shared" si="19"/>
        <v>24360</v>
      </c>
      <c r="M564" s="172">
        <v>2</v>
      </c>
      <c r="N564" s="174">
        <v>24360</v>
      </c>
      <c r="O564" s="175">
        <v>44883</v>
      </c>
      <c r="P564" s="174">
        <v>7860</v>
      </c>
      <c r="Q564" s="175">
        <v>45030</v>
      </c>
      <c r="R564" s="173"/>
      <c r="S564" s="175"/>
      <c r="T564" s="172"/>
      <c r="U564" s="172"/>
      <c r="V564" s="176"/>
      <c r="W564" s="175"/>
      <c r="X564" s="176"/>
      <c r="Y564" s="175"/>
      <c r="Z564" s="172"/>
      <c r="AA564" s="172"/>
      <c r="AB564" s="173">
        <f t="shared" si="18"/>
        <v>-7860</v>
      </c>
      <c r="AC564" s="175">
        <v>44853</v>
      </c>
      <c r="AD564" s="175">
        <v>45584</v>
      </c>
      <c r="AE564" s="175">
        <v>45676</v>
      </c>
      <c r="AF564" s="172">
        <v>56334</v>
      </c>
      <c r="AG564" s="172" t="s">
        <v>37</v>
      </c>
      <c r="AH564" s="38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</row>
    <row r="565" spans="1:54" ht="24.75" customHeight="1">
      <c r="A565" s="171" t="s">
        <v>29</v>
      </c>
      <c r="B565" s="172" t="s">
        <v>2401</v>
      </c>
      <c r="C565" s="172" t="s">
        <v>45</v>
      </c>
      <c r="D565" s="172" t="s">
        <v>2402</v>
      </c>
      <c r="E565" s="172" t="s">
        <v>2403</v>
      </c>
      <c r="F565" s="172" t="s">
        <v>1767</v>
      </c>
      <c r="G565" s="172"/>
      <c r="H565" s="172" t="s">
        <v>2404</v>
      </c>
      <c r="I565" s="173">
        <v>13792</v>
      </c>
      <c r="J565" s="174">
        <v>46500</v>
      </c>
      <c r="K565" s="174">
        <v>3808</v>
      </c>
      <c r="L565" s="173">
        <f t="shared" si="19"/>
        <v>64100</v>
      </c>
      <c r="M565" s="172">
        <v>3</v>
      </c>
      <c r="N565" s="174">
        <v>33954</v>
      </c>
      <c r="O565" s="175">
        <v>44903</v>
      </c>
      <c r="P565" s="174">
        <v>30146</v>
      </c>
      <c r="Q565" s="175">
        <v>45002</v>
      </c>
      <c r="R565" s="205">
        <v>2700</v>
      </c>
      <c r="S565" s="175">
        <v>45098</v>
      </c>
      <c r="T565" s="172"/>
      <c r="U565" s="172"/>
      <c r="V565" s="176"/>
      <c r="W565" s="175"/>
      <c r="X565" s="176"/>
      <c r="Y565" s="175"/>
      <c r="Z565" s="172"/>
      <c r="AA565" s="172"/>
      <c r="AB565" s="173">
        <f t="shared" si="18"/>
        <v>-2700</v>
      </c>
      <c r="AC565" s="175">
        <v>44893</v>
      </c>
      <c r="AD565" s="175">
        <v>46354</v>
      </c>
      <c r="AE565" s="175">
        <v>46446</v>
      </c>
      <c r="AF565" s="172">
        <v>56713</v>
      </c>
      <c r="AG565" s="172" t="s">
        <v>37</v>
      </c>
      <c r="AH565" s="38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</row>
    <row r="566" spans="1:54" ht="24.75" customHeight="1">
      <c r="A566" s="171" t="s">
        <v>29</v>
      </c>
      <c r="B566" s="172" t="s">
        <v>2405</v>
      </c>
      <c r="C566" s="172" t="s">
        <v>57</v>
      </c>
      <c r="D566" s="172" t="s">
        <v>2406</v>
      </c>
      <c r="E566" s="172" t="s">
        <v>1820</v>
      </c>
      <c r="F566" s="172" t="s">
        <v>2399</v>
      </c>
      <c r="G566" s="172"/>
      <c r="H566" s="172" t="s">
        <v>2407</v>
      </c>
      <c r="I566" s="173">
        <v>0</v>
      </c>
      <c r="J566" s="174">
        <v>40080</v>
      </c>
      <c r="K566" s="174">
        <v>0</v>
      </c>
      <c r="L566" s="173">
        <f t="shared" si="19"/>
        <v>40080</v>
      </c>
      <c r="M566" s="172">
        <v>4</v>
      </c>
      <c r="N566" s="174">
        <v>40080</v>
      </c>
      <c r="O566" s="175">
        <v>44883</v>
      </c>
      <c r="P566" s="174"/>
      <c r="Q566" s="175"/>
      <c r="R566" s="173"/>
      <c r="S566" s="175"/>
      <c r="T566" s="172"/>
      <c r="U566" s="172"/>
      <c r="V566" s="176"/>
      <c r="W566" s="175"/>
      <c r="X566" s="176"/>
      <c r="Y566" s="175"/>
      <c r="Z566" s="172"/>
      <c r="AA566" s="172"/>
      <c r="AB566" s="173">
        <f t="shared" si="18"/>
        <v>0</v>
      </c>
      <c r="AC566" s="175">
        <v>44854</v>
      </c>
      <c r="AD566" s="175">
        <v>45585</v>
      </c>
      <c r="AE566" s="175">
        <v>45677</v>
      </c>
      <c r="AF566" s="172">
        <v>56393</v>
      </c>
      <c r="AG566" s="172" t="s">
        <v>37</v>
      </c>
      <c r="AH566" s="38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</row>
    <row r="567" spans="1:54" ht="24.75" customHeight="1">
      <c r="A567" s="171" t="s">
        <v>29</v>
      </c>
      <c r="B567" s="172" t="s">
        <v>2408</v>
      </c>
      <c r="C567" s="172" t="s">
        <v>45</v>
      </c>
      <c r="D567" s="172" t="s">
        <v>2409</v>
      </c>
      <c r="E567" s="172" t="s">
        <v>2410</v>
      </c>
      <c r="F567" s="172" t="s">
        <v>1767</v>
      </c>
      <c r="G567" s="180" t="s">
        <v>2411</v>
      </c>
      <c r="H567" s="180" t="s">
        <v>2412</v>
      </c>
      <c r="I567" s="173">
        <v>14750</v>
      </c>
      <c r="J567" s="174">
        <v>33000</v>
      </c>
      <c r="K567" s="174">
        <v>13614</v>
      </c>
      <c r="L567" s="173">
        <f t="shared" si="19"/>
        <v>61364</v>
      </c>
      <c r="M567" s="172">
        <v>1</v>
      </c>
      <c r="N567" s="195">
        <v>37429</v>
      </c>
      <c r="O567" s="190">
        <v>44964</v>
      </c>
      <c r="P567" s="174">
        <v>23875</v>
      </c>
      <c r="Q567" s="175">
        <v>45002</v>
      </c>
      <c r="R567" s="205">
        <v>4200</v>
      </c>
      <c r="S567" s="175">
        <v>45098</v>
      </c>
      <c r="T567" s="172"/>
      <c r="U567" s="172"/>
      <c r="V567" s="176"/>
      <c r="W567" s="175"/>
      <c r="X567" s="176"/>
      <c r="Y567" s="175"/>
      <c r="Z567" s="172"/>
      <c r="AA567" s="172"/>
      <c r="AB567" s="173">
        <f t="shared" si="18"/>
        <v>-4140</v>
      </c>
      <c r="AC567" s="175">
        <v>44914</v>
      </c>
      <c r="AD567" s="175">
        <v>46375</v>
      </c>
      <c r="AE567" s="175">
        <v>46465</v>
      </c>
      <c r="AF567" s="172">
        <v>57435</v>
      </c>
      <c r="AG567" s="172" t="s">
        <v>37</v>
      </c>
      <c r="AH567" s="38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</row>
    <row r="568" spans="1:54" ht="24.75" customHeight="1">
      <c r="A568" s="171" t="s">
        <v>29</v>
      </c>
      <c r="B568" s="172" t="s">
        <v>2413</v>
      </c>
      <c r="C568" s="172" t="s">
        <v>45</v>
      </c>
      <c r="D568" s="172" t="s">
        <v>2414</v>
      </c>
      <c r="E568" s="172" t="s">
        <v>2415</v>
      </c>
      <c r="F568" s="172" t="s">
        <v>625</v>
      </c>
      <c r="G568" s="172"/>
      <c r="H568" s="180" t="s">
        <v>2416</v>
      </c>
      <c r="I568" s="173">
        <v>9000</v>
      </c>
      <c r="J568" s="174">
        <v>240000</v>
      </c>
      <c r="K568" s="174">
        <v>0</v>
      </c>
      <c r="L568" s="173">
        <f t="shared" si="19"/>
        <v>249000</v>
      </c>
      <c r="M568" s="172">
        <v>1</v>
      </c>
      <c r="N568" s="195">
        <v>124500</v>
      </c>
      <c r="O568" s="190">
        <v>44964</v>
      </c>
      <c r="P568" s="174"/>
      <c r="Q568" s="175"/>
      <c r="R568" s="173"/>
      <c r="S568" s="175"/>
      <c r="T568" s="172"/>
      <c r="U568" s="172"/>
      <c r="V568" s="176"/>
      <c r="W568" s="175"/>
      <c r="X568" s="176"/>
      <c r="Y568" s="175"/>
      <c r="Z568" s="172"/>
      <c r="AA568" s="172"/>
      <c r="AB568" s="173">
        <f t="shared" si="18"/>
        <v>124500</v>
      </c>
      <c r="AC568" s="175">
        <v>44914</v>
      </c>
      <c r="AD568" s="175">
        <v>45645</v>
      </c>
      <c r="AE568" s="175">
        <v>45735</v>
      </c>
      <c r="AF568" s="172">
        <v>57434</v>
      </c>
      <c r="AG568" s="172" t="s">
        <v>37</v>
      </c>
      <c r="AH568" s="38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</row>
    <row r="569" spans="1:54" ht="24.75" customHeight="1">
      <c r="A569" s="255" t="s">
        <v>29</v>
      </c>
      <c r="B569" s="172" t="s">
        <v>2417</v>
      </c>
      <c r="C569" s="242" t="s">
        <v>121</v>
      </c>
      <c r="D569" s="242" t="s">
        <v>2418</v>
      </c>
      <c r="E569" s="242" t="s">
        <v>2332</v>
      </c>
      <c r="F569" s="242" t="s">
        <v>1841</v>
      </c>
      <c r="G569" s="242"/>
      <c r="H569" s="242" t="s">
        <v>2419</v>
      </c>
      <c r="I569" s="243">
        <v>0</v>
      </c>
      <c r="J569" s="244">
        <v>912000</v>
      </c>
      <c r="K569" s="244">
        <v>0</v>
      </c>
      <c r="L569" s="243">
        <f t="shared" si="19"/>
        <v>912000</v>
      </c>
      <c r="M569" s="242">
        <v>152</v>
      </c>
      <c r="N569" s="244">
        <v>228000</v>
      </c>
      <c r="O569" s="245">
        <v>44883</v>
      </c>
      <c r="P569" s="247">
        <v>152000</v>
      </c>
      <c r="Q569" s="256">
        <v>44980</v>
      </c>
      <c r="R569" s="247">
        <v>152000</v>
      </c>
      <c r="S569" s="256">
        <v>45030</v>
      </c>
      <c r="T569" s="250">
        <v>243200</v>
      </c>
      <c r="U569" s="245">
        <v>45078</v>
      </c>
      <c r="V569" s="251"/>
      <c r="W569" s="245"/>
      <c r="X569" s="251"/>
      <c r="Y569" s="245"/>
      <c r="Z569" s="242"/>
      <c r="AA569" s="242"/>
      <c r="AB569" s="243">
        <f t="shared" si="18"/>
        <v>136800</v>
      </c>
      <c r="AC569" s="245">
        <v>44860</v>
      </c>
      <c r="AD569" s="245">
        <v>45225</v>
      </c>
      <c r="AE569" s="245">
        <v>45317</v>
      </c>
      <c r="AF569" s="242">
        <v>56405</v>
      </c>
      <c r="AG569" s="242" t="s">
        <v>37</v>
      </c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</row>
    <row r="570" spans="1:54" ht="24.75" customHeight="1">
      <c r="A570" s="171" t="s">
        <v>29</v>
      </c>
      <c r="B570" s="172" t="s">
        <v>2420</v>
      </c>
      <c r="C570" s="172" t="s">
        <v>328</v>
      </c>
      <c r="D570" s="172" t="s">
        <v>2421</v>
      </c>
      <c r="E570" s="172" t="s">
        <v>2422</v>
      </c>
      <c r="F570" s="172" t="s">
        <v>1874</v>
      </c>
      <c r="G570" s="172"/>
      <c r="H570" s="172" t="s">
        <v>2423</v>
      </c>
      <c r="I570" s="173">
        <v>0</v>
      </c>
      <c r="J570" s="174">
        <v>600000</v>
      </c>
      <c r="K570" s="174">
        <v>0</v>
      </c>
      <c r="L570" s="173">
        <f t="shared" si="19"/>
        <v>600000</v>
      </c>
      <c r="M570" s="172">
        <v>100</v>
      </c>
      <c r="N570" s="174">
        <v>150000</v>
      </c>
      <c r="O570" s="175">
        <v>44883</v>
      </c>
      <c r="P570" s="174">
        <v>100000</v>
      </c>
      <c r="Q570" s="175">
        <v>44974</v>
      </c>
      <c r="R570" s="173">
        <v>100000</v>
      </c>
      <c r="S570" s="175">
        <v>45030</v>
      </c>
      <c r="T570" s="205">
        <v>170000</v>
      </c>
      <c r="U570" s="175">
        <v>45078</v>
      </c>
      <c r="V570" s="176"/>
      <c r="W570" s="175"/>
      <c r="X570" s="176"/>
      <c r="Y570" s="175"/>
      <c r="Z570" s="172"/>
      <c r="AA570" s="172"/>
      <c r="AB570" s="173">
        <f t="shared" si="18"/>
        <v>80000</v>
      </c>
      <c r="AC570" s="175">
        <v>44860</v>
      </c>
      <c r="AD570" s="175">
        <v>45225</v>
      </c>
      <c r="AE570" s="175">
        <v>45317</v>
      </c>
      <c r="AF570" s="172">
        <v>56401</v>
      </c>
      <c r="AG570" s="172" t="s">
        <v>37</v>
      </c>
      <c r="AH570" s="38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</row>
    <row r="571" spans="1:54" ht="24.75" customHeight="1">
      <c r="A571" s="171" t="s">
        <v>29</v>
      </c>
      <c r="B571" s="172" t="s">
        <v>2424</v>
      </c>
      <c r="C571" s="172" t="s">
        <v>31</v>
      </c>
      <c r="D571" s="172" t="s">
        <v>2425</v>
      </c>
      <c r="E571" s="172" t="s">
        <v>2426</v>
      </c>
      <c r="F571" s="172" t="s">
        <v>625</v>
      </c>
      <c r="G571" s="172"/>
      <c r="H571" s="180" t="s">
        <v>2427</v>
      </c>
      <c r="I571" s="173">
        <v>16000</v>
      </c>
      <c r="J571" s="174">
        <v>264000</v>
      </c>
      <c r="K571" s="174">
        <v>0</v>
      </c>
      <c r="L571" s="173">
        <f t="shared" si="19"/>
        <v>280000</v>
      </c>
      <c r="M571" s="172">
        <v>2</v>
      </c>
      <c r="N571" s="195">
        <v>140000</v>
      </c>
      <c r="O571" s="175">
        <v>44967</v>
      </c>
      <c r="P571" s="174"/>
      <c r="Q571" s="175"/>
      <c r="R571" s="173"/>
      <c r="S571" s="175"/>
      <c r="T571" s="172"/>
      <c r="U571" s="172"/>
      <c r="V571" s="176"/>
      <c r="W571" s="175"/>
      <c r="X571" s="176"/>
      <c r="Y571" s="175"/>
      <c r="Z571" s="172"/>
      <c r="AA571" s="172"/>
      <c r="AB571" s="173">
        <f t="shared" si="18"/>
        <v>140000</v>
      </c>
      <c r="AC571" s="175">
        <v>44917</v>
      </c>
      <c r="AD571" s="175">
        <v>45648</v>
      </c>
      <c r="AE571" s="175">
        <v>45738</v>
      </c>
      <c r="AF571" s="172">
        <v>57670</v>
      </c>
      <c r="AG571" s="172" t="s">
        <v>37</v>
      </c>
      <c r="AH571" s="38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</row>
    <row r="572" spans="1:54" ht="24.75" customHeight="1">
      <c r="A572" s="171" t="s">
        <v>29</v>
      </c>
      <c r="B572" s="172" t="s">
        <v>2428</v>
      </c>
      <c r="C572" s="172" t="s">
        <v>83</v>
      </c>
      <c r="D572" s="172" t="s">
        <v>2429</v>
      </c>
      <c r="E572" s="172" t="s">
        <v>2430</v>
      </c>
      <c r="F572" s="172" t="s">
        <v>1874</v>
      </c>
      <c r="G572" s="172"/>
      <c r="H572" s="172" t="s">
        <v>2431</v>
      </c>
      <c r="I572" s="173">
        <v>0</v>
      </c>
      <c r="J572" s="174">
        <v>240000</v>
      </c>
      <c r="K572" s="174">
        <v>0</v>
      </c>
      <c r="L572" s="173">
        <f t="shared" si="19"/>
        <v>240000</v>
      </c>
      <c r="M572" s="172">
        <v>40</v>
      </c>
      <c r="N572" s="174">
        <v>60000</v>
      </c>
      <c r="O572" s="175">
        <v>44890</v>
      </c>
      <c r="P572" s="174">
        <v>40000</v>
      </c>
      <c r="Q572" s="175">
        <v>44974</v>
      </c>
      <c r="R572" s="173">
        <v>140000</v>
      </c>
      <c r="S572" s="175">
        <v>45030</v>
      </c>
      <c r="T572" s="205">
        <v>48000</v>
      </c>
      <c r="U572" s="175">
        <v>45078</v>
      </c>
      <c r="V572" s="176"/>
      <c r="W572" s="175"/>
      <c r="X572" s="176"/>
      <c r="Y572" s="175"/>
      <c r="Z572" s="172"/>
      <c r="AA572" s="172"/>
      <c r="AB572" s="173">
        <f t="shared" si="18"/>
        <v>-48000</v>
      </c>
      <c r="AC572" s="175">
        <v>44868</v>
      </c>
      <c r="AD572" s="175">
        <v>45233</v>
      </c>
      <c r="AE572" s="175">
        <v>45325</v>
      </c>
      <c r="AF572" s="172">
        <v>56651</v>
      </c>
      <c r="AG572" s="172" t="s">
        <v>37</v>
      </c>
      <c r="AH572" s="38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</row>
    <row r="573" spans="1:54" ht="24.75" customHeight="1">
      <c r="A573" s="171" t="s">
        <v>29</v>
      </c>
      <c r="B573" s="172" t="s">
        <v>2432</v>
      </c>
      <c r="C573" s="172" t="s">
        <v>57</v>
      </c>
      <c r="D573" s="172" t="s">
        <v>2433</v>
      </c>
      <c r="E573" s="172" t="s">
        <v>2434</v>
      </c>
      <c r="F573" s="172" t="s">
        <v>1879</v>
      </c>
      <c r="G573" s="172"/>
      <c r="H573" s="238" t="s">
        <v>2435</v>
      </c>
      <c r="I573" s="257">
        <v>65120</v>
      </c>
      <c r="J573" s="187">
        <v>216000</v>
      </c>
      <c r="K573" s="187">
        <v>68880</v>
      </c>
      <c r="L573" s="173">
        <f t="shared" si="19"/>
        <v>350000</v>
      </c>
      <c r="M573" s="172">
        <v>8</v>
      </c>
      <c r="N573" s="174">
        <v>209440</v>
      </c>
      <c r="O573" s="175">
        <v>45033</v>
      </c>
      <c r="P573" s="174"/>
      <c r="Q573" s="175"/>
      <c r="R573" s="173"/>
      <c r="S573" s="175"/>
      <c r="T573" s="172"/>
      <c r="U573" s="172"/>
      <c r="V573" s="176"/>
      <c r="W573" s="175"/>
      <c r="X573" s="176"/>
      <c r="Y573" s="175"/>
      <c r="Z573" s="172"/>
      <c r="AA573" s="172"/>
      <c r="AB573" s="173">
        <v>140560</v>
      </c>
      <c r="AC573" s="175">
        <v>45019</v>
      </c>
      <c r="AD573" s="175">
        <v>45750</v>
      </c>
      <c r="AE573" s="175">
        <v>45841</v>
      </c>
      <c r="AF573" s="172">
        <v>58819</v>
      </c>
      <c r="AG573" s="172" t="s">
        <v>37</v>
      </c>
      <c r="AH573" s="38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</row>
    <row r="574" spans="1:54" ht="24.75" customHeight="1">
      <c r="A574" s="171" t="s">
        <v>29</v>
      </c>
      <c r="B574" s="172" t="s">
        <v>2436</v>
      </c>
      <c r="C574" s="180" t="s">
        <v>110</v>
      </c>
      <c r="D574" s="172" t="s">
        <v>2437</v>
      </c>
      <c r="E574" s="172" t="s">
        <v>2438</v>
      </c>
      <c r="F574" s="172" t="s">
        <v>1879</v>
      </c>
      <c r="G574" s="172"/>
      <c r="H574" s="172" t="s">
        <v>2439</v>
      </c>
      <c r="I574" s="173">
        <v>36496.04</v>
      </c>
      <c r="J574" s="174">
        <v>261000</v>
      </c>
      <c r="K574" s="174">
        <v>50300</v>
      </c>
      <c r="L574" s="173">
        <f t="shared" si="19"/>
        <v>347796.04</v>
      </c>
      <c r="M574" s="172">
        <v>9</v>
      </c>
      <c r="N574" s="174">
        <v>198769</v>
      </c>
      <c r="O574" s="175">
        <v>44903</v>
      </c>
      <c r="P574" s="174"/>
      <c r="Q574" s="175"/>
      <c r="R574" s="173"/>
      <c r="S574" s="175"/>
      <c r="T574" s="172"/>
      <c r="U574" s="172"/>
      <c r="V574" s="176"/>
      <c r="W574" s="175"/>
      <c r="X574" s="176"/>
      <c r="Y574" s="175"/>
      <c r="Z574" s="172"/>
      <c r="AA574" s="172"/>
      <c r="AB574" s="173">
        <f t="shared" ref="AB574:AB654" si="20">(L574+Z574)-(N574+P574+R574+T574)</f>
        <v>149027.03999999998</v>
      </c>
      <c r="AC574" s="175">
        <v>44887</v>
      </c>
      <c r="AD574" s="175">
        <v>45618</v>
      </c>
      <c r="AE574" s="175">
        <v>45710</v>
      </c>
      <c r="AF574" s="172">
        <v>56723</v>
      </c>
      <c r="AG574" s="172" t="s">
        <v>37</v>
      </c>
      <c r="AH574" s="38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</row>
    <row r="575" spans="1:54" ht="24.75" customHeight="1">
      <c r="A575" s="171" t="s">
        <v>29</v>
      </c>
      <c r="B575" s="172" t="s">
        <v>2440</v>
      </c>
      <c r="C575" s="172" t="s">
        <v>45</v>
      </c>
      <c r="D575" s="172" t="s">
        <v>2441</v>
      </c>
      <c r="E575" s="172" t="s">
        <v>2442</v>
      </c>
      <c r="F575" s="172" t="s">
        <v>1767</v>
      </c>
      <c r="G575" s="180" t="s">
        <v>2125</v>
      </c>
      <c r="H575" s="180" t="s">
        <v>2443</v>
      </c>
      <c r="I575" s="173">
        <v>54100</v>
      </c>
      <c r="J575" s="174">
        <v>0</v>
      </c>
      <c r="K575" s="174">
        <v>10000</v>
      </c>
      <c r="L575" s="173">
        <f t="shared" si="19"/>
        <v>64100</v>
      </c>
      <c r="M575" s="172">
        <v>0</v>
      </c>
      <c r="N575" s="174">
        <v>64100</v>
      </c>
      <c r="O575" s="175">
        <v>45012</v>
      </c>
      <c r="P575" s="174"/>
      <c r="Q575" s="175"/>
      <c r="R575" s="173"/>
      <c r="S575" s="175"/>
      <c r="T575" s="172"/>
      <c r="U575" s="172"/>
      <c r="V575" s="176"/>
      <c r="W575" s="175"/>
      <c r="X575" s="176"/>
      <c r="Y575" s="175"/>
      <c r="Z575" s="172"/>
      <c r="AA575" s="172"/>
      <c r="AB575" s="173">
        <f t="shared" si="20"/>
        <v>0</v>
      </c>
      <c r="AC575" s="175">
        <v>44914</v>
      </c>
      <c r="AD575" s="175">
        <v>46375</v>
      </c>
      <c r="AE575" s="175">
        <v>46465</v>
      </c>
      <c r="AF575" s="172">
        <v>57377</v>
      </c>
      <c r="AG575" s="172" t="s">
        <v>37</v>
      </c>
      <c r="AH575" s="38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</row>
    <row r="576" spans="1:54" ht="24.75" customHeight="1">
      <c r="A576" s="171" t="s">
        <v>29</v>
      </c>
      <c r="B576" s="172" t="s">
        <v>2444</v>
      </c>
      <c r="C576" s="172" t="s">
        <v>1689</v>
      </c>
      <c r="D576" s="172" t="s">
        <v>2445</v>
      </c>
      <c r="E576" s="172" t="s">
        <v>2311</v>
      </c>
      <c r="F576" s="172" t="s">
        <v>1821</v>
      </c>
      <c r="G576" s="172" t="s">
        <v>2446</v>
      </c>
      <c r="H576" s="172" t="s">
        <v>2447</v>
      </c>
      <c r="I576" s="173">
        <v>0</v>
      </c>
      <c r="J576" s="174">
        <v>6000</v>
      </c>
      <c r="K576" s="174">
        <v>0</v>
      </c>
      <c r="L576" s="173">
        <f t="shared" si="19"/>
        <v>6000</v>
      </c>
      <c r="M576" s="172">
        <v>1</v>
      </c>
      <c r="N576" s="174">
        <v>6000</v>
      </c>
      <c r="O576" s="175">
        <v>44903</v>
      </c>
      <c r="P576" s="174"/>
      <c r="Q576" s="175"/>
      <c r="R576" s="173"/>
      <c r="S576" s="175"/>
      <c r="T576" s="172"/>
      <c r="U576" s="172"/>
      <c r="V576" s="176"/>
      <c r="W576" s="175"/>
      <c r="X576" s="176"/>
      <c r="Y576" s="175"/>
      <c r="Z576" s="172"/>
      <c r="AA576" s="172"/>
      <c r="AB576" s="173">
        <f t="shared" si="20"/>
        <v>0</v>
      </c>
      <c r="AC576" s="175">
        <v>44887</v>
      </c>
      <c r="AD576" s="175">
        <v>45252</v>
      </c>
      <c r="AE576" s="175">
        <v>45344</v>
      </c>
      <c r="AF576" s="172">
        <v>56727</v>
      </c>
      <c r="AG576" s="172" t="s">
        <v>37</v>
      </c>
      <c r="AH576" s="38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</row>
    <row r="577" spans="1:54" ht="24.75" customHeight="1">
      <c r="A577" s="171" t="s">
        <v>29</v>
      </c>
      <c r="B577" s="172" t="s">
        <v>2448</v>
      </c>
      <c r="C577" s="172" t="s">
        <v>505</v>
      </c>
      <c r="D577" s="172" t="s">
        <v>2449</v>
      </c>
      <c r="E577" s="172" t="s">
        <v>2450</v>
      </c>
      <c r="F577" s="172" t="s">
        <v>1767</v>
      </c>
      <c r="G577" s="172" t="s">
        <v>2451</v>
      </c>
      <c r="H577" s="172" t="s">
        <v>2452</v>
      </c>
      <c r="I577" s="173">
        <v>5110</v>
      </c>
      <c r="J577" s="174">
        <v>12000</v>
      </c>
      <c r="K577" s="174">
        <v>5647.12</v>
      </c>
      <c r="L577" s="173">
        <f t="shared" si="19"/>
        <v>22757.119999999999</v>
      </c>
      <c r="M577" s="172">
        <v>2</v>
      </c>
      <c r="N577" s="195">
        <v>22757.119999999999</v>
      </c>
      <c r="O577" s="190">
        <v>44985</v>
      </c>
      <c r="P577" s="174"/>
      <c r="Q577" s="175"/>
      <c r="R577" s="173"/>
      <c r="S577" s="175"/>
      <c r="T577" s="172"/>
      <c r="U577" s="172"/>
      <c r="V577" s="176"/>
      <c r="W577" s="175"/>
      <c r="X577" s="176"/>
      <c r="Y577" s="175"/>
      <c r="Z577" s="172"/>
      <c r="AA577" s="172"/>
      <c r="AB577" s="173">
        <f t="shared" si="20"/>
        <v>0</v>
      </c>
      <c r="AC577" s="175">
        <v>44917</v>
      </c>
      <c r="AD577" s="175">
        <v>46378</v>
      </c>
      <c r="AE577" s="175">
        <v>46468</v>
      </c>
      <c r="AF577" s="172">
        <v>57693</v>
      </c>
      <c r="AG577" s="172" t="s">
        <v>37</v>
      </c>
      <c r="AH577" s="38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</row>
    <row r="578" spans="1:54" ht="24.75" customHeight="1">
      <c r="A578" s="171" t="s">
        <v>29</v>
      </c>
      <c r="B578" s="172" t="s">
        <v>2453</v>
      </c>
      <c r="C578" s="172" t="s">
        <v>505</v>
      </c>
      <c r="D578" s="172" t="s">
        <v>2454</v>
      </c>
      <c r="E578" s="172" t="s">
        <v>2455</v>
      </c>
      <c r="F578" s="172" t="s">
        <v>1767</v>
      </c>
      <c r="G578" s="172"/>
      <c r="H578" s="172" t="s">
        <v>2456</v>
      </c>
      <c r="I578" s="173">
        <v>10755</v>
      </c>
      <c r="J578" s="174">
        <v>12000</v>
      </c>
      <c r="K578" s="174">
        <v>0</v>
      </c>
      <c r="L578" s="173">
        <f t="shared" si="19"/>
        <v>22755</v>
      </c>
      <c r="M578" s="172">
        <v>2</v>
      </c>
      <c r="N578" s="195">
        <v>22755</v>
      </c>
      <c r="O578" s="190">
        <v>44985</v>
      </c>
      <c r="P578" s="174"/>
      <c r="Q578" s="175"/>
      <c r="R578" s="173"/>
      <c r="S578" s="175"/>
      <c r="T578" s="172"/>
      <c r="U578" s="172"/>
      <c r="V578" s="176"/>
      <c r="W578" s="175"/>
      <c r="X578" s="176"/>
      <c r="Y578" s="175"/>
      <c r="Z578" s="172"/>
      <c r="AA578" s="172"/>
      <c r="AB578" s="173">
        <f t="shared" si="20"/>
        <v>0</v>
      </c>
      <c r="AC578" s="175">
        <v>44917</v>
      </c>
      <c r="AD578" s="175">
        <v>46378</v>
      </c>
      <c r="AE578" s="175">
        <v>46468</v>
      </c>
      <c r="AF578" s="172">
        <v>57700</v>
      </c>
      <c r="AG578" s="172" t="s">
        <v>37</v>
      </c>
      <c r="AH578" s="38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</row>
    <row r="579" spans="1:54" ht="24.75" customHeight="1">
      <c r="A579" s="171" t="s">
        <v>29</v>
      </c>
      <c r="B579" s="172" t="s">
        <v>2457</v>
      </c>
      <c r="C579" s="172" t="s">
        <v>505</v>
      </c>
      <c r="D579" s="172" t="s">
        <v>2458</v>
      </c>
      <c r="E579" s="172" t="s">
        <v>2459</v>
      </c>
      <c r="F579" s="172" t="s">
        <v>1767</v>
      </c>
      <c r="G579" s="172"/>
      <c r="H579" s="172" t="s">
        <v>2460</v>
      </c>
      <c r="I579" s="173">
        <v>10757.12</v>
      </c>
      <c r="J579" s="174">
        <v>12000</v>
      </c>
      <c r="K579" s="174">
        <v>0</v>
      </c>
      <c r="L579" s="173">
        <f t="shared" si="19"/>
        <v>22757.120000000003</v>
      </c>
      <c r="M579" s="172">
        <v>2</v>
      </c>
      <c r="N579" s="195">
        <v>22757.119999999999</v>
      </c>
      <c r="O579" s="190">
        <v>44985</v>
      </c>
      <c r="P579" s="174"/>
      <c r="Q579" s="175"/>
      <c r="R579" s="173"/>
      <c r="S579" s="175"/>
      <c r="T579" s="172"/>
      <c r="U579" s="172"/>
      <c r="V579" s="176"/>
      <c r="W579" s="175"/>
      <c r="X579" s="176"/>
      <c r="Y579" s="175"/>
      <c r="Z579" s="172"/>
      <c r="AA579" s="172"/>
      <c r="AB579" s="173">
        <f t="shared" si="20"/>
        <v>0</v>
      </c>
      <c r="AC579" s="175">
        <v>44917</v>
      </c>
      <c r="AD579" s="175">
        <v>46378</v>
      </c>
      <c r="AE579" s="175">
        <v>46468</v>
      </c>
      <c r="AF579" s="172">
        <v>57694</v>
      </c>
      <c r="AG579" s="172" t="s">
        <v>37</v>
      </c>
      <c r="AH579" s="38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</row>
    <row r="580" spans="1:54" ht="24.75" customHeight="1">
      <c r="A580" s="171" t="s">
        <v>29</v>
      </c>
      <c r="B580" s="167" t="s">
        <v>2461</v>
      </c>
      <c r="C580" s="167" t="s">
        <v>505</v>
      </c>
      <c r="D580" s="167" t="s">
        <v>2462</v>
      </c>
      <c r="E580" s="167" t="s">
        <v>2463</v>
      </c>
      <c r="F580" s="167" t="s">
        <v>1767</v>
      </c>
      <c r="G580" s="167" t="s">
        <v>2464</v>
      </c>
      <c r="H580" s="258" t="s">
        <v>2464</v>
      </c>
      <c r="I580" s="257">
        <v>9607.1200000000008</v>
      </c>
      <c r="J580" s="187">
        <v>12000</v>
      </c>
      <c r="K580" s="187">
        <v>1150</v>
      </c>
      <c r="L580" s="173">
        <f t="shared" si="19"/>
        <v>22757.120000000003</v>
      </c>
      <c r="M580" s="167">
        <v>2</v>
      </c>
      <c r="N580" s="174"/>
      <c r="O580" s="175"/>
      <c r="P580" s="169"/>
      <c r="Q580" s="170"/>
      <c r="R580" s="168"/>
      <c r="S580" s="170"/>
      <c r="T580" s="167"/>
      <c r="U580" s="167"/>
      <c r="V580" s="194"/>
      <c r="W580" s="170"/>
      <c r="X580" s="194"/>
      <c r="Y580" s="170"/>
      <c r="Z580" s="167"/>
      <c r="AA580" s="167"/>
      <c r="AB580" s="173">
        <f t="shared" si="20"/>
        <v>22757.120000000003</v>
      </c>
      <c r="AC580" s="170"/>
      <c r="AD580" s="170"/>
      <c r="AE580" s="170"/>
      <c r="AF580" s="167"/>
      <c r="AG580" s="167"/>
      <c r="AH580" s="38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</row>
    <row r="581" spans="1:54" ht="24.75" customHeight="1">
      <c r="A581" s="171" t="s">
        <v>29</v>
      </c>
      <c r="B581" s="172" t="s">
        <v>2465</v>
      </c>
      <c r="C581" s="172" t="s">
        <v>505</v>
      </c>
      <c r="D581" s="172" t="s">
        <v>2466</v>
      </c>
      <c r="E581" s="172" t="s">
        <v>2467</v>
      </c>
      <c r="F581" s="172" t="s">
        <v>1767</v>
      </c>
      <c r="G581" s="172" t="s">
        <v>2468</v>
      </c>
      <c r="H581" s="172" t="s">
        <v>2469</v>
      </c>
      <c r="I581" s="173">
        <v>10757.12</v>
      </c>
      <c r="J581" s="174">
        <v>45000</v>
      </c>
      <c r="K581" s="174">
        <v>0</v>
      </c>
      <c r="L581" s="173">
        <f t="shared" si="19"/>
        <v>55757.120000000003</v>
      </c>
      <c r="M581" s="172">
        <v>1</v>
      </c>
      <c r="N581" s="195">
        <v>55757.120000000003</v>
      </c>
      <c r="O581" s="190">
        <v>44985</v>
      </c>
      <c r="P581" s="174"/>
      <c r="Q581" s="175"/>
      <c r="R581" s="173"/>
      <c r="S581" s="175"/>
      <c r="T581" s="172"/>
      <c r="U581" s="172"/>
      <c r="V581" s="176"/>
      <c r="W581" s="175"/>
      <c r="X581" s="176"/>
      <c r="Y581" s="175"/>
      <c r="Z581" s="172"/>
      <c r="AA581" s="172"/>
      <c r="AB581" s="173">
        <f t="shared" si="20"/>
        <v>0</v>
      </c>
      <c r="AC581" s="175">
        <v>44917</v>
      </c>
      <c r="AD581" s="175">
        <v>46378</v>
      </c>
      <c r="AE581" s="175">
        <v>46468</v>
      </c>
      <c r="AF581" s="172">
        <v>57697</v>
      </c>
      <c r="AG581" s="172" t="s">
        <v>37</v>
      </c>
      <c r="AH581" s="38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</row>
    <row r="582" spans="1:54" ht="24.75" customHeight="1">
      <c r="A582" s="171" t="s">
        <v>29</v>
      </c>
      <c r="B582" s="172" t="s">
        <v>2470</v>
      </c>
      <c r="C582" s="172" t="s">
        <v>505</v>
      </c>
      <c r="D582" s="172" t="s">
        <v>2471</v>
      </c>
      <c r="E582" s="172" t="s">
        <v>2472</v>
      </c>
      <c r="F582" s="172" t="s">
        <v>1767</v>
      </c>
      <c r="G582" s="172" t="s">
        <v>2473</v>
      </c>
      <c r="H582" s="172" t="s">
        <v>2474</v>
      </c>
      <c r="I582" s="173">
        <v>10757.1</v>
      </c>
      <c r="J582" s="174">
        <v>12000</v>
      </c>
      <c r="K582" s="174">
        <v>0</v>
      </c>
      <c r="L582" s="173">
        <f t="shared" si="19"/>
        <v>22757.1</v>
      </c>
      <c r="M582" s="172">
        <v>2</v>
      </c>
      <c r="N582" s="195">
        <v>22757.1</v>
      </c>
      <c r="O582" s="190">
        <v>44985</v>
      </c>
      <c r="P582" s="174"/>
      <c r="Q582" s="175"/>
      <c r="R582" s="173"/>
      <c r="S582" s="175"/>
      <c r="T582" s="172"/>
      <c r="U582" s="172"/>
      <c r="V582" s="176"/>
      <c r="W582" s="175"/>
      <c r="X582" s="176"/>
      <c r="Y582" s="175"/>
      <c r="Z582" s="172"/>
      <c r="AA582" s="172"/>
      <c r="AB582" s="173">
        <f t="shared" si="20"/>
        <v>0</v>
      </c>
      <c r="AC582" s="175">
        <v>44917</v>
      </c>
      <c r="AD582" s="175">
        <v>46378</v>
      </c>
      <c r="AE582" s="175">
        <v>46468</v>
      </c>
      <c r="AF582" s="172">
        <v>57704</v>
      </c>
      <c r="AG582" s="172" t="s">
        <v>37</v>
      </c>
      <c r="AH582" s="38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</row>
    <row r="583" spans="1:54" ht="24.75" customHeight="1">
      <c r="A583" s="171" t="s">
        <v>29</v>
      </c>
      <c r="B583" s="172" t="s">
        <v>2475</v>
      </c>
      <c r="C583" s="172" t="s">
        <v>505</v>
      </c>
      <c r="D583" s="172" t="s">
        <v>2476</v>
      </c>
      <c r="E583" s="172" t="s">
        <v>2477</v>
      </c>
      <c r="F583" s="172" t="s">
        <v>1767</v>
      </c>
      <c r="G583" s="172" t="s">
        <v>2478</v>
      </c>
      <c r="H583" s="259" t="s">
        <v>2479</v>
      </c>
      <c r="I583" s="257">
        <v>10757.12</v>
      </c>
      <c r="J583" s="187">
        <v>12000</v>
      </c>
      <c r="K583" s="260">
        <v>0</v>
      </c>
      <c r="L583" s="173">
        <f t="shared" si="19"/>
        <v>22757.120000000003</v>
      </c>
      <c r="M583" s="172">
        <v>2</v>
      </c>
      <c r="N583" s="174">
        <v>22757.119999999999</v>
      </c>
      <c r="O583" s="175">
        <v>45051</v>
      </c>
      <c r="P583" s="174"/>
      <c r="Q583" s="175"/>
      <c r="R583" s="173"/>
      <c r="S583" s="175"/>
      <c r="T583" s="172"/>
      <c r="U583" s="172"/>
      <c r="V583" s="176"/>
      <c r="W583" s="175"/>
      <c r="X583" s="176"/>
      <c r="Y583" s="175"/>
      <c r="Z583" s="172"/>
      <c r="AA583" s="172"/>
      <c r="AB583" s="173">
        <f t="shared" si="20"/>
        <v>0</v>
      </c>
      <c r="AC583" s="175">
        <v>45002</v>
      </c>
      <c r="AD583" s="175">
        <v>46463</v>
      </c>
      <c r="AE583" s="175">
        <v>46555</v>
      </c>
      <c r="AF583" s="172">
        <v>58501</v>
      </c>
      <c r="AG583" s="172" t="s">
        <v>37</v>
      </c>
      <c r="AH583" s="38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</row>
    <row r="584" spans="1:54" ht="24.75" customHeight="1">
      <c r="A584" s="171" t="s">
        <v>29</v>
      </c>
      <c r="B584" s="172" t="s">
        <v>2480</v>
      </c>
      <c r="C584" s="172" t="s">
        <v>175</v>
      </c>
      <c r="D584" s="172" t="s">
        <v>2481</v>
      </c>
      <c r="E584" s="172" t="s">
        <v>2482</v>
      </c>
      <c r="F584" s="172" t="s">
        <v>2483</v>
      </c>
      <c r="G584" s="172"/>
      <c r="H584" s="172" t="s">
        <v>2484</v>
      </c>
      <c r="I584" s="173">
        <v>230000</v>
      </c>
      <c r="J584" s="174">
        <v>0</v>
      </c>
      <c r="K584" s="174">
        <v>0</v>
      </c>
      <c r="L584" s="173">
        <f t="shared" si="19"/>
        <v>230000</v>
      </c>
      <c r="M584" s="172">
        <v>0</v>
      </c>
      <c r="N584" s="174">
        <v>57500</v>
      </c>
      <c r="O584" s="175">
        <v>44890</v>
      </c>
      <c r="P584" s="174"/>
      <c r="Q584" s="175"/>
      <c r="R584" s="173"/>
      <c r="S584" s="175"/>
      <c r="T584" s="172"/>
      <c r="U584" s="172"/>
      <c r="V584" s="176"/>
      <c r="W584" s="175"/>
      <c r="X584" s="176"/>
      <c r="Y584" s="175"/>
      <c r="Z584" s="172"/>
      <c r="AA584" s="172"/>
      <c r="AB584" s="173">
        <f t="shared" si="20"/>
        <v>172500</v>
      </c>
      <c r="AC584" s="175">
        <v>44881</v>
      </c>
      <c r="AD584" s="175">
        <v>45612</v>
      </c>
      <c r="AE584" s="175">
        <v>45704</v>
      </c>
      <c r="AF584" s="172">
        <v>59513</v>
      </c>
      <c r="AG584" s="172" t="s">
        <v>37</v>
      </c>
      <c r="AH584" s="38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</row>
    <row r="585" spans="1:54" ht="24.75" customHeight="1">
      <c r="A585" s="171" t="s">
        <v>29</v>
      </c>
      <c r="B585" s="172" t="s">
        <v>2485</v>
      </c>
      <c r="C585" s="180" t="s">
        <v>110</v>
      </c>
      <c r="D585" s="202" t="s">
        <v>2486</v>
      </c>
      <c r="E585" s="202" t="s">
        <v>2487</v>
      </c>
      <c r="F585" s="172" t="s">
        <v>2488</v>
      </c>
      <c r="G585" s="172" t="s">
        <v>2489</v>
      </c>
      <c r="H585" s="202" t="s">
        <v>2490</v>
      </c>
      <c r="I585" s="173">
        <v>0</v>
      </c>
      <c r="J585" s="174">
        <v>331500</v>
      </c>
      <c r="K585" s="174">
        <v>0</v>
      </c>
      <c r="L585" s="173">
        <f t="shared" si="19"/>
        <v>331500</v>
      </c>
      <c r="M585" s="172">
        <v>22</v>
      </c>
      <c r="N585" s="174">
        <v>165750</v>
      </c>
      <c r="O585" s="175">
        <v>44903</v>
      </c>
      <c r="P585" s="174">
        <v>25000</v>
      </c>
      <c r="Q585" s="175">
        <v>45033</v>
      </c>
      <c r="R585" s="173"/>
      <c r="S585" s="175"/>
      <c r="T585" s="172"/>
      <c r="U585" s="172"/>
      <c r="V585" s="176"/>
      <c r="W585" s="175"/>
      <c r="X585" s="176"/>
      <c r="Y585" s="175"/>
      <c r="Z585" s="172"/>
      <c r="AA585" s="172"/>
      <c r="AB585" s="173">
        <f t="shared" si="20"/>
        <v>140750</v>
      </c>
      <c r="AC585" s="175">
        <v>44887</v>
      </c>
      <c r="AD585" s="175">
        <v>45618</v>
      </c>
      <c r="AE585" s="175">
        <v>45710</v>
      </c>
      <c r="AF585" s="172">
        <v>56732</v>
      </c>
      <c r="AG585" s="172" t="s">
        <v>37</v>
      </c>
      <c r="AH585" s="38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</row>
    <row r="586" spans="1:54" ht="24.75" customHeight="1">
      <c r="A586" s="171" t="s">
        <v>29</v>
      </c>
      <c r="B586" s="172" t="s">
        <v>2491</v>
      </c>
      <c r="C586" s="172" t="s">
        <v>253</v>
      </c>
      <c r="D586" s="202" t="s">
        <v>2492</v>
      </c>
      <c r="E586" s="202" t="s">
        <v>2493</v>
      </c>
      <c r="F586" s="172" t="s">
        <v>2494</v>
      </c>
      <c r="G586" s="172" t="s">
        <v>2495</v>
      </c>
      <c r="H586" s="202" t="s">
        <v>2496</v>
      </c>
      <c r="I586" s="173">
        <v>118172</v>
      </c>
      <c r="J586" s="174">
        <v>396000</v>
      </c>
      <c r="K586" s="174">
        <v>19060</v>
      </c>
      <c r="L586" s="173">
        <f t="shared" si="19"/>
        <v>533232</v>
      </c>
      <c r="M586" s="206">
        <v>6</v>
      </c>
      <c r="N586" s="174">
        <v>183532</v>
      </c>
      <c r="O586" s="175">
        <v>44903</v>
      </c>
      <c r="P586" s="174"/>
      <c r="Q586" s="175"/>
      <c r="R586" s="173"/>
      <c r="S586" s="175"/>
      <c r="T586" s="172"/>
      <c r="U586" s="172"/>
      <c r="V586" s="176"/>
      <c r="W586" s="175"/>
      <c r="X586" s="176"/>
      <c r="Y586" s="175"/>
      <c r="Z586" s="172"/>
      <c r="AA586" s="172"/>
      <c r="AB586" s="173">
        <f t="shared" si="20"/>
        <v>349700</v>
      </c>
      <c r="AC586" s="175">
        <v>44887</v>
      </c>
      <c r="AD586" s="175">
        <v>45983</v>
      </c>
      <c r="AE586" s="175">
        <v>46075</v>
      </c>
      <c r="AF586" s="172">
        <v>56734</v>
      </c>
      <c r="AG586" s="172" t="s">
        <v>37</v>
      </c>
      <c r="AH586" s="38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</row>
    <row r="587" spans="1:54" ht="24.75" customHeight="1">
      <c r="A587" s="171" t="s">
        <v>29</v>
      </c>
      <c r="B587" s="172" t="s">
        <v>2497</v>
      </c>
      <c r="C587" s="172" t="s">
        <v>873</v>
      </c>
      <c r="D587" s="202" t="s">
        <v>2492</v>
      </c>
      <c r="E587" s="172" t="s">
        <v>2498</v>
      </c>
      <c r="F587" s="172" t="s">
        <v>2494</v>
      </c>
      <c r="G587" s="172" t="s">
        <v>2495</v>
      </c>
      <c r="H587" s="202" t="s">
        <v>2496</v>
      </c>
      <c r="I587" s="173">
        <v>177886</v>
      </c>
      <c r="J587" s="174">
        <v>312000</v>
      </c>
      <c r="K587" s="174">
        <v>202240</v>
      </c>
      <c r="L587" s="173">
        <f t="shared" si="19"/>
        <v>692126</v>
      </c>
      <c r="M587" s="172">
        <v>0</v>
      </c>
      <c r="N587" s="174">
        <v>394682.08</v>
      </c>
      <c r="O587" s="175">
        <v>45072</v>
      </c>
      <c r="P587" s="174"/>
      <c r="Q587" s="175"/>
      <c r="R587" s="173"/>
      <c r="S587" s="175"/>
      <c r="T587" s="172"/>
      <c r="U587" s="172"/>
      <c r="V587" s="176"/>
      <c r="W587" s="175"/>
      <c r="X587" s="176"/>
      <c r="Y587" s="175"/>
      <c r="Z587" s="172"/>
      <c r="AA587" s="172"/>
      <c r="AB587" s="173">
        <f t="shared" si="20"/>
        <v>297443.92</v>
      </c>
      <c r="AC587" s="175">
        <v>45043</v>
      </c>
      <c r="AD587" s="175">
        <v>46139</v>
      </c>
      <c r="AE587" s="175">
        <v>46230</v>
      </c>
      <c r="AF587" s="172">
        <v>59031</v>
      </c>
      <c r="AG587" s="172" t="s">
        <v>37</v>
      </c>
      <c r="AH587" s="38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</row>
    <row r="588" spans="1:54" ht="24.75" customHeight="1">
      <c r="A588" s="171" t="s">
        <v>29</v>
      </c>
      <c r="B588" s="172" t="s">
        <v>2499</v>
      </c>
      <c r="C588" s="172" t="s">
        <v>328</v>
      </c>
      <c r="D588" s="172" t="s">
        <v>2492</v>
      </c>
      <c r="E588" s="172" t="s">
        <v>2493</v>
      </c>
      <c r="F588" s="172" t="s">
        <v>2494</v>
      </c>
      <c r="G588" s="172"/>
      <c r="H588" s="172" t="s">
        <v>2500</v>
      </c>
      <c r="I588" s="173">
        <v>78644</v>
      </c>
      <c r="J588" s="174">
        <v>130500</v>
      </c>
      <c r="K588" s="174">
        <v>150000</v>
      </c>
      <c r="L588" s="173">
        <f t="shared" si="19"/>
        <v>359144</v>
      </c>
      <c r="M588" s="206">
        <v>4</v>
      </c>
      <c r="N588" s="174">
        <v>232672</v>
      </c>
      <c r="O588" s="175">
        <v>44890</v>
      </c>
      <c r="P588" s="174"/>
      <c r="Q588" s="175"/>
      <c r="R588" s="173"/>
      <c r="S588" s="175"/>
      <c r="T588" s="172"/>
      <c r="U588" s="172"/>
      <c r="V588" s="176"/>
      <c r="W588" s="175"/>
      <c r="X588" s="176"/>
      <c r="Y588" s="175"/>
      <c r="Z588" s="172"/>
      <c r="AA588" s="172"/>
      <c r="AB588" s="173">
        <f t="shared" si="20"/>
        <v>126472</v>
      </c>
      <c r="AC588" s="175">
        <v>44882</v>
      </c>
      <c r="AD588" s="175">
        <v>45978</v>
      </c>
      <c r="AE588" s="175">
        <v>46070</v>
      </c>
      <c r="AF588" s="172">
        <v>56674</v>
      </c>
      <c r="AG588" s="172" t="s">
        <v>37</v>
      </c>
      <c r="AH588" s="38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</row>
    <row r="589" spans="1:54" ht="24.75" customHeight="1">
      <c r="A589" s="171" t="s">
        <v>29</v>
      </c>
      <c r="B589" s="172" t="s">
        <v>2501</v>
      </c>
      <c r="C589" s="172" t="s">
        <v>356</v>
      </c>
      <c r="D589" s="202" t="s">
        <v>2492</v>
      </c>
      <c r="E589" s="172" t="s">
        <v>2502</v>
      </c>
      <c r="F589" s="172" t="s">
        <v>2494</v>
      </c>
      <c r="G589" s="172" t="s">
        <v>2495</v>
      </c>
      <c r="H589" s="202" t="s">
        <v>2496</v>
      </c>
      <c r="I589" s="173">
        <v>10472</v>
      </c>
      <c r="J589" s="174">
        <v>45000</v>
      </c>
      <c r="K589" s="174">
        <v>0</v>
      </c>
      <c r="L589" s="173">
        <f t="shared" si="19"/>
        <v>55472</v>
      </c>
      <c r="M589" s="206"/>
      <c r="N589" s="183"/>
      <c r="O589" s="184"/>
      <c r="P589" s="183"/>
      <c r="Q589" s="184"/>
      <c r="R589" s="185"/>
      <c r="S589" s="184"/>
      <c r="T589" s="261"/>
      <c r="U589" s="261"/>
      <c r="V589" s="186"/>
      <c r="W589" s="184"/>
      <c r="X589" s="186"/>
      <c r="Y589" s="184"/>
      <c r="Z589" s="172"/>
      <c r="AA589" s="172"/>
      <c r="AB589" s="173">
        <f t="shared" si="20"/>
        <v>55472</v>
      </c>
      <c r="AC589" s="175">
        <v>45054</v>
      </c>
      <c r="AD589" s="175">
        <v>46150</v>
      </c>
      <c r="AE589" s="175">
        <v>46242</v>
      </c>
      <c r="AF589" s="172">
        <v>59075</v>
      </c>
      <c r="AG589" s="167" t="s">
        <v>1803</v>
      </c>
      <c r="AH589" s="38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</row>
    <row r="590" spans="1:54" ht="24.75" customHeight="1">
      <c r="A590" s="171" t="s">
        <v>29</v>
      </c>
      <c r="B590" s="172" t="s">
        <v>2503</v>
      </c>
      <c r="C590" s="172" t="s">
        <v>94</v>
      </c>
      <c r="D590" s="202" t="s">
        <v>2492</v>
      </c>
      <c r="E590" s="172" t="s">
        <v>96</v>
      </c>
      <c r="F590" s="172" t="s">
        <v>2494</v>
      </c>
      <c r="G590" s="172" t="s">
        <v>2495</v>
      </c>
      <c r="H590" s="202" t="s">
        <v>2496</v>
      </c>
      <c r="I590" s="173">
        <v>10472</v>
      </c>
      <c r="J590" s="174">
        <v>0</v>
      </c>
      <c r="K590" s="174">
        <v>0</v>
      </c>
      <c r="L590" s="173">
        <f t="shared" si="19"/>
        <v>10472</v>
      </c>
      <c r="M590" s="172">
        <v>0</v>
      </c>
      <c r="N590" s="174">
        <v>10472</v>
      </c>
      <c r="O590" s="175">
        <v>44903</v>
      </c>
      <c r="P590" s="174"/>
      <c r="Q590" s="175"/>
      <c r="R590" s="173"/>
      <c r="S590" s="175"/>
      <c r="T590" s="172"/>
      <c r="U590" s="172"/>
      <c r="V590" s="176"/>
      <c r="W590" s="175"/>
      <c r="X590" s="176"/>
      <c r="Y590" s="175"/>
      <c r="Z590" s="172"/>
      <c r="AA590" s="172"/>
      <c r="AB590" s="173">
        <f t="shared" si="20"/>
        <v>0</v>
      </c>
      <c r="AC590" s="175">
        <v>44889</v>
      </c>
      <c r="AD590" s="175">
        <v>45985</v>
      </c>
      <c r="AE590" s="175">
        <v>46077</v>
      </c>
      <c r="AF590" s="172">
        <v>56735</v>
      </c>
      <c r="AG590" s="172" t="s">
        <v>37</v>
      </c>
      <c r="AH590" s="38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</row>
    <row r="591" spans="1:54" ht="24.75" customHeight="1">
      <c r="A591" s="171" t="s">
        <v>29</v>
      </c>
      <c r="B591" s="172" t="s">
        <v>2504</v>
      </c>
      <c r="C591" s="172" t="s">
        <v>873</v>
      </c>
      <c r="D591" s="202" t="s">
        <v>2505</v>
      </c>
      <c r="E591" s="202" t="s">
        <v>2506</v>
      </c>
      <c r="F591" s="172" t="s">
        <v>2507</v>
      </c>
      <c r="G591" s="172" t="s">
        <v>2495</v>
      </c>
      <c r="H591" s="202" t="s">
        <v>2508</v>
      </c>
      <c r="I591" s="173">
        <v>253821.2</v>
      </c>
      <c r="J591" s="174">
        <v>888750</v>
      </c>
      <c r="K591" s="174">
        <v>257132</v>
      </c>
      <c r="L591" s="173">
        <f t="shared" si="19"/>
        <v>1399703.2</v>
      </c>
      <c r="M591" s="206"/>
      <c r="N591" s="174">
        <v>414651.2</v>
      </c>
      <c r="O591" s="175">
        <v>45002</v>
      </c>
      <c r="P591" s="174"/>
      <c r="Q591" s="175"/>
      <c r="R591" s="173"/>
      <c r="S591" s="175"/>
      <c r="T591" s="172"/>
      <c r="U591" s="172"/>
      <c r="V591" s="176"/>
      <c r="W591" s="175"/>
      <c r="X591" s="176"/>
      <c r="Y591" s="175"/>
      <c r="Z591" s="172"/>
      <c r="AA591" s="172"/>
      <c r="AB591" s="173">
        <f t="shared" si="20"/>
        <v>985052</v>
      </c>
      <c r="AC591" s="175">
        <v>44974</v>
      </c>
      <c r="AD591" s="175">
        <v>46070</v>
      </c>
      <c r="AE591" s="175">
        <v>46159</v>
      </c>
      <c r="AF591" s="172">
        <v>57943</v>
      </c>
      <c r="AG591" s="167" t="s">
        <v>1803</v>
      </c>
      <c r="AH591" s="38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</row>
    <row r="592" spans="1:54" ht="24.75" customHeight="1">
      <c r="A592" s="171" t="s">
        <v>29</v>
      </c>
      <c r="B592" s="172" t="s">
        <v>2509</v>
      </c>
      <c r="C592" s="172" t="s">
        <v>328</v>
      </c>
      <c r="D592" s="172" t="s">
        <v>2505</v>
      </c>
      <c r="E592" s="172" t="s">
        <v>2510</v>
      </c>
      <c r="F592" s="172" t="s">
        <v>2507</v>
      </c>
      <c r="G592" s="172"/>
      <c r="H592" s="172" t="s">
        <v>2511</v>
      </c>
      <c r="I592" s="173">
        <v>111504</v>
      </c>
      <c r="J592" s="174">
        <v>424500</v>
      </c>
      <c r="K592" s="174">
        <v>34800</v>
      </c>
      <c r="L592" s="173">
        <f t="shared" si="19"/>
        <v>570804</v>
      </c>
      <c r="M592" s="206"/>
      <c r="N592" s="174">
        <v>215410</v>
      </c>
      <c r="O592" s="175">
        <v>44890</v>
      </c>
      <c r="P592" s="174"/>
      <c r="Q592" s="175"/>
      <c r="R592" s="173"/>
      <c r="S592" s="175"/>
      <c r="T592" s="172"/>
      <c r="U592" s="172"/>
      <c r="V592" s="176"/>
      <c r="W592" s="175"/>
      <c r="X592" s="176"/>
      <c r="Y592" s="175"/>
      <c r="Z592" s="172"/>
      <c r="AA592" s="172"/>
      <c r="AB592" s="173">
        <f t="shared" si="20"/>
        <v>355394</v>
      </c>
      <c r="AC592" s="175">
        <v>44882</v>
      </c>
      <c r="AD592" s="175">
        <v>45978</v>
      </c>
      <c r="AE592" s="175">
        <v>46070</v>
      </c>
      <c r="AF592" s="172">
        <v>56679</v>
      </c>
      <c r="AG592" s="172" t="s">
        <v>37</v>
      </c>
      <c r="AH592" s="38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</row>
    <row r="593" spans="1:54" ht="24.75" customHeight="1">
      <c r="A593" s="171" t="s">
        <v>29</v>
      </c>
      <c r="B593" s="172" t="s">
        <v>2512</v>
      </c>
      <c r="C593" s="172" t="s">
        <v>175</v>
      </c>
      <c r="D593" s="172" t="s">
        <v>2505</v>
      </c>
      <c r="E593" s="172" t="s">
        <v>2506</v>
      </c>
      <c r="F593" s="172" t="s">
        <v>2507</v>
      </c>
      <c r="G593" s="172"/>
      <c r="H593" s="172" t="s">
        <v>2511</v>
      </c>
      <c r="I593" s="173">
        <v>103434</v>
      </c>
      <c r="J593" s="174">
        <v>303900</v>
      </c>
      <c r="K593" s="174">
        <v>22000</v>
      </c>
      <c r="L593" s="173">
        <f t="shared" si="19"/>
        <v>429334</v>
      </c>
      <c r="M593" s="206">
        <v>13</v>
      </c>
      <c r="N593" s="174">
        <v>57764</v>
      </c>
      <c r="O593" s="175">
        <v>44890</v>
      </c>
      <c r="P593" s="174"/>
      <c r="Q593" s="175"/>
      <c r="R593" s="173"/>
      <c r="S593" s="175"/>
      <c r="T593" s="172"/>
      <c r="U593" s="172"/>
      <c r="V593" s="176"/>
      <c r="W593" s="175"/>
      <c r="X593" s="176"/>
      <c r="Y593" s="175"/>
      <c r="Z593" s="172"/>
      <c r="AA593" s="172"/>
      <c r="AB593" s="173">
        <f t="shared" si="20"/>
        <v>371570</v>
      </c>
      <c r="AC593" s="175">
        <v>44881</v>
      </c>
      <c r="AD593" s="175">
        <v>45977</v>
      </c>
      <c r="AE593" s="175">
        <v>46069</v>
      </c>
      <c r="AF593" s="172">
        <v>56657</v>
      </c>
      <c r="AG593" s="172" t="s">
        <v>37</v>
      </c>
      <c r="AH593" s="38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</row>
    <row r="594" spans="1:54" ht="24.75" customHeight="1">
      <c r="A594" s="171" t="s">
        <v>29</v>
      </c>
      <c r="B594" s="172" t="s">
        <v>2513</v>
      </c>
      <c r="C594" s="172" t="s">
        <v>57</v>
      </c>
      <c r="D594" s="172" t="s">
        <v>2505</v>
      </c>
      <c r="E594" s="172" t="s">
        <v>2506</v>
      </c>
      <c r="F594" s="172" t="s">
        <v>2507</v>
      </c>
      <c r="G594" s="172"/>
      <c r="H594" s="172" t="s">
        <v>2511</v>
      </c>
      <c r="I594" s="173">
        <v>52724</v>
      </c>
      <c r="J594" s="174">
        <v>159750</v>
      </c>
      <c r="K594" s="174">
        <v>21000</v>
      </c>
      <c r="L594" s="173">
        <f t="shared" si="19"/>
        <v>233474</v>
      </c>
      <c r="M594" s="206">
        <v>2</v>
      </c>
      <c r="N594" s="174">
        <v>39934</v>
      </c>
      <c r="O594" s="175">
        <v>44903</v>
      </c>
      <c r="P594" s="174"/>
      <c r="Q594" s="175"/>
      <c r="R594" s="173"/>
      <c r="S594" s="175"/>
      <c r="T594" s="172"/>
      <c r="U594" s="172"/>
      <c r="V594" s="176"/>
      <c r="W594" s="175"/>
      <c r="X594" s="176"/>
      <c r="Y594" s="175"/>
      <c r="Z594" s="172"/>
      <c r="AA594" s="172"/>
      <c r="AB594" s="173">
        <f t="shared" si="20"/>
        <v>193540</v>
      </c>
      <c r="AC594" s="175">
        <v>44883</v>
      </c>
      <c r="AD594" s="175">
        <v>45979</v>
      </c>
      <c r="AE594" s="175">
        <v>46071</v>
      </c>
      <c r="AF594" s="172">
        <v>56737</v>
      </c>
      <c r="AG594" s="172" t="s">
        <v>37</v>
      </c>
      <c r="AH594" s="38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</row>
    <row r="595" spans="1:54" ht="24.75" customHeight="1">
      <c r="A595" s="171" t="s">
        <v>29</v>
      </c>
      <c r="B595" s="172" t="s">
        <v>2514</v>
      </c>
      <c r="C595" s="180" t="s">
        <v>110</v>
      </c>
      <c r="D595" s="202" t="s">
        <v>2505</v>
      </c>
      <c r="E595" s="172" t="s">
        <v>2515</v>
      </c>
      <c r="F595" s="172" t="s">
        <v>2507</v>
      </c>
      <c r="G595" s="172" t="s">
        <v>2495</v>
      </c>
      <c r="H595" s="202" t="s">
        <v>2508</v>
      </c>
      <c r="I595" s="173">
        <v>84550</v>
      </c>
      <c r="J595" s="174">
        <v>153750</v>
      </c>
      <c r="K595" s="174">
        <v>8000</v>
      </c>
      <c r="L595" s="173">
        <f t="shared" si="19"/>
        <v>246300</v>
      </c>
      <c r="M595" s="206">
        <v>1</v>
      </c>
      <c r="N595" s="174">
        <v>134220</v>
      </c>
      <c r="O595" s="175">
        <v>44903</v>
      </c>
      <c r="P595" s="174"/>
      <c r="Q595" s="175"/>
      <c r="R595" s="173"/>
      <c r="S595" s="175"/>
      <c r="T595" s="172"/>
      <c r="U595" s="172"/>
      <c r="V595" s="176"/>
      <c r="W595" s="175"/>
      <c r="X595" s="176"/>
      <c r="Y595" s="175"/>
      <c r="Z595" s="172"/>
      <c r="AA595" s="172"/>
      <c r="AB595" s="173">
        <f t="shared" si="20"/>
        <v>112080</v>
      </c>
      <c r="AC595" s="175">
        <v>44887</v>
      </c>
      <c r="AD595" s="175">
        <v>45983</v>
      </c>
      <c r="AE595" s="175">
        <v>46075</v>
      </c>
      <c r="AF595" s="172">
        <v>56754</v>
      </c>
      <c r="AG595" s="172" t="s">
        <v>37</v>
      </c>
      <c r="AH595" s="38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</row>
    <row r="596" spans="1:54" ht="24.75" customHeight="1">
      <c r="A596" s="171" t="s">
        <v>29</v>
      </c>
      <c r="B596" s="172" t="s">
        <v>2516</v>
      </c>
      <c r="C596" s="172" t="s">
        <v>45</v>
      </c>
      <c r="D596" s="202" t="s">
        <v>2505</v>
      </c>
      <c r="E596" s="172" t="s">
        <v>2517</v>
      </c>
      <c r="F596" s="172" t="s">
        <v>2507</v>
      </c>
      <c r="G596" s="172" t="s">
        <v>2495</v>
      </c>
      <c r="H596" s="202" t="s">
        <v>2508</v>
      </c>
      <c r="I596" s="173">
        <v>3550</v>
      </c>
      <c r="J596" s="174">
        <v>150000</v>
      </c>
      <c r="K596" s="174">
        <v>5000</v>
      </c>
      <c r="L596" s="173">
        <f t="shared" si="19"/>
        <v>158550</v>
      </c>
      <c r="M596" s="206">
        <v>72</v>
      </c>
      <c r="N596" s="174">
        <v>47250</v>
      </c>
      <c r="O596" s="175">
        <v>44964</v>
      </c>
      <c r="P596" s="174">
        <v>19000</v>
      </c>
      <c r="Q596" s="175">
        <v>45098</v>
      </c>
      <c r="R596" s="173"/>
      <c r="S596" s="175"/>
      <c r="T596" s="172"/>
      <c r="U596" s="172"/>
      <c r="V596" s="176"/>
      <c r="W596" s="175"/>
      <c r="X596" s="176"/>
      <c r="Y596" s="175"/>
      <c r="Z596" s="172"/>
      <c r="AA596" s="172"/>
      <c r="AB596" s="173">
        <f t="shared" si="20"/>
        <v>92300</v>
      </c>
      <c r="AC596" s="175">
        <v>44914</v>
      </c>
      <c r="AD596" s="175">
        <v>46010</v>
      </c>
      <c r="AE596" s="175">
        <v>46100</v>
      </c>
      <c r="AF596" s="172">
        <v>57441</v>
      </c>
      <c r="AG596" s="172" t="s">
        <v>37</v>
      </c>
      <c r="AH596" s="38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</row>
    <row r="597" spans="1:54" ht="24.75" customHeight="1">
      <c r="A597" s="171" t="s">
        <v>29</v>
      </c>
      <c r="B597" s="172" t="s">
        <v>2518</v>
      </c>
      <c r="C597" s="172" t="s">
        <v>94</v>
      </c>
      <c r="D597" s="202" t="s">
        <v>2505</v>
      </c>
      <c r="E597" s="172" t="s">
        <v>2519</v>
      </c>
      <c r="F597" s="172" t="s">
        <v>2507</v>
      </c>
      <c r="G597" s="172" t="s">
        <v>2495</v>
      </c>
      <c r="H597" s="202" t="s">
        <v>2508</v>
      </c>
      <c r="I597" s="173">
        <v>9076</v>
      </c>
      <c r="J597" s="174">
        <v>112500</v>
      </c>
      <c r="K597" s="174">
        <v>12000</v>
      </c>
      <c r="L597" s="173">
        <f t="shared" si="19"/>
        <v>133576</v>
      </c>
      <c r="M597" s="206">
        <v>2</v>
      </c>
      <c r="N597" s="174">
        <v>55250</v>
      </c>
      <c r="O597" s="175">
        <v>44903</v>
      </c>
      <c r="P597" s="262"/>
      <c r="Q597" s="175"/>
      <c r="R597" s="173"/>
      <c r="S597" s="175"/>
      <c r="T597" s="172"/>
      <c r="U597" s="172"/>
      <c r="V597" s="176"/>
      <c r="W597" s="175"/>
      <c r="X597" s="176"/>
      <c r="Y597" s="175"/>
      <c r="Z597" s="172"/>
      <c r="AA597" s="172"/>
      <c r="AB597" s="173">
        <f t="shared" si="20"/>
        <v>78326</v>
      </c>
      <c r="AC597" s="175">
        <v>44889</v>
      </c>
      <c r="AD597" s="175">
        <v>45985</v>
      </c>
      <c r="AE597" s="175">
        <v>46077</v>
      </c>
      <c r="AF597" s="172">
        <v>56765</v>
      </c>
      <c r="AG597" s="172" t="s">
        <v>37</v>
      </c>
      <c r="AH597" s="38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</row>
    <row r="598" spans="1:54" ht="24.75" customHeight="1">
      <c r="A598" s="171" t="s">
        <v>29</v>
      </c>
      <c r="B598" s="172" t="s">
        <v>2520</v>
      </c>
      <c r="C598" s="172" t="s">
        <v>121</v>
      </c>
      <c r="D598" s="202" t="s">
        <v>2505</v>
      </c>
      <c r="E598" s="172" t="s">
        <v>2521</v>
      </c>
      <c r="F598" s="172" t="s">
        <v>2507</v>
      </c>
      <c r="G598" s="172" t="s">
        <v>2495</v>
      </c>
      <c r="H598" s="202" t="s">
        <v>2508</v>
      </c>
      <c r="I598" s="173">
        <v>9030</v>
      </c>
      <c r="J598" s="174">
        <v>36000</v>
      </c>
      <c r="K598" s="174">
        <v>32200</v>
      </c>
      <c r="L598" s="173">
        <f t="shared" si="19"/>
        <v>77230</v>
      </c>
      <c r="M598" s="172">
        <v>6</v>
      </c>
      <c r="N598" s="174">
        <v>77230</v>
      </c>
      <c r="O598" s="175">
        <v>44994</v>
      </c>
      <c r="P598" s="174"/>
      <c r="Q598" s="175"/>
      <c r="R598" s="173"/>
      <c r="S598" s="175"/>
      <c r="T598" s="172"/>
      <c r="U598" s="172"/>
      <c r="V598" s="176"/>
      <c r="W598" s="175"/>
      <c r="X598" s="176"/>
      <c r="Y598" s="175"/>
      <c r="Z598" s="172"/>
      <c r="AA598" s="172"/>
      <c r="AB598" s="173">
        <f t="shared" si="20"/>
        <v>0</v>
      </c>
      <c r="AC598" s="175">
        <v>44890</v>
      </c>
      <c r="AD598" s="175">
        <v>45986</v>
      </c>
      <c r="AE598" s="175">
        <v>46078</v>
      </c>
      <c r="AF598" s="172">
        <v>56768</v>
      </c>
      <c r="AG598" s="172" t="s">
        <v>37</v>
      </c>
      <c r="AH598" s="38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</row>
    <row r="599" spans="1:54" ht="24.75" customHeight="1">
      <c r="A599" s="171" t="s">
        <v>29</v>
      </c>
      <c r="B599" s="172" t="s">
        <v>2522</v>
      </c>
      <c r="C599" s="172" t="s">
        <v>83</v>
      </c>
      <c r="D599" s="202" t="s">
        <v>2523</v>
      </c>
      <c r="E599" s="202" t="s">
        <v>2524</v>
      </c>
      <c r="F599" s="172" t="s">
        <v>2525</v>
      </c>
      <c r="G599" s="172" t="s">
        <v>2495</v>
      </c>
      <c r="H599" s="202" t="s">
        <v>2526</v>
      </c>
      <c r="I599" s="173">
        <v>134065.68</v>
      </c>
      <c r="J599" s="174">
        <v>0</v>
      </c>
      <c r="K599" s="174">
        <v>0</v>
      </c>
      <c r="L599" s="173">
        <f t="shared" si="19"/>
        <v>134065.68</v>
      </c>
      <c r="M599" s="172">
        <v>0</v>
      </c>
      <c r="N599" s="174">
        <f>SUM(K599:M599)</f>
        <v>134065.68</v>
      </c>
      <c r="O599" s="175">
        <v>44890</v>
      </c>
      <c r="P599" s="174"/>
      <c r="Q599" s="175"/>
      <c r="R599" s="173"/>
      <c r="S599" s="175"/>
      <c r="T599" s="172"/>
      <c r="U599" s="172"/>
      <c r="V599" s="176"/>
      <c r="W599" s="175"/>
      <c r="X599" s="176"/>
      <c r="Y599" s="175"/>
      <c r="Z599" s="172"/>
      <c r="AA599" s="172"/>
      <c r="AB599" s="173">
        <f t="shared" si="20"/>
        <v>0</v>
      </c>
      <c r="AC599" s="175">
        <v>44887</v>
      </c>
      <c r="AD599" s="175">
        <v>44979</v>
      </c>
      <c r="AE599" s="175">
        <v>45068</v>
      </c>
      <c r="AF599" s="172">
        <v>56770</v>
      </c>
      <c r="AG599" s="172" t="s">
        <v>37</v>
      </c>
      <c r="AH599" s="38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</row>
    <row r="600" spans="1:54" ht="24.75" customHeight="1">
      <c r="A600" s="171" t="s">
        <v>29</v>
      </c>
      <c r="B600" s="172" t="s">
        <v>2527</v>
      </c>
      <c r="C600" s="172" t="s">
        <v>88</v>
      </c>
      <c r="D600" s="172" t="s">
        <v>2528</v>
      </c>
      <c r="E600" s="172" t="s">
        <v>2529</v>
      </c>
      <c r="F600" s="172" t="s">
        <v>1767</v>
      </c>
      <c r="G600" s="172"/>
      <c r="H600" s="172" t="s">
        <v>2530</v>
      </c>
      <c r="I600" s="173">
        <v>4560</v>
      </c>
      <c r="J600" s="174">
        <v>0</v>
      </c>
      <c r="K600" s="174">
        <v>0</v>
      </c>
      <c r="L600" s="173">
        <f t="shared" si="19"/>
        <v>4560</v>
      </c>
      <c r="M600" s="172">
        <v>0</v>
      </c>
      <c r="N600" s="174">
        <v>4560</v>
      </c>
      <c r="O600" s="175">
        <v>44980</v>
      </c>
      <c r="P600" s="174"/>
      <c r="Q600" s="175"/>
      <c r="R600" s="173"/>
      <c r="S600" s="175"/>
      <c r="T600" s="172"/>
      <c r="U600" s="172"/>
      <c r="V600" s="176"/>
      <c r="W600" s="175"/>
      <c r="X600" s="176"/>
      <c r="Y600" s="175"/>
      <c r="Z600" s="172"/>
      <c r="AA600" s="172"/>
      <c r="AB600" s="173">
        <f t="shared" si="20"/>
        <v>0</v>
      </c>
      <c r="AC600" s="175">
        <v>44958</v>
      </c>
      <c r="AD600" s="175">
        <v>46419</v>
      </c>
      <c r="AE600" s="175">
        <v>46508</v>
      </c>
      <c r="AF600" s="172">
        <v>57774</v>
      </c>
      <c r="AG600" s="172" t="s">
        <v>37</v>
      </c>
      <c r="AH600" s="38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</row>
    <row r="601" spans="1:54" ht="24.75" customHeight="1">
      <c r="A601" s="171" t="s">
        <v>29</v>
      </c>
      <c r="B601" s="172" t="s">
        <v>2531</v>
      </c>
      <c r="C601" s="172" t="s">
        <v>873</v>
      </c>
      <c r="D601" s="172" t="s">
        <v>2532</v>
      </c>
      <c r="E601" s="172" t="s">
        <v>2533</v>
      </c>
      <c r="F601" s="172" t="s">
        <v>1767</v>
      </c>
      <c r="G601" s="180" t="s">
        <v>2534</v>
      </c>
      <c r="H601" s="180" t="s">
        <v>2427</v>
      </c>
      <c r="I601" s="173">
        <v>29230</v>
      </c>
      <c r="J601" s="174">
        <v>0</v>
      </c>
      <c r="K601" s="174">
        <v>0</v>
      </c>
      <c r="L601" s="173">
        <f t="shared" si="19"/>
        <v>29230</v>
      </c>
      <c r="M601" s="172">
        <v>0</v>
      </c>
      <c r="N601" s="174">
        <v>29230</v>
      </c>
      <c r="O601" s="175">
        <v>45051</v>
      </c>
      <c r="P601" s="174"/>
      <c r="Q601" s="175"/>
      <c r="R601" s="173"/>
      <c r="S601" s="175"/>
      <c r="T601" s="172"/>
      <c r="U601" s="172"/>
      <c r="V601" s="176"/>
      <c r="W601" s="175"/>
      <c r="X601" s="176"/>
      <c r="Y601" s="175"/>
      <c r="Z601" s="172"/>
      <c r="AA601" s="172"/>
      <c r="AB601" s="173">
        <f t="shared" si="20"/>
        <v>0</v>
      </c>
      <c r="AC601" s="175">
        <v>45027</v>
      </c>
      <c r="AD601" s="175">
        <v>46488</v>
      </c>
      <c r="AE601" s="175">
        <v>46579</v>
      </c>
      <c r="AF601" s="172">
        <v>58956</v>
      </c>
      <c r="AG601" s="172" t="s">
        <v>37</v>
      </c>
      <c r="AH601" s="38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</row>
    <row r="602" spans="1:54" ht="24.75" customHeight="1">
      <c r="A602" s="171" t="s">
        <v>29</v>
      </c>
      <c r="B602" s="172" t="s">
        <v>2535</v>
      </c>
      <c r="C602" s="172" t="s">
        <v>873</v>
      </c>
      <c r="D602" s="172" t="s">
        <v>2536</v>
      </c>
      <c r="E602" s="172" t="s">
        <v>2537</v>
      </c>
      <c r="F602" s="172" t="s">
        <v>1767</v>
      </c>
      <c r="G602" s="172" t="s">
        <v>2538</v>
      </c>
      <c r="H602" s="180" t="s">
        <v>2539</v>
      </c>
      <c r="I602" s="173">
        <v>29230</v>
      </c>
      <c r="J602" s="174">
        <v>0</v>
      </c>
      <c r="K602" s="174">
        <v>0</v>
      </c>
      <c r="L602" s="173">
        <f t="shared" si="19"/>
        <v>29230</v>
      </c>
      <c r="M602" s="172">
        <v>0</v>
      </c>
      <c r="N602" s="174">
        <v>29230</v>
      </c>
      <c r="O602" s="175">
        <v>45051</v>
      </c>
      <c r="P602" s="174"/>
      <c r="Q602" s="175"/>
      <c r="R602" s="173"/>
      <c r="S602" s="175"/>
      <c r="T602" s="172"/>
      <c r="U602" s="172"/>
      <c r="V602" s="176"/>
      <c r="W602" s="175"/>
      <c r="X602" s="176"/>
      <c r="Y602" s="175"/>
      <c r="Z602" s="172"/>
      <c r="AA602" s="172"/>
      <c r="AB602" s="173">
        <f t="shared" si="20"/>
        <v>0</v>
      </c>
      <c r="AC602" s="175">
        <v>45027</v>
      </c>
      <c r="AD602" s="175">
        <v>46488</v>
      </c>
      <c r="AE602" s="175">
        <v>46579</v>
      </c>
      <c r="AF602" s="172">
        <v>58851</v>
      </c>
      <c r="AG602" s="172" t="s">
        <v>37</v>
      </c>
      <c r="AH602" s="38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</row>
    <row r="603" spans="1:54" ht="24.75" customHeight="1">
      <c r="A603" s="171" t="s">
        <v>29</v>
      </c>
      <c r="B603" s="172" t="s">
        <v>2540</v>
      </c>
      <c r="C603" s="172" t="s">
        <v>873</v>
      </c>
      <c r="D603" s="172" t="s">
        <v>2541</v>
      </c>
      <c r="E603" s="172" t="s">
        <v>2542</v>
      </c>
      <c r="F603" s="172" t="s">
        <v>1767</v>
      </c>
      <c r="G603" s="172" t="s">
        <v>2543</v>
      </c>
      <c r="H603" s="180" t="s">
        <v>2544</v>
      </c>
      <c r="I603" s="173">
        <v>26307</v>
      </c>
      <c r="J603" s="174">
        <v>0</v>
      </c>
      <c r="K603" s="174">
        <v>0</v>
      </c>
      <c r="L603" s="173">
        <f t="shared" si="19"/>
        <v>26307</v>
      </c>
      <c r="M603" s="172">
        <v>0</v>
      </c>
      <c r="N603" s="174">
        <v>26307</v>
      </c>
      <c r="O603" s="175">
        <v>45051</v>
      </c>
      <c r="P603" s="174"/>
      <c r="Q603" s="175"/>
      <c r="R603" s="173"/>
      <c r="S603" s="175"/>
      <c r="T603" s="172"/>
      <c r="U603" s="172"/>
      <c r="V603" s="176"/>
      <c r="W603" s="175"/>
      <c r="X603" s="176"/>
      <c r="Y603" s="175"/>
      <c r="Z603" s="172"/>
      <c r="AA603" s="172"/>
      <c r="AB603" s="173">
        <f t="shared" si="20"/>
        <v>0</v>
      </c>
      <c r="AC603" s="175">
        <v>45027</v>
      </c>
      <c r="AD603" s="175">
        <v>46488</v>
      </c>
      <c r="AE603" s="175">
        <v>46579</v>
      </c>
      <c r="AF603" s="172">
        <v>58847</v>
      </c>
      <c r="AG603" s="172" t="s">
        <v>37</v>
      </c>
      <c r="AH603" s="38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</row>
    <row r="604" spans="1:54" ht="24.75" customHeight="1">
      <c r="A604" s="171" t="s">
        <v>29</v>
      </c>
      <c r="B604" s="172" t="s">
        <v>2545</v>
      </c>
      <c r="C604" s="172" t="s">
        <v>873</v>
      </c>
      <c r="D604" s="172" t="s">
        <v>2546</v>
      </c>
      <c r="E604" s="172" t="s">
        <v>2547</v>
      </c>
      <c r="F604" s="172" t="s">
        <v>1767</v>
      </c>
      <c r="G604" s="172" t="s">
        <v>2231</v>
      </c>
      <c r="H604" s="172" t="s">
        <v>2548</v>
      </c>
      <c r="I604" s="173">
        <v>12007</v>
      </c>
      <c r="J604" s="174">
        <v>6000</v>
      </c>
      <c r="K604" s="174">
        <v>8300</v>
      </c>
      <c r="L604" s="173">
        <f t="shared" si="19"/>
        <v>26307</v>
      </c>
      <c r="M604" s="172">
        <v>2</v>
      </c>
      <c r="N604" s="174">
        <v>26307</v>
      </c>
      <c r="O604" s="175">
        <v>45051</v>
      </c>
      <c r="P604" s="174"/>
      <c r="Q604" s="175"/>
      <c r="R604" s="173"/>
      <c r="S604" s="175"/>
      <c r="T604" s="172"/>
      <c r="U604" s="172"/>
      <c r="V604" s="176"/>
      <c r="W604" s="175"/>
      <c r="X604" s="176"/>
      <c r="Y604" s="175"/>
      <c r="Z604" s="172"/>
      <c r="AA604" s="172"/>
      <c r="AB604" s="173">
        <f t="shared" si="20"/>
        <v>0</v>
      </c>
      <c r="AC604" s="175">
        <v>45027</v>
      </c>
      <c r="AD604" s="175">
        <v>46488</v>
      </c>
      <c r="AE604" s="175">
        <v>46579</v>
      </c>
      <c r="AF604" s="172">
        <v>58901</v>
      </c>
      <c r="AG604" s="172" t="s">
        <v>37</v>
      </c>
      <c r="AH604" s="38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</row>
    <row r="605" spans="1:54" ht="24.75" customHeight="1">
      <c r="A605" s="171" t="s">
        <v>29</v>
      </c>
      <c r="B605" s="172" t="s">
        <v>2549</v>
      </c>
      <c r="C605" s="172" t="s">
        <v>99</v>
      </c>
      <c r="D605" s="202" t="s">
        <v>2481</v>
      </c>
      <c r="E605" s="202" t="s">
        <v>2482</v>
      </c>
      <c r="F605" s="172" t="s">
        <v>2483</v>
      </c>
      <c r="G605" s="172" t="s">
        <v>2550</v>
      </c>
      <c r="H605" s="202" t="s">
        <v>2484</v>
      </c>
      <c r="I605" s="173">
        <v>230000</v>
      </c>
      <c r="J605" s="174">
        <v>0</v>
      </c>
      <c r="K605" s="174">
        <v>0</v>
      </c>
      <c r="L605" s="173">
        <f t="shared" si="19"/>
        <v>230000</v>
      </c>
      <c r="M605" s="172">
        <v>0</v>
      </c>
      <c r="N605" s="174">
        <v>230000</v>
      </c>
      <c r="O605" s="175">
        <v>45026</v>
      </c>
      <c r="P605" s="174"/>
      <c r="Q605" s="175"/>
      <c r="R605" s="173"/>
      <c r="S605" s="175"/>
      <c r="T605" s="172"/>
      <c r="U605" s="172"/>
      <c r="V605" s="176"/>
      <c r="W605" s="175"/>
      <c r="X605" s="176"/>
      <c r="Y605" s="175"/>
      <c r="Z605" s="172"/>
      <c r="AA605" s="172"/>
      <c r="AB605" s="173">
        <f t="shared" si="20"/>
        <v>0</v>
      </c>
      <c r="AC605" s="175">
        <v>44985</v>
      </c>
      <c r="AD605" s="175">
        <v>45716</v>
      </c>
      <c r="AE605" s="175">
        <v>45805</v>
      </c>
      <c r="AF605" s="172">
        <v>58178</v>
      </c>
      <c r="AG605" s="172" t="s">
        <v>37</v>
      </c>
      <c r="AH605" s="38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</row>
    <row r="606" spans="1:54" ht="24.75" customHeight="1">
      <c r="A606" s="171" t="s">
        <v>29</v>
      </c>
      <c r="B606" s="172" t="s">
        <v>2551</v>
      </c>
      <c r="C606" s="172" t="s">
        <v>873</v>
      </c>
      <c r="D606" s="172" t="s">
        <v>2552</v>
      </c>
      <c r="E606" s="172" t="s">
        <v>2553</v>
      </c>
      <c r="F606" s="172" t="s">
        <v>1767</v>
      </c>
      <c r="G606" s="172" t="s">
        <v>2231</v>
      </c>
      <c r="H606" s="172" t="s">
        <v>2554</v>
      </c>
      <c r="I606" s="173">
        <v>23230</v>
      </c>
      <c r="J606" s="174">
        <v>6000</v>
      </c>
      <c r="K606" s="174">
        <v>0</v>
      </c>
      <c r="L606" s="173">
        <f t="shared" si="19"/>
        <v>29230</v>
      </c>
      <c r="M606" s="172">
        <v>1</v>
      </c>
      <c r="N606" s="174">
        <v>29230</v>
      </c>
      <c r="O606" s="175">
        <v>45051</v>
      </c>
      <c r="P606" s="174"/>
      <c r="Q606" s="175"/>
      <c r="R606" s="173"/>
      <c r="S606" s="175"/>
      <c r="T606" s="172"/>
      <c r="U606" s="172"/>
      <c r="V606" s="176"/>
      <c r="W606" s="175"/>
      <c r="X606" s="176"/>
      <c r="Y606" s="175"/>
      <c r="Z606" s="172"/>
      <c r="AA606" s="172"/>
      <c r="AB606" s="173">
        <f t="shared" si="20"/>
        <v>0</v>
      </c>
      <c r="AC606" s="175">
        <v>45027</v>
      </c>
      <c r="AD606" s="175">
        <v>46488</v>
      </c>
      <c r="AE606" s="175">
        <v>46579</v>
      </c>
      <c r="AF606" s="172">
        <v>58957</v>
      </c>
      <c r="AG606" s="172" t="s">
        <v>37</v>
      </c>
      <c r="AH606" s="38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</row>
    <row r="607" spans="1:54" ht="24.75" customHeight="1">
      <c r="A607" s="171" t="s">
        <v>29</v>
      </c>
      <c r="B607" s="172" t="s">
        <v>2555</v>
      </c>
      <c r="C607" s="172" t="s">
        <v>873</v>
      </c>
      <c r="D607" s="172" t="s">
        <v>2556</v>
      </c>
      <c r="E607" s="172" t="s">
        <v>2557</v>
      </c>
      <c r="F607" s="172" t="s">
        <v>1767</v>
      </c>
      <c r="G607" s="172" t="s">
        <v>2558</v>
      </c>
      <c r="H607" s="172"/>
      <c r="I607" s="173">
        <v>784.6</v>
      </c>
      <c r="J607" s="174">
        <v>0</v>
      </c>
      <c r="K607" s="174">
        <v>14907.4</v>
      </c>
      <c r="L607" s="173">
        <f t="shared" si="19"/>
        <v>15692</v>
      </c>
      <c r="M607" s="172">
        <v>0</v>
      </c>
      <c r="N607" s="174">
        <v>15692</v>
      </c>
      <c r="O607" s="175">
        <v>45051</v>
      </c>
      <c r="P607" s="174"/>
      <c r="Q607" s="175"/>
      <c r="R607" s="173"/>
      <c r="S607" s="175"/>
      <c r="T607" s="172"/>
      <c r="U607" s="172"/>
      <c r="V607" s="176"/>
      <c r="W607" s="175"/>
      <c r="X607" s="176"/>
      <c r="Y607" s="175"/>
      <c r="Z607" s="172"/>
      <c r="AA607" s="172"/>
      <c r="AB607" s="173">
        <f t="shared" si="20"/>
        <v>0</v>
      </c>
      <c r="AC607" s="175">
        <v>45027</v>
      </c>
      <c r="AD607" s="175">
        <v>46488</v>
      </c>
      <c r="AE607" s="175">
        <v>46579</v>
      </c>
      <c r="AF607" s="172">
        <v>58843</v>
      </c>
      <c r="AG607" s="172" t="s">
        <v>37</v>
      </c>
      <c r="AH607" s="38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</row>
    <row r="608" spans="1:54" ht="24.75" customHeight="1">
      <c r="A608" s="171" t="s">
        <v>29</v>
      </c>
      <c r="B608" s="172" t="s">
        <v>2559</v>
      </c>
      <c r="C608" s="172" t="s">
        <v>873</v>
      </c>
      <c r="D608" s="172" t="s">
        <v>2560</v>
      </c>
      <c r="E608" s="172" t="s">
        <v>2561</v>
      </c>
      <c r="F608" s="172" t="s">
        <v>1767</v>
      </c>
      <c r="G608" s="172" t="s">
        <v>2562</v>
      </c>
      <c r="H608" s="172" t="s">
        <v>2563</v>
      </c>
      <c r="I608" s="173">
        <v>16307</v>
      </c>
      <c r="J608" s="174">
        <v>6000</v>
      </c>
      <c r="K608" s="174">
        <v>0</v>
      </c>
      <c r="L608" s="173">
        <f t="shared" si="19"/>
        <v>22307</v>
      </c>
      <c r="M608" s="172">
        <v>1</v>
      </c>
      <c r="N608" s="174">
        <v>22307</v>
      </c>
      <c r="O608" s="175">
        <v>45072</v>
      </c>
      <c r="P608" s="174"/>
      <c r="Q608" s="175"/>
      <c r="R608" s="173"/>
      <c r="S608" s="175"/>
      <c r="T608" s="172"/>
      <c r="U608" s="172"/>
      <c r="V608" s="176"/>
      <c r="W608" s="175"/>
      <c r="X608" s="176"/>
      <c r="Y608" s="175"/>
      <c r="Z608" s="172"/>
      <c r="AA608" s="172"/>
      <c r="AB608" s="173">
        <f t="shared" si="20"/>
        <v>0</v>
      </c>
      <c r="AC608" s="175">
        <v>45041</v>
      </c>
      <c r="AD608" s="175">
        <v>46502</v>
      </c>
      <c r="AE608" s="175">
        <v>46593</v>
      </c>
      <c r="AF608" s="172">
        <v>59034</v>
      </c>
      <c r="AG608" s="172" t="s">
        <v>37</v>
      </c>
      <c r="AH608" s="38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</row>
    <row r="609" spans="1:54" ht="24.75" customHeight="1">
      <c r="A609" s="171" t="s">
        <v>29</v>
      </c>
      <c r="B609" s="167" t="s">
        <v>2564</v>
      </c>
      <c r="C609" s="207" t="s">
        <v>873</v>
      </c>
      <c r="D609" s="167" t="s">
        <v>2565</v>
      </c>
      <c r="E609" s="167" t="s">
        <v>2566</v>
      </c>
      <c r="F609" s="167" t="s">
        <v>1767</v>
      </c>
      <c r="G609" s="167" t="s">
        <v>2567</v>
      </c>
      <c r="H609" s="167" t="s">
        <v>2568</v>
      </c>
      <c r="I609" s="168">
        <v>14255.35</v>
      </c>
      <c r="J609" s="169">
        <v>6000</v>
      </c>
      <c r="K609" s="169">
        <v>6051.65</v>
      </c>
      <c r="L609" s="168">
        <f t="shared" si="19"/>
        <v>26307</v>
      </c>
      <c r="M609" s="167">
        <v>1</v>
      </c>
      <c r="N609" s="169">
        <v>26307</v>
      </c>
      <c r="O609" s="170">
        <v>45114</v>
      </c>
      <c r="P609" s="169"/>
      <c r="Q609" s="170"/>
      <c r="R609" s="168"/>
      <c r="S609" s="170"/>
      <c r="T609" s="167"/>
      <c r="U609" s="167"/>
      <c r="V609" s="194"/>
      <c r="W609" s="170"/>
      <c r="X609" s="194"/>
      <c r="Y609" s="170"/>
      <c r="Z609" s="167"/>
      <c r="AA609" s="167"/>
      <c r="AB609" s="173">
        <f t="shared" si="20"/>
        <v>0</v>
      </c>
      <c r="AC609" s="170">
        <v>45093</v>
      </c>
      <c r="AD609" s="170">
        <v>46554</v>
      </c>
      <c r="AE609" s="170">
        <v>46646</v>
      </c>
      <c r="AF609" s="167">
        <v>59792</v>
      </c>
      <c r="AG609" s="167" t="s">
        <v>37</v>
      </c>
      <c r="AH609" s="38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</row>
    <row r="610" spans="1:54" ht="24.75" customHeight="1">
      <c r="A610" s="171" t="s">
        <v>29</v>
      </c>
      <c r="B610" s="172" t="s">
        <v>2569</v>
      </c>
      <c r="C610" s="172" t="s">
        <v>873</v>
      </c>
      <c r="D610" s="172" t="s">
        <v>2570</v>
      </c>
      <c r="E610" s="172" t="s">
        <v>2571</v>
      </c>
      <c r="F610" s="172" t="s">
        <v>1767</v>
      </c>
      <c r="G610" s="172" t="s">
        <v>2572</v>
      </c>
      <c r="H610" s="172" t="s">
        <v>2573</v>
      </c>
      <c r="I610" s="173">
        <v>23230</v>
      </c>
      <c r="J610" s="174">
        <v>6000</v>
      </c>
      <c r="K610" s="174">
        <v>0</v>
      </c>
      <c r="L610" s="173">
        <f t="shared" si="19"/>
        <v>29230</v>
      </c>
      <c r="M610" s="172">
        <v>1</v>
      </c>
      <c r="N610" s="174">
        <v>29230</v>
      </c>
      <c r="O610" s="175">
        <v>45072</v>
      </c>
      <c r="P610" s="174"/>
      <c r="Q610" s="175"/>
      <c r="R610" s="173"/>
      <c r="S610" s="175"/>
      <c r="T610" s="172"/>
      <c r="U610" s="172"/>
      <c r="V610" s="176"/>
      <c r="W610" s="175"/>
      <c r="X610" s="176"/>
      <c r="Y610" s="175"/>
      <c r="Z610" s="172"/>
      <c r="AA610" s="172"/>
      <c r="AB610" s="173">
        <f t="shared" si="20"/>
        <v>0</v>
      </c>
      <c r="AC610" s="175">
        <v>45036</v>
      </c>
      <c r="AD610" s="175">
        <v>46497</v>
      </c>
      <c r="AE610" s="175">
        <v>46588</v>
      </c>
      <c r="AF610" s="172">
        <v>59029</v>
      </c>
      <c r="AG610" s="172" t="s">
        <v>37</v>
      </c>
      <c r="AH610" s="38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</row>
    <row r="611" spans="1:54" ht="24.75" customHeight="1">
      <c r="A611" s="171" t="s">
        <v>29</v>
      </c>
      <c r="B611" s="172" t="s">
        <v>2574</v>
      </c>
      <c r="C611" s="172" t="s">
        <v>88</v>
      </c>
      <c r="D611" s="172" t="s">
        <v>2575</v>
      </c>
      <c r="E611" s="172" t="s">
        <v>2576</v>
      </c>
      <c r="F611" s="172" t="s">
        <v>1767</v>
      </c>
      <c r="G611" s="172"/>
      <c r="H611" s="172" t="s">
        <v>2577</v>
      </c>
      <c r="I611" s="173">
        <v>13850</v>
      </c>
      <c r="J611" s="174">
        <v>6000</v>
      </c>
      <c r="K611" s="174">
        <v>4500</v>
      </c>
      <c r="L611" s="173">
        <f t="shared" si="19"/>
        <v>24350</v>
      </c>
      <c r="M611" s="172">
        <v>1</v>
      </c>
      <c r="N611" s="174">
        <v>24350</v>
      </c>
      <c r="O611" s="175">
        <v>44980</v>
      </c>
      <c r="P611" s="174">
        <v>2400</v>
      </c>
      <c r="Q611" s="175">
        <v>45083</v>
      </c>
      <c r="R611" s="173"/>
      <c r="S611" s="175"/>
      <c r="T611" s="172"/>
      <c r="U611" s="172"/>
      <c r="V611" s="176"/>
      <c r="W611" s="175"/>
      <c r="X611" s="176"/>
      <c r="Y611" s="175"/>
      <c r="Z611" s="172"/>
      <c r="AA611" s="172"/>
      <c r="AB611" s="173">
        <v>0</v>
      </c>
      <c r="AC611" s="175">
        <v>44958</v>
      </c>
      <c r="AD611" s="175">
        <v>46419</v>
      </c>
      <c r="AE611" s="175">
        <v>46508</v>
      </c>
      <c r="AF611" s="172">
        <v>57770</v>
      </c>
      <c r="AG611" s="172" t="s">
        <v>37</v>
      </c>
      <c r="AH611" s="38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</row>
    <row r="612" spans="1:54" ht="24.75" customHeight="1">
      <c r="A612" s="171" t="s">
        <v>29</v>
      </c>
      <c r="B612" s="172" t="s">
        <v>2578</v>
      </c>
      <c r="C612" s="172" t="s">
        <v>88</v>
      </c>
      <c r="D612" s="172" t="s">
        <v>2579</v>
      </c>
      <c r="E612" s="172" t="s">
        <v>2580</v>
      </c>
      <c r="F612" s="172" t="s">
        <v>1767</v>
      </c>
      <c r="G612" s="172"/>
      <c r="H612" s="172" t="s">
        <v>2581</v>
      </c>
      <c r="I612" s="173">
        <v>7390</v>
      </c>
      <c r="J612" s="174">
        <v>6000</v>
      </c>
      <c r="K612" s="174">
        <v>0</v>
      </c>
      <c r="L612" s="173">
        <f t="shared" si="19"/>
        <v>13390</v>
      </c>
      <c r="M612" s="172">
        <v>1</v>
      </c>
      <c r="N612" s="174">
        <v>13390</v>
      </c>
      <c r="O612" s="175">
        <v>44980</v>
      </c>
      <c r="P612" s="174">
        <v>2400</v>
      </c>
      <c r="Q612" s="175">
        <v>45083</v>
      </c>
      <c r="R612" s="173"/>
      <c r="S612" s="175"/>
      <c r="T612" s="172"/>
      <c r="U612" s="172"/>
      <c r="V612" s="176"/>
      <c r="W612" s="175"/>
      <c r="X612" s="176"/>
      <c r="Y612" s="175"/>
      <c r="Z612" s="172"/>
      <c r="AA612" s="172"/>
      <c r="AB612" s="173">
        <v>0</v>
      </c>
      <c r="AC612" s="175">
        <v>44958</v>
      </c>
      <c r="AD612" s="175">
        <v>46419</v>
      </c>
      <c r="AE612" s="175">
        <v>46508</v>
      </c>
      <c r="AF612" s="172">
        <v>57745</v>
      </c>
      <c r="AG612" s="172" t="s">
        <v>37</v>
      </c>
      <c r="AH612" s="38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</row>
    <row r="613" spans="1:54" ht="24.75" customHeight="1">
      <c r="A613" s="171" t="s">
        <v>29</v>
      </c>
      <c r="B613" s="167" t="s">
        <v>2582</v>
      </c>
      <c r="C613" s="167" t="s">
        <v>1727</v>
      </c>
      <c r="D613" s="167" t="s">
        <v>2583</v>
      </c>
      <c r="E613" s="167" t="s">
        <v>2584</v>
      </c>
      <c r="F613" s="167" t="s">
        <v>2585</v>
      </c>
      <c r="G613" s="167"/>
      <c r="H613" s="167"/>
      <c r="I613" s="200">
        <v>79149</v>
      </c>
      <c r="J613" s="201">
        <v>24000</v>
      </c>
      <c r="K613" s="201">
        <v>51851</v>
      </c>
      <c r="L613" s="168">
        <f t="shared" si="19"/>
        <v>155000</v>
      </c>
      <c r="M613" s="167">
        <v>2</v>
      </c>
      <c r="N613" s="169"/>
      <c r="O613" s="170"/>
      <c r="P613" s="169"/>
      <c r="Q613" s="170"/>
      <c r="R613" s="168"/>
      <c r="S613" s="170"/>
      <c r="T613" s="167"/>
      <c r="U613" s="167"/>
      <c r="V613" s="194"/>
      <c r="W613" s="170"/>
      <c r="X613" s="194"/>
      <c r="Y613" s="170"/>
      <c r="Z613" s="167"/>
      <c r="AA613" s="167"/>
      <c r="AB613" s="173">
        <f t="shared" si="20"/>
        <v>155000</v>
      </c>
      <c r="AC613" s="170"/>
      <c r="AD613" s="170"/>
      <c r="AE613" s="170"/>
      <c r="AF613" s="167"/>
      <c r="AG613" s="167"/>
      <c r="AH613" s="38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</row>
    <row r="614" spans="1:54" ht="24.75" customHeight="1">
      <c r="A614" s="171" t="s">
        <v>29</v>
      </c>
      <c r="B614" s="172" t="s">
        <v>2586</v>
      </c>
      <c r="C614" s="172" t="s">
        <v>328</v>
      </c>
      <c r="D614" s="172" t="s">
        <v>2587</v>
      </c>
      <c r="E614" s="172" t="s">
        <v>2588</v>
      </c>
      <c r="F614" s="172" t="s">
        <v>2585</v>
      </c>
      <c r="G614" s="180" t="s">
        <v>738</v>
      </c>
      <c r="H614" s="172" t="s">
        <v>2589</v>
      </c>
      <c r="I614" s="173">
        <v>97500</v>
      </c>
      <c r="J614" s="174">
        <v>45000</v>
      </c>
      <c r="K614" s="174">
        <v>25000</v>
      </c>
      <c r="L614" s="173">
        <f t="shared" si="19"/>
        <v>167500</v>
      </c>
      <c r="M614" s="172">
        <v>1</v>
      </c>
      <c r="N614" s="174">
        <v>96250</v>
      </c>
      <c r="O614" s="175">
        <v>44911</v>
      </c>
      <c r="P614" s="174"/>
      <c r="Q614" s="175"/>
      <c r="R614" s="173"/>
      <c r="S614" s="175"/>
      <c r="T614" s="172"/>
      <c r="U614" s="172"/>
      <c r="V614" s="176"/>
      <c r="W614" s="175"/>
      <c r="X614" s="176"/>
      <c r="Y614" s="175"/>
      <c r="Z614" s="172"/>
      <c r="AA614" s="172"/>
      <c r="AB614" s="173">
        <f t="shared" si="20"/>
        <v>71250</v>
      </c>
      <c r="AC614" s="175">
        <v>44903</v>
      </c>
      <c r="AD614" s="175">
        <v>45999</v>
      </c>
      <c r="AE614" s="175">
        <v>46089</v>
      </c>
      <c r="AF614" s="172">
        <v>56931</v>
      </c>
      <c r="AG614" s="172" t="s">
        <v>37</v>
      </c>
      <c r="AH614" s="38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</row>
    <row r="615" spans="1:54" ht="24.75" customHeight="1">
      <c r="A615" s="171" t="s">
        <v>29</v>
      </c>
      <c r="B615" s="172" t="s">
        <v>2590</v>
      </c>
      <c r="C615" s="172" t="s">
        <v>919</v>
      </c>
      <c r="D615" s="172" t="s">
        <v>2591</v>
      </c>
      <c r="E615" s="172" t="s">
        <v>2592</v>
      </c>
      <c r="F615" s="172" t="s">
        <v>1767</v>
      </c>
      <c r="G615" s="172"/>
      <c r="H615" s="172" t="s">
        <v>2593</v>
      </c>
      <c r="I615" s="173">
        <v>19310</v>
      </c>
      <c r="J615" s="174">
        <v>24000</v>
      </c>
      <c r="K615" s="174">
        <v>49152.5</v>
      </c>
      <c r="L615" s="173">
        <f t="shared" si="19"/>
        <v>92462.5</v>
      </c>
      <c r="M615" s="172">
        <v>1</v>
      </c>
      <c r="N615" s="174">
        <v>70807.5</v>
      </c>
      <c r="O615" s="175">
        <v>44916</v>
      </c>
      <c r="P615" s="174">
        <v>21655</v>
      </c>
      <c r="Q615" s="175">
        <v>45020</v>
      </c>
      <c r="R615" s="173"/>
      <c r="S615" s="175"/>
      <c r="T615" s="175"/>
      <c r="U615" s="175"/>
      <c r="V615" s="176"/>
      <c r="W615" s="175"/>
      <c r="X615" s="176"/>
      <c r="Y615" s="175"/>
      <c r="Z615" s="175"/>
      <c r="AA615" s="175"/>
      <c r="AB615" s="173">
        <f t="shared" si="20"/>
        <v>0</v>
      </c>
      <c r="AC615" s="175">
        <v>44904</v>
      </c>
      <c r="AD615" s="175">
        <v>46365</v>
      </c>
      <c r="AE615" s="175">
        <v>46455</v>
      </c>
      <c r="AF615" s="172">
        <v>57030</v>
      </c>
      <c r="AG615" s="172" t="s">
        <v>37</v>
      </c>
      <c r="AH615" s="38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</row>
    <row r="616" spans="1:54" ht="24.75" customHeight="1">
      <c r="A616" s="171" t="s">
        <v>29</v>
      </c>
      <c r="B616" s="172" t="s">
        <v>2594</v>
      </c>
      <c r="C616" s="172" t="s">
        <v>873</v>
      </c>
      <c r="D616" s="172" t="s">
        <v>2595</v>
      </c>
      <c r="E616" s="172" t="s">
        <v>2596</v>
      </c>
      <c r="F616" s="172" t="s">
        <v>1767</v>
      </c>
      <c r="G616" s="180" t="s">
        <v>2597</v>
      </c>
      <c r="H616" s="172" t="s">
        <v>2598</v>
      </c>
      <c r="I616" s="173">
        <v>19058.5</v>
      </c>
      <c r="J616" s="174">
        <v>6000</v>
      </c>
      <c r="K616" s="174">
        <v>4171.5</v>
      </c>
      <c r="L616" s="173">
        <f t="shared" si="19"/>
        <v>29230</v>
      </c>
      <c r="M616" s="172">
        <v>1</v>
      </c>
      <c r="N616" s="174">
        <v>29230</v>
      </c>
      <c r="O616" s="175">
        <v>45072</v>
      </c>
      <c r="P616" s="174"/>
      <c r="Q616" s="175"/>
      <c r="R616" s="173"/>
      <c r="S616" s="175"/>
      <c r="T616" s="175"/>
      <c r="U616" s="175"/>
      <c r="V616" s="176"/>
      <c r="W616" s="175"/>
      <c r="X616" s="176"/>
      <c r="Y616" s="175"/>
      <c r="Z616" s="175"/>
      <c r="AA616" s="175"/>
      <c r="AB616" s="173">
        <f t="shared" si="20"/>
        <v>0</v>
      </c>
      <c r="AC616" s="175">
        <v>45054</v>
      </c>
      <c r="AD616" s="175">
        <v>46515</v>
      </c>
      <c r="AE616" s="175">
        <v>46607</v>
      </c>
      <c r="AF616" s="172">
        <v>59035</v>
      </c>
      <c r="AG616" s="172" t="s">
        <v>37</v>
      </c>
      <c r="AH616" s="38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</row>
    <row r="617" spans="1:54" ht="24.75" customHeight="1">
      <c r="A617" s="171" t="s">
        <v>29</v>
      </c>
      <c r="B617" s="172" t="s">
        <v>2599</v>
      </c>
      <c r="C617" s="172" t="s">
        <v>1749</v>
      </c>
      <c r="D617" s="172" t="s">
        <v>2600</v>
      </c>
      <c r="E617" s="172" t="s">
        <v>2601</v>
      </c>
      <c r="F617" s="172" t="s">
        <v>1980</v>
      </c>
      <c r="G617" s="172"/>
      <c r="H617" s="172" t="s">
        <v>2602</v>
      </c>
      <c r="I617" s="173">
        <v>129000</v>
      </c>
      <c r="J617" s="174">
        <v>0</v>
      </c>
      <c r="K617" s="174">
        <v>638000</v>
      </c>
      <c r="L617" s="173">
        <f t="shared" si="19"/>
        <v>767000</v>
      </c>
      <c r="M617" s="172">
        <v>0</v>
      </c>
      <c r="N617" s="174">
        <v>638000</v>
      </c>
      <c r="O617" s="175">
        <v>45072</v>
      </c>
      <c r="P617" s="174"/>
      <c r="Q617" s="175"/>
      <c r="R617" s="173"/>
      <c r="S617" s="175"/>
      <c r="T617" s="175"/>
      <c r="U617" s="175"/>
      <c r="V617" s="176"/>
      <c r="W617" s="175"/>
      <c r="X617" s="176"/>
      <c r="Y617" s="175"/>
      <c r="Z617" s="175"/>
      <c r="AA617" s="175"/>
      <c r="AB617" s="173">
        <f t="shared" si="20"/>
        <v>129000</v>
      </c>
      <c r="AC617" s="175">
        <v>44995</v>
      </c>
      <c r="AD617" s="175">
        <v>46152</v>
      </c>
      <c r="AE617" s="175">
        <v>46244</v>
      </c>
      <c r="AF617" s="172">
        <v>58179</v>
      </c>
      <c r="AG617" s="172" t="s">
        <v>37</v>
      </c>
      <c r="AH617" s="38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</row>
    <row r="618" spans="1:54" ht="24.75" customHeight="1">
      <c r="A618" s="171" t="s">
        <v>29</v>
      </c>
      <c r="B618" s="172" t="s">
        <v>2603</v>
      </c>
      <c r="C618" s="172" t="s">
        <v>1749</v>
      </c>
      <c r="D618" s="172" t="s">
        <v>2604</v>
      </c>
      <c r="E618" s="172" t="s">
        <v>2605</v>
      </c>
      <c r="F618" s="172" t="s">
        <v>1980</v>
      </c>
      <c r="G618" s="172"/>
      <c r="H618" s="172" t="s">
        <v>2606</v>
      </c>
      <c r="I618" s="173">
        <v>75500</v>
      </c>
      <c r="J618" s="174">
        <v>0</v>
      </c>
      <c r="K618" s="174">
        <v>4500</v>
      </c>
      <c r="L618" s="173">
        <f t="shared" si="19"/>
        <v>80000</v>
      </c>
      <c r="M618" s="172">
        <v>0</v>
      </c>
      <c r="N618" s="174">
        <v>37750</v>
      </c>
      <c r="O618" s="175">
        <v>44655</v>
      </c>
      <c r="P618" s="174">
        <v>4500</v>
      </c>
      <c r="Q618" s="175">
        <v>45083</v>
      </c>
      <c r="R618" s="173"/>
      <c r="S618" s="175"/>
      <c r="T618" s="175"/>
      <c r="U618" s="175"/>
      <c r="V618" s="176"/>
      <c r="W618" s="175"/>
      <c r="X618" s="176"/>
      <c r="Y618" s="175"/>
      <c r="Z618" s="175"/>
      <c r="AA618" s="175"/>
      <c r="AB618" s="173">
        <f t="shared" si="20"/>
        <v>37750</v>
      </c>
      <c r="AC618" s="175">
        <v>44972</v>
      </c>
      <c r="AD618" s="175">
        <v>46127</v>
      </c>
      <c r="AE618" s="175">
        <v>46218</v>
      </c>
      <c r="AF618" s="172">
        <v>57952</v>
      </c>
      <c r="AG618" s="172" t="s">
        <v>37</v>
      </c>
      <c r="AH618" s="38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</row>
    <row r="619" spans="1:54" ht="24.75" customHeight="1">
      <c r="A619" s="171" t="s">
        <v>29</v>
      </c>
      <c r="B619" s="167" t="s">
        <v>2607</v>
      </c>
      <c r="C619" s="207" t="s">
        <v>873</v>
      </c>
      <c r="D619" s="167" t="s">
        <v>2608</v>
      </c>
      <c r="E619" s="167" t="s">
        <v>1199</v>
      </c>
      <c r="F619" s="219" t="s">
        <v>1985</v>
      </c>
      <c r="G619" s="167"/>
      <c r="H619" s="167" t="s">
        <v>2609</v>
      </c>
      <c r="I619" s="168">
        <v>33000</v>
      </c>
      <c r="J619" s="169">
        <v>12000</v>
      </c>
      <c r="K619" s="169">
        <v>0</v>
      </c>
      <c r="L619" s="168">
        <f t="shared" si="19"/>
        <v>45000</v>
      </c>
      <c r="M619" s="167">
        <v>1</v>
      </c>
      <c r="N619" s="169"/>
      <c r="O619" s="170"/>
      <c r="P619" s="169"/>
      <c r="Q619" s="170"/>
      <c r="R619" s="168"/>
      <c r="S619" s="170"/>
      <c r="T619" s="167"/>
      <c r="U619" s="167"/>
      <c r="V619" s="194"/>
      <c r="W619" s="170"/>
      <c r="X619" s="194"/>
      <c r="Y619" s="170"/>
      <c r="Z619" s="167"/>
      <c r="AA619" s="167"/>
      <c r="AB619" s="173">
        <f t="shared" si="20"/>
        <v>45000</v>
      </c>
      <c r="AC619" s="170"/>
      <c r="AD619" s="170"/>
      <c r="AE619" s="170"/>
      <c r="AF619" s="167"/>
      <c r="AG619" s="167"/>
      <c r="AH619" s="38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</row>
    <row r="620" spans="1:54" ht="24.75" customHeight="1">
      <c r="A620" s="171" t="s">
        <v>29</v>
      </c>
      <c r="B620" s="167" t="s">
        <v>2610</v>
      </c>
      <c r="C620" s="207" t="s">
        <v>873</v>
      </c>
      <c r="D620" s="167" t="s">
        <v>2611</v>
      </c>
      <c r="E620" s="196" t="s">
        <v>1176</v>
      </c>
      <c r="F620" s="219" t="s">
        <v>1985</v>
      </c>
      <c r="G620" s="167"/>
      <c r="H620" s="196" t="s">
        <v>1177</v>
      </c>
      <c r="I620" s="168">
        <v>45000</v>
      </c>
      <c r="J620" s="169">
        <v>0</v>
      </c>
      <c r="K620" s="169">
        <v>0</v>
      </c>
      <c r="L620" s="168">
        <f t="shared" si="19"/>
        <v>45000</v>
      </c>
      <c r="M620" s="167">
        <v>0</v>
      </c>
      <c r="N620" s="169"/>
      <c r="O620" s="170"/>
      <c r="P620" s="169"/>
      <c r="Q620" s="170"/>
      <c r="R620" s="168"/>
      <c r="S620" s="170"/>
      <c r="T620" s="170"/>
      <c r="U620" s="170"/>
      <c r="V620" s="194"/>
      <c r="W620" s="170"/>
      <c r="X620" s="194"/>
      <c r="Y620" s="170"/>
      <c r="Z620" s="170"/>
      <c r="AA620" s="170"/>
      <c r="AB620" s="173">
        <f t="shared" si="20"/>
        <v>45000</v>
      </c>
      <c r="AC620" s="170"/>
      <c r="AD620" s="170"/>
      <c r="AE620" s="170"/>
      <c r="AF620" s="167"/>
      <c r="AG620" s="167"/>
      <c r="AH620" s="38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</row>
    <row r="621" spans="1:54" ht="24.75" customHeight="1">
      <c r="A621" s="171" t="s">
        <v>29</v>
      </c>
      <c r="B621" s="167" t="s">
        <v>2612</v>
      </c>
      <c r="C621" s="207" t="s">
        <v>873</v>
      </c>
      <c r="D621" s="167" t="s">
        <v>2613</v>
      </c>
      <c r="E621" s="196" t="s">
        <v>2614</v>
      </c>
      <c r="F621" s="219" t="s">
        <v>1985</v>
      </c>
      <c r="G621" s="196" t="s">
        <v>42</v>
      </c>
      <c r="H621" s="196" t="s">
        <v>1169</v>
      </c>
      <c r="I621" s="168">
        <v>45000</v>
      </c>
      <c r="J621" s="169">
        <v>0</v>
      </c>
      <c r="K621" s="169">
        <v>0</v>
      </c>
      <c r="L621" s="168">
        <f t="shared" si="19"/>
        <v>45000</v>
      </c>
      <c r="M621" s="167">
        <v>0</v>
      </c>
      <c r="N621" s="169"/>
      <c r="O621" s="170"/>
      <c r="P621" s="169"/>
      <c r="Q621" s="170"/>
      <c r="R621" s="168"/>
      <c r="S621" s="170"/>
      <c r="T621" s="170"/>
      <c r="U621" s="170"/>
      <c r="V621" s="194"/>
      <c r="W621" s="170"/>
      <c r="X621" s="194"/>
      <c r="Y621" s="170"/>
      <c r="Z621" s="170"/>
      <c r="AA621" s="170"/>
      <c r="AB621" s="173">
        <f t="shared" si="20"/>
        <v>45000</v>
      </c>
      <c r="AC621" s="170"/>
      <c r="AD621" s="170"/>
      <c r="AE621" s="170"/>
      <c r="AF621" s="167"/>
      <c r="AG621" s="167"/>
      <c r="AH621" s="38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</row>
    <row r="622" spans="1:54" ht="24.75" customHeight="1">
      <c r="A622" s="171" t="s">
        <v>29</v>
      </c>
      <c r="B622" s="167" t="s">
        <v>2615</v>
      </c>
      <c r="C622" s="207" t="s">
        <v>873</v>
      </c>
      <c r="D622" s="167" t="s">
        <v>2616</v>
      </c>
      <c r="E622" s="196" t="s">
        <v>2617</v>
      </c>
      <c r="F622" s="219" t="s">
        <v>1985</v>
      </c>
      <c r="G622" s="167"/>
      <c r="H622" s="167" t="s">
        <v>2618</v>
      </c>
      <c r="I622" s="168">
        <v>37260</v>
      </c>
      <c r="J622" s="169">
        <v>0</v>
      </c>
      <c r="K622" s="169">
        <v>0</v>
      </c>
      <c r="L622" s="168">
        <f t="shared" si="19"/>
        <v>37260</v>
      </c>
      <c r="M622" s="167">
        <v>0</v>
      </c>
      <c r="N622" s="169">
        <v>37260</v>
      </c>
      <c r="O622" s="170">
        <v>45114</v>
      </c>
      <c r="P622" s="169"/>
      <c r="Q622" s="170"/>
      <c r="R622" s="168"/>
      <c r="S622" s="170"/>
      <c r="T622" s="170"/>
      <c r="U622" s="170"/>
      <c r="V622" s="194"/>
      <c r="W622" s="170"/>
      <c r="X622" s="194"/>
      <c r="Y622" s="170"/>
      <c r="Z622" s="170"/>
      <c r="AA622" s="170"/>
      <c r="AB622" s="173">
        <f t="shared" si="20"/>
        <v>0</v>
      </c>
      <c r="AC622" s="170">
        <v>45092</v>
      </c>
      <c r="AD622" s="170">
        <v>45823</v>
      </c>
      <c r="AE622" s="170">
        <v>45915</v>
      </c>
      <c r="AF622" s="167">
        <v>59788</v>
      </c>
      <c r="AG622" s="167" t="s">
        <v>37</v>
      </c>
      <c r="AH622" s="38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</row>
    <row r="623" spans="1:54" ht="24.75" customHeight="1">
      <c r="A623" s="171" t="s">
        <v>29</v>
      </c>
      <c r="B623" s="167" t="s">
        <v>2619</v>
      </c>
      <c r="C623" s="207" t="s">
        <v>873</v>
      </c>
      <c r="D623" s="167" t="s">
        <v>2620</v>
      </c>
      <c r="E623" s="167" t="s">
        <v>2621</v>
      </c>
      <c r="F623" s="219" t="s">
        <v>1985</v>
      </c>
      <c r="G623" s="196" t="s">
        <v>42</v>
      </c>
      <c r="H623" s="196" t="s">
        <v>2622</v>
      </c>
      <c r="I623" s="168">
        <v>0</v>
      </c>
      <c r="J623" s="169">
        <v>0</v>
      </c>
      <c r="K623" s="169">
        <v>45000</v>
      </c>
      <c r="L623" s="168">
        <f t="shared" si="19"/>
        <v>45000</v>
      </c>
      <c r="M623" s="167">
        <v>0</v>
      </c>
      <c r="N623" s="169"/>
      <c r="O623" s="170"/>
      <c r="P623" s="169"/>
      <c r="Q623" s="170"/>
      <c r="R623" s="168"/>
      <c r="S623" s="170"/>
      <c r="T623" s="170"/>
      <c r="U623" s="170"/>
      <c r="V623" s="194"/>
      <c r="W623" s="170"/>
      <c r="X623" s="194"/>
      <c r="Y623" s="170"/>
      <c r="Z623" s="170"/>
      <c r="AA623" s="170"/>
      <c r="AB623" s="173">
        <f t="shared" si="20"/>
        <v>45000</v>
      </c>
      <c r="AC623" s="170"/>
      <c r="AD623" s="170"/>
      <c r="AE623" s="170"/>
      <c r="AF623" s="167"/>
      <c r="AG623" s="167"/>
      <c r="AH623" s="38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</row>
    <row r="624" spans="1:54" ht="24.75" customHeight="1">
      <c r="A624" s="171" t="s">
        <v>29</v>
      </c>
      <c r="B624" s="167" t="s">
        <v>2623</v>
      </c>
      <c r="C624" s="207" t="s">
        <v>873</v>
      </c>
      <c r="D624" s="167" t="s">
        <v>2624</v>
      </c>
      <c r="E624" s="167" t="s">
        <v>2625</v>
      </c>
      <c r="F624" s="219" t="s">
        <v>1985</v>
      </c>
      <c r="G624" s="167"/>
      <c r="H624" s="167" t="s">
        <v>2626</v>
      </c>
      <c r="I624" s="168">
        <v>44000</v>
      </c>
      <c r="J624" s="169">
        <v>0</v>
      </c>
      <c r="K624" s="169">
        <v>0</v>
      </c>
      <c r="L624" s="168">
        <f t="shared" si="19"/>
        <v>44000</v>
      </c>
      <c r="M624" s="167">
        <v>0</v>
      </c>
      <c r="N624" s="169"/>
      <c r="O624" s="170"/>
      <c r="P624" s="169"/>
      <c r="Q624" s="170"/>
      <c r="R624" s="168"/>
      <c r="S624" s="170"/>
      <c r="T624" s="170"/>
      <c r="U624" s="170"/>
      <c r="V624" s="194"/>
      <c r="W624" s="170"/>
      <c r="X624" s="194"/>
      <c r="Y624" s="170"/>
      <c r="Z624" s="170"/>
      <c r="AA624" s="170"/>
      <c r="AB624" s="173">
        <f t="shared" si="20"/>
        <v>44000</v>
      </c>
      <c r="AC624" s="170"/>
      <c r="AD624" s="170"/>
      <c r="AE624" s="170"/>
      <c r="AF624" s="167"/>
      <c r="AG624" s="167"/>
      <c r="AH624" s="38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</row>
    <row r="625" spans="1:54" ht="24.75" customHeight="1">
      <c r="A625" s="171" t="s">
        <v>29</v>
      </c>
      <c r="B625" s="167" t="s">
        <v>2627</v>
      </c>
      <c r="C625" s="207" t="s">
        <v>873</v>
      </c>
      <c r="D625" s="167" t="s">
        <v>2628</v>
      </c>
      <c r="E625" s="196" t="s">
        <v>1191</v>
      </c>
      <c r="F625" s="219" t="s">
        <v>1985</v>
      </c>
      <c r="G625" s="167"/>
      <c r="H625" s="167" t="s">
        <v>2629</v>
      </c>
      <c r="I625" s="168">
        <v>4250</v>
      </c>
      <c r="J625" s="169">
        <v>0</v>
      </c>
      <c r="K625" s="169">
        <v>35750</v>
      </c>
      <c r="L625" s="168">
        <f t="shared" si="19"/>
        <v>40000</v>
      </c>
      <c r="M625" s="167">
        <v>0</v>
      </c>
      <c r="N625" s="169"/>
      <c r="O625" s="170"/>
      <c r="P625" s="169"/>
      <c r="Q625" s="170"/>
      <c r="R625" s="168"/>
      <c r="S625" s="170"/>
      <c r="T625" s="170"/>
      <c r="U625" s="170"/>
      <c r="V625" s="194"/>
      <c r="W625" s="170"/>
      <c r="X625" s="194"/>
      <c r="Y625" s="170"/>
      <c r="Z625" s="170"/>
      <c r="AA625" s="170"/>
      <c r="AB625" s="173">
        <f t="shared" si="20"/>
        <v>40000</v>
      </c>
      <c r="AC625" s="170"/>
      <c r="AD625" s="170"/>
      <c r="AE625" s="170"/>
      <c r="AF625" s="167"/>
      <c r="AG625" s="167"/>
      <c r="AH625" s="38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</row>
    <row r="626" spans="1:54" ht="24.75" customHeight="1">
      <c r="A626" s="171" t="s">
        <v>29</v>
      </c>
      <c r="B626" s="172" t="s">
        <v>2630</v>
      </c>
      <c r="C626" s="172" t="s">
        <v>57</v>
      </c>
      <c r="D626" s="172" t="s">
        <v>2631</v>
      </c>
      <c r="E626" s="180" t="s">
        <v>2632</v>
      </c>
      <c r="F626" s="172" t="s">
        <v>2633</v>
      </c>
      <c r="G626" s="172"/>
      <c r="H626" s="172" t="s">
        <v>2634</v>
      </c>
      <c r="I626" s="173">
        <v>238697</v>
      </c>
      <c r="J626" s="174">
        <v>168000</v>
      </c>
      <c r="K626" s="174">
        <v>0</v>
      </c>
      <c r="L626" s="173">
        <f t="shared" si="19"/>
        <v>406697</v>
      </c>
      <c r="M626" s="206">
        <v>3</v>
      </c>
      <c r="N626" s="174">
        <v>195000</v>
      </c>
      <c r="O626" s="175">
        <v>44964</v>
      </c>
      <c r="P626" s="174"/>
      <c r="Q626" s="175"/>
      <c r="R626" s="173"/>
      <c r="S626" s="175"/>
      <c r="T626" s="175"/>
      <c r="U626" s="175"/>
      <c r="V626" s="176"/>
      <c r="W626" s="175"/>
      <c r="X626" s="176"/>
      <c r="Y626" s="175"/>
      <c r="Z626" s="175"/>
      <c r="AA626" s="175"/>
      <c r="AB626" s="173">
        <f t="shared" si="20"/>
        <v>211697</v>
      </c>
      <c r="AC626" s="175">
        <v>44910</v>
      </c>
      <c r="AD626" s="175">
        <v>45641</v>
      </c>
      <c r="AE626" s="175">
        <v>45731</v>
      </c>
      <c r="AF626" s="172">
        <v>57095</v>
      </c>
      <c r="AG626" s="172" t="s">
        <v>37</v>
      </c>
      <c r="AH626" s="38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</row>
    <row r="627" spans="1:54" ht="24.75" customHeight="1">
      <c r="A627" s="171" t="s">
        <v>29</v>
      </c>
      <c r="B627" s="172" t="s">
        <v>2635</v>
      </c>
      <c r="C627" s="180" t="s">
        <v>110</v>
      </c>
      <c r="D627" s="172" t="s">
        <v>2631</v>
      </c>
      <c r="E627" s="180" t="s">
        <v>2636</v>
      </c>
      <c r="F627" s="172" t="s">
        <v>2633</v>
      </c>
      <c r="G627" s="172"/>
      <c r="H627" s="172" t="s">
        <v>2634</v>
      </c>
      <c r="I627" s="173">
        <v>259127</v>
      </c>
      <c r="J627" s="174">
        <v>123000</v>
      </c>
      <c r="K627" s="174">
        <v>0</v>
      </c>
      <c r="L627" s="173">
        <f t="shared" si="19"/>
        <v>382127</v>
      </c>
      <c r="M627" s="172">
        <v>2</v>
      </c>
      <c r="N627" s="174">
        <v>177750</v>
      </c>
      <c r="O627" s="175">
        <v>44917</v>
      </c>
      <c r="P627" s="174"/>
      <c r="Q627" s="175"/>
      <c r="R627" s="173"/>
      <c r="S627" s="175"/>
      <c r="T627" s="175"/>
      <c r="U627" s="175"/>
      <c r="V627" s="176"/>
      <c r="W627" s="175"/>
      <c r="X627" s="176"/>
      <c r="Y627" s="175"/>
      <c r="Z627" s="175"/>
      <c r="AA627" s="175"/>
      <c r="AB627" s="173">
        <f t="shared" si="20"/>
        <v>204377</v>
      </c>
      <c r="AC627" s="175">
        <v>44916</v>
      </c>
      <c r="AD627" s="175">
        <v>45647</v>
      </c>
      <c r="AE627" s="175">
        <v>45737</v>
      </c>
      <c r="AF627" s="172">
        <v>57438</v>
      </c>
      <c r="AG627" s="172" t="s">
        <v>37</v>
      </c>
      <c r="AH627" s="38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</row>
    <row r="628" spans="1:54" ht="24.75" customHeight="1">
      <c r="A628" s="171" t="s">
        <v>29</v>
      </c>
      <c r="B628" s="263" t="s">
        <v>2637</v>
      </c>
      <c r="C628" s="263" t="s">
        <v>873</v>
      </c>
      <c r="D628" s="263" t="s">
        <v>2631</v>
      </c>
      <c r="E628" s="172" t="s">
        <v>2638</v>
      </c>
      <c r="F628" s="172" t="s">
        <v>2633</v>
      </c>
      <c r="G628" s="263" t="s">
        <v>2639</v>
      </c>
      <c r="H628" s="263" t="s">
        <v>2640</v>
      </c>
      <c r="I628" s="231">
        <v>320378.14</v>
      </c>
      <c r="J628" s="231">
        <v>168000</v>
      </c>
      <c r="K628" s="231"/>
      <c r="L628" s="187">
        <v>488378.14</v>
      </c>
      <c r="M628" s="231">
        <v>2</v>
      </c>
      <c r="N628" s="174">
        <v>181343.57</v>
      </c>
      <c r="O628" s="175">
        <v>44974</v>
      </c>
      <c r="P628" s="174"/>
      <c r="Q628" s="175"/>
      <c r="R628" s="173"/>
      <c r="S628" s="175"/>
      <c r="T628" s="175"/>
      <c r="U628" s="175"/>
      <c r="V628" s="176"/>
      <c r="W628" s="175"/>
      <c r="X628" s="176"/>
      <c r="Y628" s="175"/>
      <c r="Z628" s="175"/>
      <c r="AA628" s="175"/>
      <c r="AB628" s="173">
        <f t="shared" si="20"/>
        <v>307034.57</v>
      </c>
      <c r="AC628" s="175">
        <v>44966</v>
      </c>
      <c r="AD628" s="175">
        <v>45697</v>
      </c>
      <c r="AE628" s="175">
        <v>45786</v>
      </c>
      <c r="AF628" s="172">
        <v>57781</v>
      </c>
      <c r="AG628" s="172" t="s">
        <v>37</v>
      </c>
      <c r="AH628" s="38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</row>
    <row r="629" spans="1:54" ht="24.75" customHeight="1">
      <c r="A629" s="171" t="s">
        <v>29</v>
      </c>
      <c r="B629" s="172" t="s">
        <v>2641</v>
      </c>
      <c r="C629" s="172" t="s">
        <v>180</v>
      </c>
      <c r="D629" s="172" t="s">
        <v>2642</v>
      </c>
      <c r="E629" s="172" t="s">
        <v>2206</v>
      </c>
      <c r="F629" s="172" t="s">
        <v>2303</v>
      </c>
      <c r="G629" s="172"/>
      <c r="H629" s="172" t="s">
        <v>2643</v>
      </c>
      <c r="I629" s="173">
        <v>0</v>
      </c>
      <c r="J629" s="174">
        <v>33600</v>
      </c>
      <c r="K629" s="174">
        <v>0</v>
      </c>
      <c r="L629" s="173">
        <f t="shared" ref="L629:L654" si="21">SUM(I629:K629)</f>
        <v>33600</v>
      </c>
      <c r="M629" s="172">
        <v>1</v>
      </c>
      <c r="N629" s="239">
        <v>33600</v>
      </c>
      <c r="O629" s="175">
        <v>44980</v>
      </c>
      <c r="P629" s="174"/>
      <c r="Q629" s="175"/>
      <c r="R629" s="173"/>
      <c r="S629" s="175"/>
      <c r="T629" s="175"/>
      <c r="U629" s="175"/>
      <c r="V629" s="176"/>
      <c r="W629" s="175"/>
      <c r="X629" s="176"/>
      <c r="Y629" s="175"/>
      <c r="Z629" s="175"/>
      <c r="AA629" s="175"/>
      <c r="AB629" s="173">
        <f t="shared" si="20"/>
        <v>0</v>
      </c>
      <c r="AC629" s="175">
        <v>44956</v>
      </c>
      <c r="AD629" s="175">
        <v>45687</v>
      </c>
      <c r="AE629" s="175">
        <v>45777</v>
      </c>
      <c r="AF629" s="172">
        <v>57759</v>
      </c>
      <c r="AG629" s="172" t="s">
        <v>37</v>
      </c>
      <c r="AH629" s="38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</row>
    <row r="630" spans="1:54" ht="24.75" customHeight="1">
      <c r="A630" s="171" t="s">
        <v>29</v>
      </c>
      <c r="B630" s="167" t="s">
        <v>2644</v>
      </c>
      <c r="C630" s="167" t="s">
        <v>873</v>
      </c>
      <c r="D630" s="167" t="s">
        <v>2645</v>
      </c>
      <c r="E630" s="167" t="s">
        <v>2646</v>
      </c>
      <c r="F630" s="219" t="s">
        <v>1985</v>
      </c>
      <c r="G630" s="196" t="s">
        <v>2647</v>
      </c>
      <c r="H630" s="167" t="s">
        <v>2648</v>
      </c>
      <c r="I630" s="168">
        <v>34700</v>
      </c>
      <c r="J630" s="169">
        <v>0</v>
      </c>
      <c r="K630" s="169">
        <v>10300</v>
      </c>
      <c r="L630" s="168">
        <f t="shared" si="21"/>
        <v>45000</v>
      </c>
      <c r="M630" s="167">
        <v>0</v>
      </c>
      <c r="N630" s="169"/>
      <c r="O630" s="170"/>
      <c r="P630" s="169"/>
      <c r="Q630" s="170"/>
      <c r="R630" s="168"/>
      <c r="S630" s="170"/>
      <c r="T630" s="170"/>
      <c r="U630" s="170"/>
      <c r="V630" s="194"/>
      <c r="W630" s="170"/>
      <c r="X630" s="194"/>
      <c r="Y630" s="170"/>
      <c r="Z630" s="170"/>
      <c r="AA630" s="170"/>
      <c r="AB630" s="168">
        <f t="shared" si="20"/>
        <v>45000</v>
      </c>
      <c r="AC630" s="170"/>
      <c r="AD630" s="170"/>
      <c r="AE630" s="170"/>
      <c r="AF630" s="167"/>
      <c r="AG630" s="167"/>
      <c r="AH630" s="38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</row>
    <row r="631" spans="1:54" ht="24.75" customHeight="1">
      <c r="A631" s="171" t="s">
        <v>29</v>
      </c>
      <c r="B631" s="167" t="s">
        <v>2649</v>
      </c>
      <c r="C631" s="167" t="s">
        <v>873</v>
      </c>
      <c r="D631" s="167" t="s">
        <v>2650</v>
      </c>
      <c r="E631" s="167" t="s">
        <v>2651</v>
      </c>
      <c r="F631" s="219" t="s">
        <v>1985</v>
      </c>
      <c r="G631" s="167"/>
      <c r="H631" s="167" t="s">
        <v>2652</v>
      </c>
      <c r="I631" s="168">
        <v>7500</v>
      </c>
      <c r="J631" s="169">
        <v>23000</v>
      </c>
      <c r="K631" s="169">
        <v>11900</v>
      </c>
      <c r="L631" s="168">
        <f t="shared" si="21"/>
        <v>42400</v>
      </c>
      <c r="M631" s="167">
        <v>2</v>
      </c>
      <c r="N631" s="169"/>
      <c r="O631" s="170"/>
      <c r="P631" s="169"/>
      <c r="Q631" s="170"/>
      <c r="R631" s="168"/>
      <c r="S631" s="170"/>
      <c r="T631" s="170"/>
      <c r="U631" s="170"/>
      <c r="V631" s="194"/>
      <c r="W631" s="170"/>
      <c r="X631" s="194"/>
      <c r="Y631" s="170"/>
      <c r="Z631" s="170"/>
      <c r="AA631" s="170"/>
      <c r="AB631" s="168">
        <f t="shared" si="20"/>
        <v>42400</v>
      </c>
      <c r="AC631" s="170"/>
      <c r="AD631" s="170"/>
      <c r="AE631" s="170"/>
      <c r="AF631" s="167"/>
      <c r="AG631" s="167"/>
      <c r="AH631" s="38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</row>
    <row r="632" spans="1:54" ht="24.75" customHeight="1">
      <c r="A632" s="171" t="s">
        <v>29</v>
      </c>
      <c r="B632" s="167" t="s">
        <v>2653</v>
      </c>
      <c r="C632" s="167" t="s">
        <v>873</v>
      </c>
      <c r="D632" s="167" t="s">
        <v>2654</v>
      </c>
      <c r="E632" s="167" t="s">
        <v>2655</v>
      </c>
      <c r="F632" s="219" t="s">
        <v>1985</v>
      </c>
      <c r="G632" s="167"/>
      <c r="H632" s="167" t="s">
        <v>2656</v>
      </c>
      <c r="I632" s="264">
        <v>25000</v>
      </c>
      <c r="J632" s="265">
        <v>0</v>
      </c>
      <c r="K632" s="217">
        <v>20000</v>
      </c>
      <c r="L632" s="168">
        <f t="shared" si="21"/>
        <v>45000</v>
      </c>
      <c r="M632" s="167">
        <v>0</v>
      </c>
      <c r="N632" s="169">
        <v>45000</v>
      </c>
      <c r="O632" s="170">
        <v>45114</v>
      </c>
      <c r="P632" s="169"/>
      <c r="Q632" s="170"/>
      <c r="R632" s="168"/>
      <c r="S632" s="170"/>
      <c r="T632" s="170"/>
      <c r="U632" s="170"/>
      <c r="V632" s="194"/>
      <c r="W632" s="170"/>
      <c r="X632" s="194"/>
      <c r="Y632" s="170"/>
      <c r="Z632" s="170"/>
      <c r="AA632" s="170"/>
      <c r="AB632" s="168">
        <f t="shared" si="20"/>
        <v>0</v>
      </c>
      <c r="AC632" s="170">
        <v>45098</v>
      </c>
      <c r="AD632" s="170">
        <v>45829</v>
      </c>
      <c r="AE632" s="170">
        <v>45921</v>
      </c>
      <c r="AF632" s="167">
        <v>59793</v>
      </c>
      <c r="AG632" s="167" t="s">
        <v>37</v>
      </c>
      <c r="AH632" s="38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</row>
    <row r="633" spans="1:54" ht="24.75" customHeight="1">
      <c r="A633" s="171" t="s">
        <v>29</v>
      </c>
      <c r="B633" s="167" t="s">
        <v>2657</v>
      </c>
      <c r="C633" s="167" t="s">
        <v>873</v>
      </c>
      <c r="D633" s="167" t="s">
        <v>2658</v>
      </c>
      <c r="E633" s="167" t="s">
        <v>2571</v>
      </c>
      <c r="F633" s="219" t="s">
        <v>1985</v>
      </c>
      <c r="G633" s="167"/>
      <c r="H633" s="167" t="s">
        <v>2659</v>
      </c>
      <c r="I633" s="264">
        <v>14500</v>
      </c>
      <c r="J633" s="217">
        <v>6000</v>
      </c>
      <c r="K633" s="217">
        <v>24500</v>
      </c>
      <c r="L633" s="168">
        <f t="shared" si="21"/>
        <v>45000</v>
      </c>
      <c r="M633" s="167">
        <v>1</v>
      </c>
      <c r="N633" s="169"/>
      <c r="O633" s="170"/>
      <c r="P633" s="169"/>
      <c r="Q633" s="170"/>
      <c r="R633" s="168"/>
      <c r="S633" s="170"/>
      <c r="T633" s="170"/>
      <c r="U633" s="170"/>
      <c r="V633" s="194"/>
      <c r="W633" s="170"/>
      <c r="X633" s="194"/>
      <c r="Y633" s="170"/>
      <c r="Z633" s="170"/>
      <c r="AA633" s="170"/>
      <c r="AB633" s="168">
        <f t="shared" si="20"/>
        <v>45000</v>
      </c>
      <c r="AC633" s="170"/>
      <c r="AD633" s="170"/>
      <c r="AE633" s="170"/>
      <c r="AF633" s="167"/>
      <c r="AG633" s="167"/>
      <c r="AH633" s="38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</row>
    <row r="634" spans="1:54" ht="24.75" customHeight="1">
      <c r="A634" s="171" t="s">
        <v>29</v>
      </c>
      <c r="B634" s="167" t="s">
        <v>2660</v>
      </c>
      <c r="C634" s="167" t="s">
        <v>873</v>
      </c>
      <c r="D634" s="167" t="s">
        <v>2661</v>
      </c>
      <c r="E634" s="167" t="s">
        <v>2662</v>
      </c>
      <c r="F634" s="219" t="s">
        <v>1985</v>
      </c>
      <c r="G634" s="219" t="s">
        <v>2663</v>
      </c>
      <c r="H634" s="167" t="s">
        <v>2664</v>
      </c>
      <c r="I634" s="168">
        <v>0</v>
      </c>
      <c r="J634" s="266">
        <v>0</v>
      </c>
      <c r="K634" s="254">
        <v>44500</v>
      </c>
      <c r="L634" s="168">
        <f t="shared" si="21"/>
        <v>44500</v>
      </c>
      <c r="M634" s="167">
        <v>0</v>
      </c>
      <c r="N634" s="169"/>
      <c r="O634" s="170"/>
      <c r="P634" s="169"/>
      <c r="Q634" s="170"/>
      <c r="R634" s="168"/>
      <c r="S634" s="170"/>
      <c r="T634" s="170"/>
      <c r="U634" s="170"/>
      <c r="V634" s="194"/>
      <c r="W634" s="170"/>
      <c r="X634" s="194"/>
      <c r="Y634" s="170"/>
      <c r="Z634" s="170"/>
      <c r="AA634" s="170"/>
      <c r="AB634" s="168">
        <f t="shared" si="20"/>
        <v>44500</v>
      </c>
      <c r="AC634" s="170"/>
      <c r="AD634" s="170"/>
      <c r="AE634" s="170"/>
      <c r="AF634" s="167"/>
      <c r="AG634" s="167"/>
      <c r="AH634" s="38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</row>
    <row r="635" spans="1:54" ht="24.75" customHeight="1">
      <c r="A635" s="171" t="s">
        <v>29</v>
      </c>
      <c r="B635" s="167" t="s">
        <v>2665</v>
      </c>
      <c r="C635" s="167" t="s">
        <v>873</v>
      </c>
      <c r="D635" s="167" t="s">
        <v>2666</v>
      </c>
      <c r="E635" s="167" t="s">
        <v>2667</v>
      </c>
      <c r="F635" s="219" t="s">
        <v>1985</v>
      </c>
      <c r="G635" s="167"/>
      <c r="H635" s="252" t="s">
        <v>2668</v>
      </c>
      <c r="I635" s="253">
        <v>8432</v>
      </c>
      <c r="J635" s="254">
        <v>12000</v>
      </c>
      <c r="K635" s="254">
        <v>24568</v>
      </c>
      <c r="L635" s="168">
        <f t="shared" si="21"/>
        <v>45000</v>
      </c>
      <c r="M635" s="167">
        <v>1</v>
      </c>
      <c r="N635" s="169"/>
      <c r="O635" s="170"/>
      <c r="P635" s="169"/>
      <c r="Q635" s="170"/>
      <c r="R635" s="168"/>
      <c r="S635" s="170"/>
      <c r="T635" s="170"/>
      <c r="U635" s="170"/>
      <c r="V635" s="194"/>
      <c r="W635" s="170"/>
      <c r="X635" s="194"/>
      <c r="Y635" s="170"/>
      <c r="Z635" s="170"/>
      <c r="AA635" s="170"/>
      <c r="AB635" s="168">
        <f t="shared" si="20"/>
        <v>45000</v>
      </c>
      <c r="AC635" s="170"/>
      <c r="AD635" s="170"/>
      <c r="AE635" s="170"/>
      <c r="AF635" s="167"/>
      <c r="AG635" s="167"/>
      <c r="AH635" s="38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</row>
    <row r="636" spans="1:54" ht="24.75" customHeight="1">
      <c r="A636" s="171" t="s">
        <v>29</v>
      </c>
      <c r="B636" s="167" t="s">
        <v>2669</v>
      </c>
      <c r="C636" s="167" t="s">
        <v>873</v>
      </c>
      <c r="D636" s="167" t="s">
        <v>2670</v>
      </c>
      <c r="E636" s="167" t="s">
        <v>2671</v>
      </c>
      <c r="F636" s="219" t="s">
        <v>1985</v>
      </c>
      <c r="G636" s="167" t="s">
        <v>2672</v>
      </c>
      <c r="H636" s="167" t="s">
        <v>2673</v>
      </c>
      <c r="I636" s="253">
        <v>39750</v>
      </c>
      <c r="J636" s="267">
        <v>0</v>
      </c>
      <c r="K636" s="254">
        <v>5250</v>
      </c>
      <c r="L636" s="168">
        <f t="shared" si="21"/>
        <v>45000</v>
      </c>
      <c r="M636" s="167">
        <v>0</v>
      </c>
      <c r="N636" s="169"/>
      <c r="O636" s="170"/>
      <c r="P636" s="169"/>
      <c r="Q636" s="170"/>
      <c r="R636" s="168"/>
      <c r="S636" s="170"/>
      <c r="T636" s="170"/>
      <c r="U636" s="170"/>
      <c r="V636" s="194"/>
      <c r="W636" s="170"/>
      <c r="X636" s="194"/>
      <c r="Y636" s="170"/>
      <c r="Z636" s="170"/>
      <c r="AA636" s="170"/>
      <c r="AB636" s="168">
        <f t="shared" si="20"/>
        <v>45000</v>
      </c>
      <c r="AC636" s="170"/>
      <c r="AD636" s="170"/>
      <c r="AE636" s="170"/>
      <c r="AF636" s="167"/>
      <c r="AG636" s="167"/>
      <c r="AH636" s="38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</row>
    <row r="637" spans="1:54" ht="24.75" customHeight="1">
      <c r="A637" s="171" t="s">
        <v>29</v>
      </c>
      <c r="B637" s="172" t="s">
        <v>2674</v>
      </c>
      <c r="C637" s="172" t="s">
        <v>873</v>
      </c>
      <c r="D637" s="172" t="s">
        <v>2675</v>
      </c>
      <c r="E637" s="172" t="s">
        <v>2676</v>
      </c>
      <c r="F637" s="263" t="s">
        <v>1985</v>
      </c>
      <c r="G637" s="238"/>
      <c r="H637" s="172" t="s">
        <v>2677</v>
      </c>
      <c r="I637" s="257">
        <v>37500</v>
      </c>
      <c r="J637" s="174">
        <v>0</v>
      </c>
      <c r="K637" s="174">
        <v>0</v>
      </c>
      <c r="L637" s="173">
        <f t="shared" si="21"/>
        <v>37500</v>
      </c>
      <c r="M637" s="172">
        <v>0</v>
      </c>
      <c r="N637" s="174">
        <v>37500</v>
      </c>
      <c r="O637" s="175">
        <v>45098</v>
      </c>
      <c r="P637" s="174"/>
      <c r="Q637" s="175"/>
      <c r="R637" s="173"/>
      <c r="S637" s="175"/>
      <c r="T637" s="175"/>
      <c r="U637" s="175"/>
      <c r="V637" s="176"/>
      <c r="W637" s="175"/>
      <c r="X637" s="176"/>
      <c r="Y637" s="175"/>
      <c r="Z637" s="175"/>
      <c r="AA637" s="175"/>
      <c r="AB637" s="173">
        <f t="shared" si="20"/>
        <v>0</v>
      </c>
      <c r="AC637" s="175">
        <v>45079</v>
      </c>
      <c r="AD637" s="175">
        <v>45810</v>
      </c>
      <c r="AE637" s="175">
        <v>45902</v>
      </c>
      <c r="AF637" s="172">
        <v>59596</v>
      </c>
      <c r="AG637" s="172" t="s">
        <v>37</v>
      </c>
      <c r="AH637" s="38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</row>
    <row r="638" spans="1:54" ht="24.75" customHeight="1">
      <c r="A638" s="171" t="s">
        <v>29</v>
      </c>
      <c r="B638" s="167" t="s">
        <v>2678</v>
      </c>
      <c r="C638" s="167" t="s">
        <v>873</v>
      </c>
      <c r="D638" s="167" t="s">
        <v>2679</v>
      </c>
      <c r="E638" s="167" t="s">
        <v>2680</v>
      </c>
      <c r="F638" s="219" t="s">
        <v>1985</v>
      </c>
      <c r="G638" s="219" t="s">
        <v>2681</v>
      </c>
      <c r="H638" s="167" t="s">
        <v>2682</v>
      </c>
      <c r="I638" s="253">
        <v>19100</v>
      </c>
      <c r="J638" s="254">
        <v>24000</v>
      </c>
      <c r="K638" s="254">
        <v>1900</v>
      </c>
      <c r="L638" s="168">
        <f t="shared" si="21"/>
        <v>45000</v>
      </c>
      <c r="M638" s="167">
        <v>2</v>
      </c>
      <c r="N638" s="169"/>
      <c r="O638" s="170"/>
      <c r="P638" s="169"/>
      <c r="Q638" s="170"/>
      <c r="R638" s="168"/>
      <c r="S638" s="170"/>
      <c r="T638" s="170"/>
      <c r="U638" s="170"/>
      <c r="V638" s="194"/>
      <c r="W638" s="170"/>
      <c r="X638" s="194"/>
      <c r="Y638" s="170"/>
      <c r="Z638" s="170"/>
      <c r="AA638" s="170"/>
      <c r="AB638" s="168">
        <f t="shared" si="20"/>
        <v>45000</v>
      </c>
      <c r="AC638" s="170"/>
      <c r="AD638" s="170"/>
      <c r="AE638" s="170"/>
      <c r="AF638" s="167"/>
      <c r="AG638" s="167"/>
      <c r="AH638" s="38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</row>
    <row r="639" spans="1:54" ht="24.75" customHeight="1">
      <c r="A639" s="171" t="s">
        <v>29</v>
      </c>
      <c r="B639" s="167" t="s">
        <v>2683</v>
      </c>
      <c r="C639" s="167" t="s">
        <v>873</v>
      </c>
      <c r="D639" s="167" t="s">
        <v>2684</v>
      </c>
      <c r="E639" s="167" t="s">
        <v>2685</v>
      </c>
      <c r="F639" s="219" t="s">
        <v>1985</v>
      </c>
      <c r="G639" s="167" t="s">
        <v>2686</v>
      </c>
      <c r="H639" s="167" t="s">
        <v>2687</v>
      </c>
      <c r="I639" s="253">
        <v>45000</v>
      </c>
      <c r="J639" s="169">
        <v>0</v>
      </c>
      <c r="K639" s="169">
        <v>0</v>
      </c>
      <c r="L639" s="168">
        <f t="shared" si="21"/>
        <v>45000</v>
      </c>
      <c r="M639" s="167">
        <v>0</v>
      </c>
      <c r="N639" s="169"/>
      <c r="O639" s="170"/>
      <c r="P639" s="169"/>
      <c r="Q639" s="170"/>
      <c r="R639" s="168"/>
      <c r="S639" s="170"/>
      <c r="T639" s="170"/>
      <c r="U639" s="170"/>
      <c r="V639" s="194"/>
      <c r="W639" s="170"/>
      <c r="X639" s="194"/>
      <c r="Y639" s="170"/>
      <c r="Z639" s="170"/>
      <c r="AA639" s="170"/>
      <c r="AB639" s="168">
        <f t="shared" si="20"/>
        <v>45000</v>
      </c>
      <c r="AC639" s="170"/>
      <c r="AD639" s="170"/>
      <c r="AE639" s="170"/>
      <c r="AF639" s="167"/>
      <c r="AG639" s="167"/>
      <c r="AH639" s="38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</row>
    <row r="640" spans="1:54" ht="24.75" customHeight="1">
      <c r="A640" s="171" t="s">
        <v>29</v>
      </c>
      <c r="B640" s="167" t="s">
        <v>2688</v>
      </c>
      <c r="C640" s="167" t="s">
        <v>873</v>
      </c>
      <c r="D640" s="167" t="s">
        <v>2689</v>
      </c>
      <c r="E640" s="167" t="s">
        <v>1187</v>
      </c>
      <c r="F640" s="219" t="s">
        <v>1985</v>
      </c>
      <c r="G640" s="167"/>
      <c r="H640" s="167" t="s">
        <v>2690</v>
      </c>
      <c r="I640" s="253">
        <v>20000</v>
      </c>
      <c r="J640" s="169">
        <v>0</v>
      </c>
      <c r="K640" s="169">
        <v>0</v>
      </c>
      <c r="L640" s="168">
        <f t="shared" si="21"/>
        <v>20000</v>
      </c>
      <c r="M640" s="167">
        <v>0</v>
      </c>
      <c r="N640" s="169"/>
      <c r="O640" s="170"/>
      <c r="P640" s="169"/>
      <c r="Q640" s="170"/>
      <c r="R640" s="168"/>
      <c r="S640" s="170"/>
      <c r="T640" s="170"/>
      <c r="U640" s="170"/>
      <c r="V640" s="194"/>
      <c r="W640" s="170"/>
      <c r="X640" s="194"/>
      <c r="Y640" s="170"/>
      <c r="Z640" s="170"/>
      <c r="AA640" s="170"/>
      <c r="AB640" s="168">
        <f t="shared" si="20"/>
        <v>20000</v>
      </c>
      <c r="AC640" s="170"/>
      <c r="AD640" s="170"/>
      <c r="AE640" s="170"/>
      <c r="AF640" s="167"/>
      <c r="AG640" s="167"/>
      <c r="AH640" s="38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</row>
    <row r="641" spans="1:54" ht="24.75" customHeight="1">
      <c r="A641" s="171" t="s">
        <v>29</v>
      </c>
      <c r="B641" s="167" t="s">
        <v>2691</v>
      </c>
      <c r="C641" s="167" t="s">
        <v>873</v>
      </c>
      <c r="D641" s="167" t="s">
        <v>2692</v>
      </c>
      <c r="E641" s="167" t="s">
        <v>2693</v>
      </c>
      <c r="F641" s="219" t="s">
        <v>1985</v>
      </c>
      <c r="G641" s="167"/>
      <c r="H641" s="167" t="s">
        <v>2694</v>
      </c>
      <c r="I641" s="268">
        <v>21200</v>
      </c>
      <c r="J641" s="268">
        <v>19000</v>
      </c>
      <c r="K641" s="169">
        <v>0</v>
      </c>
      <c r="L641" s="168">
        <f t="shared" si="21"/>
        <v>40200</v>
      </c>
      <c r="M641" s="167">
        <v>2</v>
      </c>
      <c r="N641" s="169"/>
      <c r="O641" s="170"/>
      <c r="P641" s="169"/>
      <c r="Q641" s="170"/>
      <c r="R641" s="168"/>
      <c r="S641" s="170"/>
      <c r="T641" s="170"/>
      <c r="U641" s="170"/>
      <c r="V641" s="194"/>
      <c r="W641" s="170"/>
      <c r="X641" s="194"/>
      <c r="Y641" s="170"/>
      <c r="Z641" s="170"/>
      <c r="AA641" s="170"/>
      <c r="AB641" s="168">
        <f t="shared" si="20"/>
        <v>40200</v>
      </c>
      <c r="AC641" s="170"/>
      <c r="AD641" s="170"/>
      <c r="AE641" s="170"/>
      <c r="AF641" s="167"/>
      <c r="AG641" s="167"/>
      <c r="AH641" s="38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</row>
    <row r="642" spans="1:54" ht="24.75" customHeight="1">
      <c r="A642" s="171" t="s">
        <v>29</v>
      </c>
      <c r="B642" s="167" t="s">
        <v>2695</v>
      </c>
      <c r="C642" s="167" t="s">
        <v>873</v>
      </c>
      <c r="D642" s="167" t="s">
        <v>2696</v>
      </c>
      <c r="E642" s="167" t="s">
        <v>2697</v>
      </c>
      <c r="F642" s="219" t="s">
        <v>1985</v>
      </c>
      <c r="G642" s="167"/>
      <c r="H642" s="167" t="s">
        <v>2698</v>
      </c>
      <c r="I642" s="168">
        <v>0</v>
      </c>
      <c r="J642" s="169">
        <v>0</v>
      </c>
      <c r="K642" s="268">
        <v>45000</v>
      </c>
      <c r="L642" s="168">
        <f t="shared" si="21"/>
        <v>45000</v>
      </c>
      <c r="M642" s="167">
        <v>0</v>
      </c>
      <c r="N642" s="169"/>
      <c r="O642" s="170"/>
      <c r="P642" s="169"/>
      <c r="Q642" s="170"/>
      <c r="R642" s="168"/>
      <c r="S642" s="170"/>
      <c r="T642" s="170"/>
      <c r="U642" s="170"/>
      <c r="V642" s="194"/>
      <c r="W642" s="170"/>
      <c r="X642" s="194"/>
      <c r="Y642" s="170"/>
      <c r="Z642" s="170"/>
      <c r="AA642" s="170"/>
      <c r="AB642" s="168">
        <f t="shared" si="20"/>
        <v>45000</v>
      </c>
      <c r="AC642" s="170"/>
      <c r="AD642" s="170"/>
      <c r="AE642" s="170"/>
      <c r="AF642" s="167"/>
      <c r="AG642" s="167"/>
      <c r="AH642" s="38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</row>
    <row r="643" spans="1:54" ht="24.75" customHeight="1">
      <c r="A643" s="171" t="s">
        <v>29</v>
      </c>
      <c r="B643" s="167" t="s">
        <v>2699</v>
      </c>
      <c r="C643" s="167" t="s">
        <v>873</v>
      </c>
      <c r="D643" s="167" t="s">
        <v>2700</v>
      </c>
      <c r="E643" s="167" t="s">
        <v>2701</v>
      </c>
      <c r="F643" s="219" t="s">
        <v>1985</v>
      </c>
      <c r="G643" s="269" t="s">
        <v>2298</v>
      </c>
      <c r="H643" s="167" t="s">
        <v>1220</v>
      </c>
      <c r="I643" s="268">
        <v>11100</v>
      </c>
      <c r="J643" s="267">
        <v>0</v>
      </c>
      <c r="K643" s="268">
        <v>28900</v>
      </c>
      <c r="L643" s="168">
        <f t="shared" si="21"/>
        <v>40000</v>
      </c>
      <c r="M643" s="167">
        <v>0</v>
      </c>
      <c r="N643" s="169"/>
      <c r="O643" s="170"/>
      <c r="P643" s="169"/>
      <c r="Q643" s="170"/>
      <c r="R643" s="168"/>
      <c r="S643" s="170"/>
      <c r="T643" s="170"/>
      <c r="U643" s="170"/>
      <c r="V643" s="194"/>
      <c r="W643" s="170"/>
      <c r="X643" s="194"/>
      <c r="Y643" s="170"/>
      <c r="Z643" s="170"/>
      <c r="AA643" s="170"/>
      <c r="AB643" s="168">
        <f t="shared" si="20"/>
        <v>40000</v>
      </c>
      <c r="AC643" s="170"/>
      <c r="AD643" s="170"/>
      <c r="AE643" s="170"/>
      <c r="AF643" s="167"/>
      <c r="AG643" s="167"/>
      <c r="AH643" s="38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</row>
    <row r="644" spans="1:54" ht="24.75" customHeight="1">
      <c r="A644" s="171" t="s">
        <v>29</v>
      </c>
      <c r="B644" s="167" t="s">
        <v>2702</v>
      </c>
      <c r="C644" s="167" t="s">
        <v>873</v>
      </c>
      <c r="D644" s="167" t="s">
        <v>2703</v>
      </c>
      <c r="E644" s="167" t="s">
        <v>2704</v>
      </c>
      <c r="F644" s="219" t="s">
        <v>1985</v>
      </c>
      <c r="G644" s="219" t="s">
        <v>191</v>
      </c>
      <c r="H644" s="167" t="s">
        <v>2705</v>
      </c>
      <c r="I644" s="268">
        <v>22000</v>
      </c>
      <c r="J644" s="267">
        <v>0</v>
      </c>
      <c r="K644" s="268">
        <v>23000</v>
      </c>
      <c r="L644" s="168">
        <f t="shared" si="21"/>
        <v>45000</v>
      </c>
      <c r="M644" s="167">
        <v>0</v>
      </c>
      <c r="N644" s="169"/>
      <c r="O644" s="170"/>
      <c r="P644" s="169"/>
      <c r="Q644" s="170"/>
      <c r="R644" s="168"/>
      <c r="S644" s="170"/>
      <c r="T644" s="170"/>
      <c r="U644" s="170"/>
      <c r="V644" s="194"/>
      <c r="W644" s="170"/>
      <c r="X644" s="194"/>
      <c r="Y644" s="170"/>
      <c r="Z644" s="170"/>
      <c r="AA644" s="170"/>
      <c r="AB644" s="168">
        <f t="shared" si="20"/>
        <v>45000</v>
      </c>
      <c r="AC644" s="170"/>
      <c r="AD644" s="170"/>
      <c r="AE644" s="170"/>
      <c r="AF644" s="167"/>
      <c r="AG644" s="167"/>
      <c r="AH644" s="38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</row>
    <row r="645" spans="1:54" ht="24.75" customHeight="1">
      <c r="A645" s="270" t="s">
        <v>29</v>
      </c>
      <c r="B645" s="271" t="s">
        <v>2706</v>
      </c>
      <c r="C645" s="167" t="s">
        <v>873</v>
      </c>
      <c r="D645" s="167" t="s">
        <v>2707</v>
      </c>
      <c r="E645" s="167" t="s">
        <v>2708</v>
      </c>
      <c r="F645" s="219" t="s">
        <v>1985</v>
      </c>
      <c r="G645" s="167"/>
      <c r="H645" s="271" t="s">
        <v>2709</v>
      </c>
      <c r="I645" s="268">
        <v>39605</v>
      </c>
      <c r="J645" s="272">
        <v>0</v>
      </c>
      <c r="K645" s="272">
        <v>0</v>
      </c>
      <c r="L645" s="168">
        <f t="shared" si="21"/>
        <v>39605</v>
      </c>
      <c r="M645" s="271">
        <v>0</v>
      </c>
      <c r="N645" s="272"/>
      <c r="O645" s="273"/>
      <c r="P645" s="272"/>
      <c r="Q645" s="273"/>
      <c r="R645" s="274"/>
      <c r="S645" s="273"/>
      <c r="T645" s="273"/>
      <c r="U645" s="273"/>
      <c r="V645" s="275"/>
      <c r="W645" s="273"/>
      <c r="X645" s="275"/>
      <c r="Y645" s="273"/>
      <c r="Z645" s="273"/>
      <c r="AA645" s="273"/>
      <c r="AB645" s="168">
        <f t="shared" si="20"/>
        <v>39605</v>
      </c>
      <c r="AC645" s="273"/>
      <c r="AD645" s="273"/>
      <c r="AE645" s="273"/>
      <c r="AF645" s="271"/>
      <c r="AG645" s="167"/>
      <c r="AH645" s="38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ht="24.75" customHeight="1">
      <c r="A646" s="211" t="s">
        <v>29</v>
      </c>
      <c r="B646" s="172" t="s">
        <v>2710</v>
      </c>
      <c r="C646" s="172" t="s">
        <v>94</v>
      </c>
      <c r="D646" s="172" t="s">
        <v>2711</v>
      </c>
      <c r="E646" s="172" t="s">
        <v>96</v>
      </c>
      <c r="F646" s="172" t="s">
        <v>2712</v>
      </c>
      <c r="G646" s="172"/>
      <c r="H646" s="172" t="s">
        <v>2713</v>
      </c>
      <c r="I646" s="215">
        <v>43950</v>
      </c>
      <c r="J646" s="212">
        <v>789750</v>
      </c>
      <c r="K646" s="174">
        <v>0</v>
      </c>
      <c r="L646" s="173">
        <f t="shared" si="21"/>
        <v>833700</v>
      </c>
      <c r="M646" s="276">
        <v>21</v>
      </c>
      <c r="N646" s="212">
        <v>700650</v>
      </c>
      <c r="O646" s="214">
        <v>44911</v>
      </c>
      <c r="P646" s="212"/>
      <c r="Q646" s="214"/>
      <c r="R646" s="215"/>
      <c r="S646" s="214"/>
      <c r="T646" s="214"/>
      <c r="U646" s="214"/>
      <c r="V646" s="216"/>
      <c r="W646" s="214"/>
      <c r="X646" s="216"/>
      <c r="Y646" s="214"/>
      <c r="Z646" s="214"/>
      <c r="AA646" s="214"/>
      <c r="AB646" s="173">
        <f t="shared" si="20"/>
        <v>133050</v>
      </c>
      <c r="AC646" s="214">
        <v>44910</v>
      </c>
      <c r="AD646" s="214">
        <v>46006</v>
      </c>
      <c r="AE646" s="214">
        <v>46096</v>
      </c>
      <c r="AF646" s="213">
        <v>57033</v>
      </c>
      <c r="AG646" s="213" t="s">
        <v>37</v>
      </c>
      <c r="AH646" s="97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24.75" customHeight="1">
      <c r="A647" s="211" t="s">
        <v>29</v>
      </c>
      <c r="B647" s="172" t="s">
        <v>2714</v>
      </c>
      <c r="C647" s="180" t="s">
        <v>110</v>
      </c>
      <c r="D647" s="172" t="s">
        <v>2715</v>
      </c>
      <c r="E647" s="172" t="s">
        <v>2716</v>
      </c>
      <c r="F647" s="172" t="s">
        <v>2717</v>
      </c>
      <c r="G647" s="172" t="s">
        <v>2718</v>
      </c>
      <c r="H647" s="259" t="s">
        <v>2719</v>
      </c>
      <c r="I647" s="257">
        <v>91160</v>
      </c>
      <c r="J647" s="257">
        <v>127500</v>
      </c>
      <c r="K647" s="257">
        <v>109000</v>
      </c>
      <c r="L647" s="173">
        <f t="shared" si="21"/>
        <v>327660</v>
      </c>
      <c r="M647" s="213">
        <v>2</v>
      </c>
      <c r="N647" s="212">
        <v>109220</v>
      </c>
      <c r="O647" s="214">
        <v>45012</v>
      </c>
      <c r="P647" s="212"/>
      <c r="Q647" s="214"/>
      <c r="R647" s="215"/>
      <c r="S647" s="214"/>
      <c r="T647" s="214"/>
      <c r="U647" s="214"/>
      <c r="V647" s="216"/>
      <c r="W647" s="214"/>
      <c r="X647" s="216"/>
      <c r="Y647" s="214"/>
      <c r="Z647" s="214"/>
      <c r="AA647" s="214"/>
      <c r="AB647" s="173">
        <f t="shared" si="20"/>
        <v>218440</v>
      </c>
      <c r="AC647" s="214">
        <v>44979</v>
      </c>
      <c r="AD647" s="214">
        <v>46075</v>
      </c>
      <c r="AE647" s="214">
        <v>46164</v>
      </c>
      <c r="AF647" s="213">
        <v>57953</v>
      </c>
      <c r="AG647" s="213" t="s">
        <v>37</v>
      </c>
      <c r="AH647" s="97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24.75" customHeight="1">
      <c r="A648" s="211" t="s">
        <v>29</v>
      </c>
      <c r="B648" s="172" t="s">
        <v>2720</v>
      </c>
      <c r="C648" s="172" t="s">
        <v>57</v>
      </c>
      <c r="D648" s="172" t="s">
        <v>2721</v>
      </c>
      <c r="E648" s="172" t="s">
        <v>2722</v>
      </c>
      <c r="F648" s="172" t="s">
        <v>2717</v>
      </c>
      <c r="G648" s="172"/>
      <c r="H648" s="172" t="s">
        <v>2723</v>
      </c>
      <c r="I648" s="215">
        <v>232560</v>
      </c>
      <c r="J648" s="212">
        <v>61500</v>
      </c>
      <c r="K648" s="174">
        <v>0</v>
      </c>
      <c r="L648" s="173">
        <f t="shared" si="21"/>
        <v>294060</v>
      </c>
      <c r="M648" s="213">
        <v>1</v>
      </c>
      <c r="N648" s="212">
        <v>147030</v>
      </c>
      <c r="O648" s="214">
        <v>44917</v>
      </c>
      <c r="P648" s="212"/>
      <c r="Q648" s="214"/>
      <c r="R648" s="215"/>
      <c r="S648" s="214"/>
      <c r="T648" s="214"/>
      <c r="U648" s="214"/>
      <c r="V648" s="216"/>
      <c r="W648" s="214"/>
      <c r="X648" s="216"/>
      <c r="Y648" s="214"/>
      <c r="Z648" s="214"/>
      <c r="AA648" s="214"/>
      <c r="AB648" s="173">
        <f t="shared" si="20"/>
        <v>147030</v>
      </c>
      <c r="AC648" s="214">
        <v>44916</v>
      </c>
      <c r="AD648" s="214">
        <v>46012</v>
      </c>
      <c r="AE648" s="214">
        <v>46102</v>
      </c>
      <c r="AF648" s="213">
        <v>57440</v>
      </c>
      <c r="AG648" s="213" t="s">
        <v>37</v>
      </c>
      <c r="AH648" s="97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24.75" customHeight="1">
      <c r="A649" s="211" t="s">
        <v>29</v>
      </c>
      <c r="B649" s="172" t="s">
        <v>2724</v>
      </c>
      <c r="C649" s="172" t="s">
        <v>57</v>
      </c>
      <c r="D649" s="172" t="s">
        <v>2725</v>
      </c>
      <c r="E649" s="172" t="s">
        <v>2726</v>
      </c>
      <c r="F649" s="172" t="s">
        <v>2717</v>
      </c>
      <c r="G649" s="172"/>
      <c r="H649" s="172" t="s">
        <v>2727</v>
      </c>
      <c r="I649" s="215">
        <v>197705</v>
      </c>
      <c r="J649" s="174">
        <v>0</v>
      </c>
      <c r="K649" s="212">
        <v>102700</v>
      </c>
      <c r="L649" s="173">
        <f t="shared" si="21"/>
        <v>300405</v>
      </c>
      <c r="M649" s="213">
        <v>0</v>
      </c>
      <c r="N649" s="212">
        <v>201552.5</v>
      </c>
      <c r="O649" s="214">
        <v>44974</v>
      </c>
      <c r="P649" s="212"/>
      <c r="Q649" s="214"/>
      <c r="R649" s="215"/>
      <c r="S649" s="214"/>
      <c r="T649" s="214"/>
      <c r="U649" s="214"/>
      <c r="V649" s="216"/>
      <c r="W649" s="214"/>
      <c r="X649" s="216"/>
      <c r="Y649" s="214"/>
      <c r="Z649" s="214"/>
      <c r="AA649" s="214"/>
      <c r="AB649" s="173">
        <f t="shared" si="20"/>
        <v>98852.5</v>
      </c>
      <c r="AC649" s="214">
        <v>44942</v>
      </c>
      <c r="AD649" s="214">
        <v>46038</v>
      </c>
      <c r="AE649" s="214">
        <v>46128</v>
      </c>
      <c r="AF649" s="213">
        <v>57710</v>
      </c>
      <c r="AG649" s="213" t="s">
        <v>37</v>
      </c>
      <c r="AH649" s="97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24.75" customHeight="1">
      <c r="A650" s="211" t="s">
        <v>29</v>
      </c>
      <c r="B650" s="172" t="s">
        <v>2728</v>
      </c>
      <c r="C650" s="172" t="s">
        <v>51</v>
      </c>
      <c r="D650" s="172" t="s">
        <v>2729</v>
      </c>
      <c r="E650" s="172" t="s">
        <v>250</v>
      </c>
      <c r="F650" s="172" t="s">
        <v>1967</v>
      </c>
      <c r="G650" s="172"/>
      <c r="H650" s="172" t="s">
        <v>2730</v>
      </c>
      <c r="I650" s="215">
        <v>2554</v>
      </c>
      <c r="J650" s="212">
        <v>72000</v>
      </c>
      <c r="K650" s="212">
        <v>43446</v>
      </c>
      <c r="L650" s="173">
        <f t="shared" si="21"/>
        <v>118000</v>
      </c>
      <c r="M650" s="213">
        <v>4</v>
      </c>
      <c r="N650" s="212">
        <v>80723</v>
      </c>
      <c r="O650" s="214">
        <v>44973</v>
      </c>
      <c r="P650" s="260"/>
      <c r="Q650" s="214"/>
      <c r="R650" s="215"/>
      <c r="S650" s="214"/>
      <c r="T650" s="214"/>
      <c r="U650" s="214"/>
      <c r="V650" s="216"/>
      <c r="W650" s="214"/>
      <c r="X650" s="216"/>
      <c r="Y650" s="214"/>
      <c r="Z650" s="214"/>
      <c r="AA650" s="214"/>
      <c r="AB650" s="173">
        <f t="shared" si="20"/>
        <v>37277</v>
      </c>
      <c r="AC650" s="214">
        <v>44949</v>
      </c>
      <c r="AD650" s="214">
        <v>45680</v>
      </c>
      <c r="AE650" s="214">
        <v>45770</v>
      </c>
      <c r="AF650" s="213">
        <v>57718</v>
      </c>
      <c r="AG650" s="213" t="s">
        <v>37</v>
      </c>
      <c r="AH650" s="97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24.75" customHeight="1">
      <c r="A651" s="211" t="s">
        <v>29</v>
      </c>
      <c r="B651" s="172" t="s">
        <v>2731</v>
      </c>
      <c r="C651" s="172" t="s">
        <v>175</v>
      </c>
      <c r="D651" s="172" t="s">
        <v>2732</v>
      </c>
      <c r="E651" s="172" t="s">
        <v>2733</v>
      </c>
      <c r="F651" s="172" t="s">
        <v>1967</v>
      </c>
      <c r="G651" s="172"/>
      <c r="H651" s="172" t="s">
        <v>2734</v>
      </c>
      <c r="I651" s="173">
        <v>0</v>
      </c>
      <c r="J651" s="212">
        <v>117500</v>
      </c>
      <c r="K651" s="174">
        <v>0</v>
      </c>
      <c r="L651" s="173">
        <f t="shared" si="21"/>
        <v>117500</v>
      </c>
      <c r="M651" s="213">
        <v>2</v>
      </c>
      <c r="N651" s="212">
        <v>58750</v>
      </c>
      <c r="O651" s="214">
        <v>44973</v>
      </c>
      <c r="P651" s="212"/>
      <c r="Q651" s="214"/>
      <c r="R651" s="215"/>
      <c r="S651" s="214"/>
      <c r="T651" s="214"/>
      <c r="U651" s="214"/>
      <c r="V651" s="216"/>
      <c r="W651" s="214"/>
      <c r="X651" s="216"/>
      <c r="Y651" s="214"/>
      <c r="Z651" s="214"/>
      <c r="AA651" s="214"/>
      <c r="AB651" s="173">
        <f t="shared" si="20"/>
        <v>58750</v>
      </c>
      <c r="AC651" s="214">
        <v>44943</v>
      </c>
      <c r="AD651" s="214">
        <v>45674</v>
      </c>
      <c r="AE651" s="214">
        <v>45764</v>
      </c>
      <c r="AF651" s="213">
        <v>57708</v>
      </c>
      <c r="AG651" s="213" t="s">
        <v>37</v>
      </c>
      <c r="AH651" s="97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24.75" customHeight="1">
      <c r="A652" s="211" t="s">
        <v>29</v>
      </c>
      <c r="B652" s="172" t="s">
        <v>2735</v>
      </c>
      <c r="C652" s="172" t="s">
        <v>94</v>
      </c>
      <c r="D652" s="172" t="s">
        <v>2736</v>
      </c>
      <c r="E652" s="172" t="s">
        <v>2737</v>
      </c>
      <c r="F652" s="172" t="s">
        <v>1967</v>
      </c>
      <c r="G652" s="172"/>
      <c r="H652" s="172" t="s">
        <v>2738</v>
      </c>
      <c r="I652" s="215">
        <v>13000</v>
      </c>
      <c r="J652" s="212">
        <v>105000</v>
      </c>
      <c r="K652" s="174">
        <v>0</v>
      </c>
      <c r="L652" s="173">
        <f t="shared" si="21"/>
        <v>118000</v>
      </c>
      <c r="M652" s="213">
        <v>2</v>
      </c>
      <c r="N652" s="212">
        <v>59000</v>
      </c>
      <c r="O652" s="214">
        <v>44985</v>
      </c>
      <c r="P652" s="212"/>
      <c r="Q652" s="214"/>
      <c r="R652" s="215"/>
      <c r="S652" s="214"/>
      <c r="T652" s="214"/>
      <c r="U652" s="214"/>
      <c r="V652" s="216"/>
      <c r="W652" s="214"/>
      <c r="X652" s="216"/>
      <c r="Y652" s="214"/>
      <c r="Z652" s="214"/>
      <c r="AA652" s="214"/>
      <c r="AB652" s="173">
        <f t="shared" si="20"/>
        <v>59000</v>
      </c>
      <c r="AC652" s="214">
        <v>44957</v>
      </c>
      <c r="AD652" s="214">
        <v>45688</v>
      </c>
      <c r="AE652" s="214">
        <v>45777</v>
      </c>
      <c r="AF652" s="213">
        <v>57763</v>
      </c>
      <c r="AG652" s="213" t="s">
        <v>37</v>
      </c>
      <c r="AH652" s="97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24.75" customHeight="1">
      <c r="A653" s="211" t="s">
        <v>29</v>
      </c>
      <c r="B653" s="172" t="s">
        <v>2739</v>
      </c>
      <c r="C653" s="172" t="s">
        <v>39</v>
      </c>
      <c r="D653" s="172" t="s">
        <v>2740</v>
      </c>
      <c r="E653" s="172" t="s">
        <v>2741</v>
      </c>
      <c r="F653" s="172" t="s">
        <v>1967</v>
      </c>
      <c r="G653" s="172"/>
      <c r="H653" s="172" t="s">
        <v>2742</v>
      </c>
      <c r="I653" s="215">
        <v>34000</v>
      </c>
      <c r="J653" s="212">
        <v>84000</v>
      </c>
      <c r="K653" s="174">
        <v>0</v>
      </c>
      <c r="L653" s="173">
        <f t="shared" si="21"/>
        <v>118000</v>
      </c>
      <c r="M653" s="213">
        <v>3</v>
      </c>
      <c r="N653" s="195">
        <v>59000</v>
      </c>
      <c r="O653" s="175">
        <v>44980</v>
      </c>
      <c r="P653" s="212">
        <v>68200</v>
      </c>
      <c r="Q653" s="214">
        <v>45100</v>
      </c>
      <c r="R653" s="215"/>
      <c r="S653" s="214"/>
      <c r="T653" s="213"/>
      <c r="U653" s="213"/>
      <c r="V653" s="216"/>
      <c r="W653" s="214"/>
      <c r="X653" s="216"/>
      <c r="Y653" s="214"/>
      <c r="Z653" s="213"/>
      <c r="AA653" s="213"/>
      <c r="AB653" s="173">
        <f t="shared" si="20"/>
        <v>-9200</v>
      </c>
      <c r="AC653" s="214">
        <v>44958</v>
      </c>
      <c r="AD653" s="214">
        <v>45689</v>
      </c>
      <c r="AE653" s="214">
        <v>45778</v>
      </c>
      <c r="AF653" s="213">
        <v>57777</v>
      </c>
      <c r="AG653" s="213" t="s">
        <v>37</v>
      </c>
      <c r="AH653" s="97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24.75" customHeight="1">
      <c r="A654" s="211" t="s">
        <v>29</v>
      </c>
      <c r="B654" s="172" t="s">
        <v>2743</v>
      </c>
      <c r="C654" s="172" t="s">
        <v>180</v>
      </c>
      <c r="D654" s="172" t="s">
        <v>2744</v>
      </c>
      <c r="E654" s="172" t="s">
        <v>2745</v>
      </c>
      <c r="F654" s="172" t="s">
        <v>1841</v>
      </c>
      <c r="G654" s="172"/>
      <c r="H654" s="172" t="s">
        <v>2746</v>
      </c>
      <c r="I654" s="173">
        <v>0</v>
      </c>
      <c r="J654" s="174">
        <v>18000</v>
      </c>
      <c r="K654" s="174">
        <v>0</v>
      </c>
      <c r="L654" s="173">
        <f t="shared" si="21"/>
        <v>18000</v>
      </c>
      <c r="M654" s="172">
        <v>3</v>
      </c>
      <c r="N654" s="195">
        <v>18000</v>
      </c>
      <c r="O654" s="175">
        <v>44980</v>
      </c>
      <c r="P654" s="174"/>
      <c r="Q654" s="175"/>
      <c r="R654" s="173"/>
      <c r="S654" s="175"/>
      <c r="T654" s="175"/>
      <c r="U654" s="175"/>
      <c r="V654" s="176"/>
      <c r="W654" s="175"/>
      <c r="X654" s="176"/>
      <c r="Y654" s="175"/>
      <c r="Z654" s="175"/>
      <c r="AA654" s="175"/>
      <c r="AB654" s="173">
        <f t="shared" si="20"/>
        <v>0</v>
      </c>
      <c r="AC654" s="175">
        <v>44959</v>
      </c>
      <c r="AD654" s="175">
        <v>45324</v>
      </c>
      <c r="AE654" s="175">
        <v>45414</v>
      </c>
      <c r="AF654" s="172">
        <v>57760</v>
      </c>
      <c r="AG654" s="172" t="s">
        <v>37</v>
      </c>
      <c r="AH654" s="38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</row>
    <row r="655" spans="1:54" ht="15.75" customHeight="1">
      <c r="A655" s="159"/>
      <c r="B655" s="156"/>
      <c r="C655" s="156"/>
      <c r="D655" s="156"/>
      <c r="E655" s="156"/>
      <c r="F655" s="156"/>
      <c r="G655" s="156"/>
      <c r="H655" s="156"/>
      <c r="I655" s="161"/>
      <c r="J655" s="162"/>
      <c r="K655" s="162"/>
      <c r="L655" s="161"/>
      <c r="M655" s="156"/>
      <c r="N655" s="25"/>
      <c r="O655" s="163"/>
      <c r="P655" s="25"/>
      <c r="Q655" s="163"/>
      <c r="R655" s="161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1"/>
      <c r="AC655" s="163"/>
      <c r="AD655" s="163"/>
      <c r="AE655" s="163"/>
      <c r="AF655" s="156"/>
      <c r="AG655" s="156"/>
      <c r="AH655" s="38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</row>
    <row r="656" spans="1:54" ht="15.75" customHeight="1">
      <c r="A656" s="160"/>
      <c r="B656" s="156"/>
      <c r="C656" s="156"/>
      <c r="D656" s="156"/>
      <c r="E656" s="156"/>
      <c r="F656" s="156"/>
      <c r="G656" s="156"/>
      <c r="H656" s="156"/>
      <c r="I656" s="161"/>
      <c r="J656" s="25"/>
      <c r="K656" s="25"/>
      <c r="L656" s="161"/>
      <c r="M656" s="156"/>
      <c r="N656" s="25"/>
      <c r="O656" s="163"/>
      <c r="P656" s="25"/>
      <c r="Q656" s="163"/>
      <c r="R656" s="161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1"/>
      <c r="AC656" s="163"/>
      <c r="AD656" s="163"/>
      <c r="AE656" s="163"/>
      <c r="AF656" s="156"/>
      <c r="AG656" s="156"/>
      <c r="AH656" s="38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</row>
    <row r="657" spans="1:54" ht="15.75" customHeight="1">
      <c r="A657" s="156"/>
      <c r="B657" s="156"/>
      <c r="C657" s="156"/>
      <c r="D657" s="156"/>
      <c r="E657" s="156"/>
      <c r="F657" s="156"/>
      <c r="G657" s="156"/>
      <c r="H657" s="156"/>
      <c r="I657" s="161"/>
      <c r="J657" s="25"/>
      <c r="K657" s="25"/>
      <c r="L657" s="161"/>
      <c r="M657" s="156"/>
      <c r="N657" s="25"/>
      <c r="O657" s="163"/>
      <c r="P657" s="25"/>
      <c r="Q657" s="163"/>
      <c r="R657" s="161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1"/>
      <c r="AC657" s="163"/>
      <c r="AD657" s="163"/>
      <c r="AE657" s="163"/>
      <c r="AF657" s="156"/>
      <c r="AG657" s="156"/>
      <c r="AH657" s="38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</row>
    <row r="658" spans="1:54" ht="15.75" customHeight="1">
      <c r="A658" s="156"/>
      <c r="B658" s="156"/>
      <c r="C658" s="156"/>
      <c r="D658" s="156"/>
      <c r="E658" s="156"/>
      <c r="F658" s="156"/>
      <c r="G658" s="156"/>
      <c r="H658" s="156"/>
      <c r="I658" s="161"/>
      <c r="J658" s="25"/>
      <c r="K658" s="25"/>
      <c r="L658" s="161"/>
      <c r="M658" s="156"/>
      <c r="N658" s="25"/>
      <c r="O658" s="163"/>
      <c r="P658" s="25"/>
      <c r="Q658" s="163"/>
      <c r="R658" s="161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1"/>
      <c r="AC658" s="163"/>
      <c r="AD658" s="163"/>
      <c r="AE658" s="163"/>
      <c r="AF658" s="156"/>
      <c r="AG658" s="156"/>
      <c r="AH658" s="38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</row>
    <row r="659" spans="1:54" ht="15.75" customHeight="1">
      <c r="A659" s="156"/>
      <c r="B659" s="156"/>
      <c r="C659" s="156"/>
      <c r="D659" s="156"/>
      <c r="E659" s="156"/>
      <c r="F659" s="156"/>
      <c r="G659" s="156"/>
      <c r="H659" s="156"/>
      <c r="I659" s="161"/>
      <c r="J659" s="25"/>
      <c r="K659" s="25"/>
      <c r="L659" s="161"/>
      <c r="M659" s="156"/>
      <c r="N659" s="25"/>
      <c r="O659" s="163"/>
      <c r="P659" s="25"/>
      <c r="Q659" s="163"/>
      <c r="R659" s="161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1"/>
      <c r="AC659" s="163"/>
      <c r="AD659" s="163"/>
      <c r="AE659" s="163"/>
      <c r="AF659" s="156"/>
      <c r="AG659" s="156"/>
      <c r="AH659" s="38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</row>
    <row r="660" spans="1:54" ht="15.75" customHeight="1">
      <c r="A660" s="156"/>
      <c r="B660" s="156"/>
      <c r="C660" s="156"/>
      <c r="D660" s="156"/>
      <c r="E660" s="156"/>
      <c r="F660" s="156"/>
      <c r="G660" s="156"/>
      <c r="H660" s="156"/>
      <c r="I660" s="161"/>
      <c r="J660" s="25"/>
      <c r="K660" s="25"/>
      <c r="L660" s="161"/>
      <c r="M660" s="156"/>
      <c r="N660" s="25"/>
      <c r="O660" s="163"/>
      <c r="P660" s="25"/>
      <c r="Q660" s="163"/>
      <c r="R660" s="161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1"/>
      <c r="AC660" s="163"/>
      <c r="AD660" s="163"/>
      <c r="AE660" s="163"/>
      <c r="AF660" s="156"/>
      <c r="AG660" s="156"/>
      <c r="AH660" s="38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</row>
    <row r="661" spans="1:54" ht="15.75" customHeight="1">
      <c r="A661" s="156"/>
      <c r="B661" s="156"/>
      <c r="C661" s="156"/>
      <c r="D661" s="156"/>
      <c r="E661" s="156"/>
      <c r="F661" s="156"/>
      <c r="G661" s="156"/>
      <c r="H661" s="156"/>
      <c r="I661" s="161"/>
      <c r="J661" s="25"/>
      <c r="K661" s="25"/>
      <c r="L661" s="161"/>
      <c r="M661" s="156"/>
      <c r="N661" s="25"/>
      <c r="O661" s="163"/>
      <c r="P661" s="25"/>
      <c r="Q661" s="163"/>
      <c r="R661" s="161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1"/>
      <c r="AC661" s="163"/>
      <c r="AD661" s="163"/>
      <c r="AE661" s="163"/>
      <c r="AF661" s="156"/>
      <c r="AG661" s="156"/>
      <c r="AH661" s="38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</row>
    <row r="662" spans="1:54" ht="15.75" customHeight="1">
      <c r="A662" s="156"/>
      <c r="B662" s="156"/>
      <c r="C662" s="156"/>
      <c r="D662" s="156"/>
      <c r="E662" s="156"/>
      <c r="F662" s="156"/>
      <c r="G662" s="156"/>
      <c r="H662" s="156"/>
      <c r="I662" s="161"/>
      <c r="J662" s="25"/>
      <c r="K662" s="25"/>
      <c r="L662" s="161"/>
      <c r="M662" s="156"/>
      <c r="N662" s="25"/>
      <c r="O662" s="163"/>
      <c r="P662" s="25"/>
      <c r="Q662" s="163"/>
      <c r="R662" s="161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1"/>
      <c r="AC662" s="163"/>
      <c r="AD662" s="163"/>
      <c r="AE662" s="163"/>
      <c r="AF662" s="156"/>
      <c r="AG662" s="156"/>
      <c r="AH662" s="38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</row>
    <row r="663" spans="1:54" ht="15.75" customHeight="1">
      <c r="A663" s="156"/>
      <c r="B663" s="156"/>
      <c r="C663" s="156"/>
      <c r="D663" s="156"/>
      <c r="E663" s="156"/>
      <c r="F663" s="156"/>
      <c r="G663" s="156"/>
      <c r="H663" s="156"/>
      <c r="I663" s="161"/>
      <c r="J663" s="25"/>
      <c r="K663" s="25"/>
      <c r="L663" s="161"/>
      <c r="M663" s="156"/>
      <c r="N663" s="25"/>
      <c r="O663" s="163"/>
      <c r="P663" s="25"/>
      <c r="Q663" s="163"/>
      <c r="R663" s="161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1"/>
      <c r="AC663" s="163"/>
      <c r="AD663" s="163"/>
      <c r="AE663" s="163"/>
      <c r="AF663" s="156"/>
      <c r="AG663" s="156"/>
      <c r="AH663" s="38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</row>
    <row r="664" spans="1:54" ht="15.75" customHeight="1">
      <c r="A664" s="156"/>
      <c r="B664" s="156"/>
      <c r="C664" s="156"/>
      <c r="D664" s="156"/>
      <c r="E664" s="156"/>
      <c r="F664" s="156"/>
      <c r="G664" s="156"/>
      <c r="H664" s="156"/>
      <c r="I664" s="161"/>
      <c r="J664" s="25"/>
      <c r="K664" s="25"/>
      <c r="L664" s="161"/>
      <c r="M664" s="156"/>
      <c r="N664" s="25"/>
      <c r="O664" s="163"/>
      <c r="P664" s="25"/>
      <c r="Q664" s="163"/>
      <c r="R664" s="161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1"/>
      <c r="AC664" s="163"/>
      <c r="AD664" s="163"/>
      <c r="AE664" s="163"/>
      <c r="AF664" s="156"/>
      <c r="AG664" s="156"/>
      <c r="AH664" s="38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</row>
    <row r="665" spans="1:54" ht="15.75" customHeight="1">
      <c r="A665" s="156"/>
      <c r="B665" s="156"/>
      <c r="C665" s="156"/>
      <c r="D665" s="156"/>
      <c r="E665" s="156"/>
      <c r="F665" s="156"/>
      <c r="G665" s="156"/>
      <c r="H665" s="156"/>
      <c r="I665" s="161"/>
      <c r="J665" s="25"/>
      <c r="K665" s="25"/>
      <c r="L665" s="161"/>
      <c r="M665" s="156"/>
      <c r="N665" s="25"/>
      <c r="O665" s="163"/>
      <c r="P665" s="25"/>
      <c r="Q665" s="163"/>
      <c r="R665" s="161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1"/>
      <c r="AC665" s="163"/>
      <c r="AD665" s="163"/>
      <c r="AE665" s="163"/>
      <c r="AF665" s="156"/>
      <c r="AG665" s="156"/>
      <c r="AH665" s="38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</row>
    <row r="666" spans="1:54" ht="15.75" customHeight="1">
      <c r="A666" s="156"/>
      <c r="B666" s="156"/>
      <c r="C666" s="156"/>
      <c r="D666" s="156"/>
      <c r="E666" s="156"/>
      <c r="F666" s="156"/>
      <c r="G666" s="156"/>
      <c r="H666" s="156"/>
      <c r="I666" s="161"/>
      <c r="J666" s="25"/>
      <c r="K666" s="25"/>
      <c r="L666" s="161"/>
      <c r="M666" s="156"/>
      <c r="N666" s="25"/>
      <c r="O666" s="163"/>
      <c r="P666" s="25"/>
      <c r="Q666" s="163"/>
      <c r="R666" s="161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1"/>
      <c r="AC666" s="163"/>
      <c r="AD666" s="163"/>
      <c r="AE666" s="163"/>
      <c r="AF666" s="156"/>
      <c r="AG666" s="156"/>
      <c r="AH666" s="38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</row>
    <row r="667" spans="1:54" ht="15.75" customHeight="1">
      <c r="A667" s="156"/>
      <c r="B667" s="156"/>
      <c r="C667" s="156"/>
      <c r="D667" s="156"/>
      <c r="E667" s="156"/>
      <c r="F667" s="156"/>
      <c r="G667" s="156"/>
      <c r="H667" s="156"/>
      <c r="I667" s="161"/>
      <c r="J667" s="25"/>
      <c r="K667" s="25"/>
      <c r="L667" s="161"/>
      <c r="M667" s="156"/>
      <c r="N667" s="25"/>
      <c r="O667" s="163"/>
      <c r="P667" s="25"/>
      <c r="Q667" s="163"/>
      <c r="R667" s="161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1"/>
      <c r="AC667" s="163"/>
      <c r="AD667" s="163"/>
      <c r="AE667" s="163"/>
      <c r="AF667" s="156"/>
      <c r="AG667" s="156"/>
      <c r="AH667" s="38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</row>
    <row r="668" spans="1:54" ht="15.75" customHeight="1">
      <c r="A668" s="156"/>
      <c r="B668" s="156"/>
      <c r="C668" s="156"/>
      <c r="D668" s="156"/>
      <c r="E668" s="156"/>
      <c r="F668" s="156"/>
      <c r="G668" s="156"/>
      <c r="H668" s="156"/>
      <c r="I668" s="161"/>
      <c r="J668" s="25"/>
      <c r="K668" s="25"/>
      <c r="L668" s="161"/>
      <c r="M668" s="156"/>
      <c r="N668" s="25"/>
      <c r="O668" s="163"/>
      <c r="P668" s="25"/>
      <c r="Q668" s="163"/>
      <c r="R668" s="161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1"/>
      <c r="AC668" s="163"/>
      <c r="AD668" s="163"/>
      <c r="AE668" s="163"/>
      <c r="AF668" s="156"/>
      <c r="AG668" s="156"/>
      <c r="AH668" s="38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</row>
    <row r="669" spans="1:54" ht="15.75" customHeight="1">
      <c r="A669" s="156"/>
      <c r="B669" s="156"/>
      <c r="C669" s="156"/>
      <c r="D669" s="156"/>
      <c r="E669" s="156"/>
      <c r="F669" s="156"/>
      <c r="G669" s="156"/>
      <c r="H669" s="156"/>
      <c r="I669" s="161"/>
      <c r="J669" s="25"/>
      <c r="K669" s="25"/>
      <c r="L669" s="161"/>
      <c r="M669" s="156"/>
      <c r="N669" s="25"/>
      <c r="O669" s="163"/>
      <c r="P669" s="25"/>
      <c r="Q669" s="163"/>
      <c r="R669" s="161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1"/>
      <c r="AC669" s="163"/>
      <c r="AD669" s="163"/>
      <c r="AE669" s="163"/>
      <c r="AF669" s="156"/>
      <c r="AG669" s="156"/>
      <c r="AH669" s="38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</row>
    <row r="670" spans="1:54" ht="15.75" customHeight="1">
      <c r="A670" s="156"/>
      <c r="B670" s="156"/>
      <c r="C670" s="156"/>
      <c r="D670" s="156"/>
      <c r="E670" s="156"/>
      <c r="F670" s="156"/>
      <c r="G670" s="156"/>
      <c r="H670" s="156"/>
      <c r="I670" s="161"/>
      <c r="J670" s="25"/>
      <c r="K670" s="25"/>
      <c r="L670" s="161"/>
      <c r="M670" s="156"/>
      <c r="N670" s="25"/>
      <c r="O670" s="163"/>
      <c r="P670" s="25"/>
      <c r="Q670" s="163"/>
      <c r="R670" s="161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1"/>
      <c r="AC670" s="163"/>
      <c r="AD670" s="163"/>
      <c r="AE670" s="163"/>
      <c r="AF670" s="156"/>
      <c r="AG670" s="156"/>
      <c r="AH670" s="38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</row>
    <row r="671" spans="1:54" ht="15.75" customHeight="1">
      <c r="A671" s="156"/>
      <c r="B671" s="156"/>
      <c r="C671" s="156"/>
      <c r="D671" s="156"/>
      <c r="E671" s="156"/>
      <c r="F671" s="156"/>
      <c r="G671" s="156"/>
      <c r="H671" s="156"/>
      <c r="I671" s="161"/>
      <c r="J671" s="25"/>
      <c r="K671" s="25"/>
      <c r="L671" s="161"/>
      <c r="M671" s="156"/>
      <c r="N671" s="25"/>
      <c r="O671" s="163"/>
      <c r="P671" s="25"/>
      <c r="Q671" s="163"/>
      <c r="R671" s="161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1"/>
      <c r="AC671" s="163"/>
      <c r="AD671" s="163"/>
      <c r="AE671" s="163"/>
      <c r="AF671" s="156"/>
      <c r="AG671" s="156"/>
      <c r="AH671" s="38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</row>
    <row r="672" spans="1:54" ht="15.75" customHeight="1">
      <c r="A672" s="156"/>
      <c r="B672" s="156"/>
      <c r="C672" s="156"/>
      <c r="D672" s="156"/>
      <c r="E672" s="156"/>
      <c r="F672" s="156"/>
      <c r="G672" s="156"/>
      <c r="H672" s="156"/>
      <c r="I672" s="161"/>
      <c r="J672" s="25"/>
      <c r="K672" s="25"/>
      <c r="L672" s="161"/>
      <c r="M672" s="156"/>
      <c r="N672" s="25"/>
      <c r="O672" s="163"/>
      <c r="P672" s="25"/>
      <c r="Q672" s="163"/>
      <c r="R672" s="161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1"/>
      <c r="AC672" s="163"/>
      <c r="AD672" s="163"/>
      <c r="AE672" s="163"/>
      <c r="AF672" s="156"/>
      <c r="AG672" s="156"/>
      <c r="AH672" s="38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</row>
    <row r="673" spans="1:54" ht="15.75" customHeight="1">
      <c r="A673" s="156"/>
      <c r="B673" s="156"/>
      <c r="C673" s="156"/>
      <c r="D673" s="156"/>
      <c r="E673" s="156"/>
      <c r="F673" s="156"/>
      <c r="G673" s="156"/>
      <c r="H673" s="156"/>
      <c r="I673" s="161"/>
      <c r="J673" s="25"/>
      <c r="K673" s="25"/>
      <c r="L673" s="161"/>
      <c r="M673" s="156"/>
      <c r="N673" s="25"/>
      <c r="O673" s="163"/>
      <c r="P673" s="25"/>
      <c r="Q673" s="163"/>
      <c r="R673" s="161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1"/>
      <c r="AC673" s="163"/>
      <c r="AD673" s="163"/>
      <c r="AE673" s="163"/>
      <c r="AF673" s="156"/>
      <c r="AG673" s="156"/>
      <c r="AH673" s="38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</row>
    <row r="674" spans="1:54" ht="15.75" customHeight="1">
      <c r="A674" s="156"/>
      <c r="B674" s="156"/>
      <c r="C674" s="156"/>
      <c r="D674" s="156"/>
      <c r="E674" s="156"/>
      <c r="F674" s="156"/>
      <c r="G674" s="156"/>
      <c r="H674" s="156"/>
      <c r="I674" s="161"/>
      <c r="J674" s="25"/>
      <c r="K674" s="25"/>
      <c r="L674" s="161"/>
      <c r="M674" s="156"/>
      <c r="N674" s="25"/>
      <c r="O674" s="163"/>
      <c r="P674" s="25"/>
      <c r="Q674" s="163"/>
      <c r="R674" s="161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1"/>
      <c r="AC674" s="163"/>
      <c r="AD674" s="163"/>
      <c r="AE674" s="163"/>
      <c r="AF674" s="156"/>
      <c r="AG674" s="156"/>
      <c r="AH674" s="38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</row>
    <row r="675" spans="1:54" ht="15.75" customHeight="1">
      <c r="A675" s="156"/>
      <c r="B675" s="156"/>
      <c r="C675" s="156"/>
      <c r="D675" s="156"/>
      <c r="E675" s="156"/>
      <c r="F675" s="156"/>
      <c r="G675" s="156"/>
      <c r="H675" s="156"/>
      <c r="I675" s="161"/>
      <c r="J675" s="25"/>
      <c r="K675" s="25"/>
      <c r="L675" s="161"/>
      <c r="M675" s="156"/>
      <c r="N675" s="25"/>
      <c r="O675" s="163"/>
      <c r="P675" s="25"/>
      <c r="Q675" s="163"/>
      <c r="R675" s="161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1"/>
      <c r="AC675" s="163"/>
      <c r="AD675" s="163"/>
      <c r="AE675" s="163"/>
      <c r="AF675" s="156"/>
      <c r="AG675" s="156"/>
      <c r="AH675" s="38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</row>
    <row r="676" spans="1:54" ht="15.75" customHeight="1">
      <c r="A676" s="156"/>
      <c r="B676" s="156"/>
      <c r="C676" s="156"/>
      <c r="D676" s="156"/>
      <c r="E676" s="156"/>
      <c r="F676" s="156"/>
      <c r="G676" s="156"/>
      <c r="H676" s="156"/>
      <c r="I676" s="161"/>
      <c r="J676" s="25"/>
      <c r="K676" s="25"/>
      <c r="L676" s="161"/>
      <c r="M676" s="156"/>
      <c r="N676" s="25"/>
      <c r="O676" s="163"/>
      <c r="P676" s="25"/>
      <c r="Q676" s="163"/>
      <c r="R676" s="161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1"/>
      <c r="AC676" s="163"/>
      <c r="AD676" s="163"/>
      <c r="AE676" s="163"/>
      <c r="AF676" s="156"/>
      <c r="AG676" s="156"/>
      <c r="AH676" s="38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</row>
    <row r="677" spans="1:54" ht="15.75" customHeight="1">
      <c r="A677" s="156"/>
      <c r="B677" s="156"/>
      <c r="C677" s="156"/>
      <c r="D677" s="156"/>
      <c r="E677" s="156"/>
      <c r="F677" s="156"/>
      <c r="G677" s="156"/>
      <c r="H677" s="156"/>
      <c r="I677" s="161"/>
      <c r="J677" s="25"/>
      <c r="K677" s="25"/>
      <c r="L677" s="161"/>
      <c r="M677" s="156"/>
      <c r="N677" s="25"/>
      <c r="O677" s="163"/>
      <c r="P677" s="25"/>
      <c r="Q677" s="163"/>
      <c r="R677" s="161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1"/>
      <c r="AC677" s="163"/>
      <c r="AD677" s="163"/>
      <c r="AE677" s="163"/>
      <c r="AF677" s="156"/>
      <c r="AG677" s="156"/>
      <c r="AH677" s="38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</row>
    <row r="678" spans="1:54" ht="15.75" customHeight="1">
      <c r="A678" s="156"/>
      <c r="B678" s="156"/>
      <c r="C678" s="156"/>
      <c r="D678" s="156"/>
      <c r="E678" s="156"/>
      <c r="F678" s="156"/>
      <c r="G678" s="156"/>
      <c r="H678" s="156"/>
      <c r="I678" s="161"/>
      <c r="J678" s="25"/>
      <c r="K678" s="25"/>
      <c r="L678" s="161"/>
      <c r="M678" s="156"/>
      <c r="N678" s="25"/>
      <c r="O678" s="163"/>
      <c r="P678" s="25"/>
      <c r="Q678" s="163"/>
      <c r="R678" s="161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1"/>
      <c r="AC678" s="163"/>
      <c r="AD678" s="163"/>
      <c r="AE678" s="163"/>
      <c r="AF678" s="156"/>
      <c r="AG678" s="156"/>
      <c r="AH678" s="38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</row>
    <row r="679" spans="1:54" ht="15.75" customHeight="1">
      <c r="A679" s="156"/>
      <c r="B679" s="156"/>
      <c r="C679" s="156"/>
      <c r="D679" s="156"/>
      <c r="E679" s="156"/>
      <c r="F679" s="156"/>
      <c r="G679" s="156"/>
      <c r="H679" s="156"/>
      <c r="I679" s="161"/>
      <c r="J679" s="25"/>
      <c r="K679" s="25"/>
      <c r="L679" s="161"/>
      <c r="M679" s="156"/>
      <c r="N679" s="25"/>
      <c r="O679" s="163"/>
      <c r="P679" s="25"/>
      <c r="Q679" s="163"/>
      <c r="R679" s="161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1"/>
      <c r="AC679" s="163"/>
      <c r="AD679" s="163"/>
      <c r="AE679" s="163"/>
      <c r="AF679" s="156"/>
      <c r="AG679" s="156"/>
      <c r="AH679" s="38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</row>
  </sheetData>
  <mergeCells count="19">
    <mergeCell ref="AG1:AG2"/>
    <mergeCell ref="M1:M2"/>
    <mergeCell ref="N1:AB1"/>
    <mergeCell ref="AC1:AC2"/>
    <mergeCell ref="AD1:AD2"/>
    <mergeCell ref="AE1:AE2"/>
    <mergeCell ref="AF1:AF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3" width="12.7109375" customWidth="1"/>
    <col min="4" max="4" width="17.140625" customWidth="1"/>
    <col min="5" max="10" width="12.7109375" customWidth="1"/>
    <col min="11" max="11" width="11.5703125" customWidth="1"/>
    <col min="12" max="12" width="13.7109375" customWidth="1"/>
    <col min="13" max="49" width="12.7109375" customWidth="1"/>
  </cols>
  <sheetData>
    <row r="1" spans="1:49" ht="13.5" customHeight="1">
      <c r="A1" s="164" t="s">
        <v>1789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49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24.75" customHeight="1">
      <c r="A3" s="22" t="s">
        <v>29</v>
      </c>
      <c r="B3" s="3" t="s">
        <v>1786</v>
      </c>
      <c r="C3" s="3" t="s">
        <v>121</v>
      </c>
      <c r="D3" s="23" t="s">
        <v>1787</v>
      </c>
      <c r="E3" s="23" t="s">
        <v>1788</v>
      </c>
      <c r="F3" s="3" t="s">
        <v>2747</v>
      </c>
      <c r="G3" s="3"/>
      <c r="H3" s="23" t="s">
        <v>1790</v>
      </c>
      <c r="I3" s="7">
        <v>0</v>
      </c>
      <c r="J3" s="9">
        <v>240000</v>
      </c>
      <c r="K3" s="9">
        <v>0</v>
      </c>
      <c r="L3" s="7">
        <f>SUM(I3:K3)</f>
        <v>240000</v>
      </c>
      <c r="M3" s="3">
        <v>8</v>
      </c>
      <c r="N3" s="9">
        <v>60000</v>
      </c>
      <c r="O3" s="24">
        <v>44763</v>
      </c>
      <c r="P3" s="9">
        <v>80000</v>
      </c>
      <c r="Q3" s="24">
        <v>44883</v>
      </c>
      <c r="R3" s="24"/>
      <c r="S3" s="24"/>
      <c r="T3" s="24"/>
      <c r="U3" s="24"/>
      <c r="V3" s="9"/>
      <c r="W3" s="24"/>
      <c r="X3" s="7">
        <f>(L3+V3)-(N3+P3)</f>
        <v>100000</v>
      </c>
      <c r="Y3" s="24">
        <v>44747</v>
      </c>
      <c r="Z3" s="24">
        <v>45112</v>
      </c>
      <c r="AA3" s="24">
        <v>45204</v>
      </c>
      <c r="AB3" s="3">
        <v>53961</v>
      </c>
      <c r="AC3" s="3" t="s">
        <v>37</v>
      </c>
      <c r="AD3" s="35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>
      <c r="K4" s="49"/>
      <c r="L4" s="53"/>
    </row>
    <row r="5" spans="1:49">
      <c r="K5" s="49"/>
      <c r="L5" s="53"/>
    </row>
    <row r="6" spans="1:49">
      <c r="K6" s="49"/>
      <c r="L6" s="53"/>
    </row>
    <row r="7" spans="1:49">
      <c r="K7" s="49"/>
      <c r="L7" s="53"/>
    </row>
    <row r="8" spans="1:49">
      <c r="K8" s="49"/>
      <c r="L8" s="53"/>
    </row>
    <row r="9" spans="1:49">
      <c r="K9" s="49"/>
      <c r="L9" s="53"/>
    </row>
    <row r="10" spans="1:49">
      <c r="K10" s="49"/>
      <c r="L10" s="53"/>
    </row>
    <row r="11" spans="1:49">
      <c r="K11" s="49"/>
      <c r="L11" s="53"/>
    </row>
    <row r="12" spans="1:49">
      <c r="K12" s="49"/>
      <c r="L12" s="53"/>
    </row>
    <row r="13" spans="1:49">
      <c r="K13" s="49"/>
      <c r="L13" s="53"/>
    </row>
    <row r="14" spans="1:49">
      <c r="K14" s="49"/>
      <c r="L14" s="53"/>
    </row>
    <row r="15" spans="1:49">
      <c r="K15" s="49"/>
      <c r="L15" s="53"/>
    </row>
    <row r="16" spans="1:49">
      <c r="K16" s="49"/>
      <c r="L16" s="53"/>
    </row>
    <row r="17" spans="11:12">
      <c r="K17" s="49"/>
      <c r="L17" s="53"/>
    </row>
    <row r="18" spans="11:12">
      <c r="K18" s="49"/>
      <c r="L18" s="53"/>
    </row>
    <row r="19" spans="11:12">
      <c r="K19" s="49"/>
      <c r="L19" s="53"/>
    </row>
    <row r="20" spans="11:12">
      <c r="K20" s="49"/>
      <c r="L20" s="53"/>
    </row>
    <row r="21" spans="11:12" ht="15.75" customHeight="1">
      <c r="K21" s="49"/>
      <c r="L21" s="53"/>
    </row>
    <row r="22" spans="11:12" ht="15.75" customHeight="1">
      <c r="K22" s="49"/>
      <c r="L22" s="53"/>
    </row>
    <row r="23" spans="11:12" ht="15.75" customHeight="1">
      <c r="K23" s="49"/>
      <c r="L23" s="53"/>
    </row>
    <row r="24" spans="11:12" ht="15.75" customHeight="1">
      <c r="K24" s="49"/>
      <c r="L24" s="53"/>
    </row>
    <row r="25" spans="11:12" ht="15.75" customHeight="1">
      <c r="K25" s="49"/>
      <c r="L25" s="53"/>
    </row>
    <row r="26" spans="11:12" ht="15.75" customHeight="1">
      <c r="K26" s="49"/>
      <c r="L26" s="53"/>
    </row>
    <row r="27" spans="11:12" ht="15.75" customHeight="1">
      <c r="K27" s="49"/>
      <c r="L27" s="53"/>
    </row>
    <row r="28" spans="11:12" ht="15.75" customHeight="1">
      <c r="K28" s="49"/>
      <c r="L28" s="53"/>
    </row>
    <row r="29" spans="11:12" ht="15.75" customHeight="1">
      <c r="K29" s="49"/>
      <c r="L29" s="53"/>
    </row>
    <row r="30" spans="11:12" ht="15.75" customHeight="1">
      <c r="K30" s="49"/>
      <c r="L30" s="53"/>
    </row>
    <row r="31" spans="11:12" ht="15.75" customHeight="1">
      <c r="K31" s="49"/>
      <c r="L31" s="53"/>
    </row>
    <row r="32" spans="11:12" ht="15.75" customHeight="1">
      <c r="K32" s="49"/>
      <c r="L32" s="53"/>
    </row>
    <row r="33" spans="11:12" ht="15.75" customHeight="1">
      <c r="K33" s="49"/>
      <c r="L33" s="53"/>
    </row>
    <row r="34" spans="11:12" ht="15.75" customHeight="1">
      <c r="K34" s="49"/>
      <c r="L34" s="53"/>
    </row>
    <row r="35" spans="11:12" ht="15.75" customHeight="1">
      <c r="K35" s="49"/>
      <c r="L35" s="53"/>
    </row>
    <row r="36" spans="11:12" ht="15.75" customHeight="1">
      <c r="K36" s="49"/>
      <c r="L36" s="53"/>
    </row>
    <row r="37" spans="11:12" ht="15.75" customHeight="1">
      <c r="K37" s="49"/>
      <c r="L37" s="53"/>
    </row>
    <row r="38" spans="11:12" ht="15.75" customHeight="1">
      <c r="K38" s="49"/>
      <c r="L38" s="53"/>
    </row>
    <row r="39" spans="11:12" ht="15.75" customHeight="1">
      <c r="K39" s="49"/>
      <c r="L39" s="53"/>
    </row>
    <row r="40" spans="11:12" ht="15.75" customHeight="1">
      <c r="K40" s="49"/>
      <c r="L40" s="53"/>
    </row>
    <row r="41" spans="11:12" ht="15.75" customHeight="1">
      <c r="K41" s="49"/>
      <c r="L41" s="53"/>
    </row>
    <row r="42" spans="11:12" ht="15.75" customHeight="1">
      <c r="K42" s="49"/>
      <c r="L42" s="53"/>
    </row>
    <row r="43" spans="11:12" ht="15.75" customHeight="1">
      <c r="K43" s="49"/>
      <c r="L43" s="53"/>
    </row>
    <row r="44" spans="11:12" ht="15.75" customHeight="1">
      <c r="K44" s="49"/>
      <c r="L44" s="53"/>
    </row>
    <row r="45" spans="11:12" ht="15.75" customHeight="1">
      <c r="K45" s="49"/>
      <c r="L45" s="53"/>
    </row>
    <row r="46" spans="11:12" ht="15.75" customHeight="1">
      <c r="K46" s="49"/>
      <c r="L46" s="53"/>
    </row>
    <row r="47" spans="11:12" ht="15.75" customHeight="1">
      <c r="K47" s="49"/>
      <c r="L47" s="53"/>
    </row>
    <row r="48" spans="11:12" ht="15.75" customHeight="1">
      <c r="K48" s="49"/>
      <c r="L48" s="53"/>
    </row>
    <row r="49" spans="11:12" ht="15.75" customHeight="1">
      <c r="K49" s="49"/>
      <c r="L49" s="53"/>
    </row>
    <row r="50" spans="11:12" ht="15.75" customHeight="1">
      <c r="K50" s="49"/>
      <c r="L50" s="53"/>
    </row>
    <row r="51" spans="11:12" ht="15.75" customHeight="1">
      <c r="K51" s="49"/>
      <c r="L51" s="53"/>
    </row>
    <row r="52" spans="11:12" ht="15.75" customHeight="1">
      <c r="K52" s="49"/>
      <c r="L52" s="53"/>
    </row>
    <row r="53" spans="11:12" ht="15.75" customHeight="1">
      <c r="K53" s="49"/>
      <c r="L53" s="53"/>
    </row>
    <row r="54" spans="11:12" ht="15.75" customHeight="1">
      <c r="K54" s="49"/>
      <c r="L54" s="53"/>
    </row>
    <row r="55" spans="11:12" ht="15.75" customHeight="1">
      <c r="K55" s="49"/>
      <c r="L55" s="53"/>
    </row>
    <row r="56" spans="11:12" ht="15.75" customHeight="1">
      <c r="K56" s="49"/>
      <c r="L56" s="53"/>
    </row>
    <row r="57" spans="11:12" ht="15.75" customHeight="1">
      <c r="K57" s="49"/>
      <c r="L57" s="53"/>
    </row>
    <row r="58" spans="11:12" ht="15.75" customHeight="1">
      <c r="K58" s="49"/>
      <c r="L58" s="53"/>
    </row>
    <row r="59" spans="11:12" ht="15.75" customHeight="1">
      <c r="K59" s="49"/>
      <c r="L59" s="53"/>
    </row>
    <row r="60" spans="11:12" ht="15.75" customHeight="1">
      <c r="K60" s="49"/>
      <c r="L60" s="53"/>
    </row>
    <row r="61" spans="11:12" ht="15.75" customHeight="1">
      <c r="K61" s="49"/>
      <c r="L61" s="53"/>
    </row>
    <row r="62" spans="11:12" ht="15.75" customHeight="1">
      <c r="K62" s="49"/>
      <c r="L62" s="53"/>
    </row>
    <row r="63" spans="11:12" ht="15.75" customHeight="1">
      <c r="K63" s="49"/>
      <c r="L63" s="53"/>
    </row>
    <row r="64" spans="11:12" ht="15.75" customHeight="1">
      <c r="K64" s="49"/>
      <c r="L64" s="53"/>
    </row>
    <row r="65" spans="11:12" ht="15.75" customHeight="1">
      <c r="K65" s="49"/>
      <c r="L65" s="53"/>
    </row>
    <row r="66" spans="11:12" ht="15.75" customHeight="1">
      <c r="K66" s="49"/>
      <c r="L66" s="53"/>
    </row>
    <row r="67" spans="11:12" ht="15.75" customHeight="1">
      <c r="K67" s="49"/>
      <c r="L67" s="53"/>
    </row>
    <row r="68" spans="11:12" ht="15.75" customHeight="1">
      <c r="K68" s="49"/>
      <c r="L68" s="53"/>
    </row>
    <row r="69" spans="11:12" ht="15.75" customHeight="1">
      <c r="K69" s="49"/>
      <c r="L69" s="53"/>
    </row>
    <row r="70" spans="11:12" ht="15.75" customHeight="1">
      <c r="K70" s="49"/>
      <c r="L70" s="53"/>
    </row>
    <row r="71" spans="11:12" ht="15.75" customHeight="1">
      <c r="K71" s="49"/>
      <c r="L71" s="53"/>
    </row>
    <row r="72" spans="11:12" ht="15.75" customHeight="1">
      <c r="K72" s="49"/>
      <c r="L72" s="53"/>
    </row>
    <row r="73" spans="11:12" ht="15.75" customHeight="1">
      <c r="K73" s="49"/>
      <c r="L73" s="53"/>
    </row>
    <row r="74" spans="11:12" ht="15.75" customHeight="1">
      <c r="K74" s="49"/>
      <c r="L74" s="53"/>
    </row>
    <row r="75" spans="11:12" ht="15.75" customHeight="1">
      <c r="K75" s="49"/>
      <c r="L75" s="53"/>
    </row>
    <row r="76" spans="11:12" ht="15.75" customHeight="1">
      <c r="K76" s="49"/>
      <c r="L76" s="53"/>
    </row>
    <row r="77" spans="11:12" ht="15.75" customHeight="1">
      <c r="K77" s="49"/>
      <c r="L77" s="53"/>
    </row>
    <row r="78" spans="11:12" ht="15.75" customHeight="1">
      <c r="K78" s="49"/>
      <c r="L78" s="53"/>
    </row>
    <row r="79" spans="11:12" ht="15.75" customHeight="1">
      <c r="K79" s="49"/>
      <c r="L79" s="53"/>
    </row>
    <row r="80" spans="11:12" ht="15.75" customHeight="1">
      <c r="K80" s="49"/>
      <c r="L80" s="53"/>
    </row>
    <row r="81" spans="11:12" ht="15.75" customHeight="1">
      <c r="K81" s="49"/>
      <c r="L81" s="53"/>
    </row>
    <row r="82" spans="11:12" ht="15.75" customHeight="1">
      <c r="K82" s="49"/>
      <c r="L82" s="53"/>
    </row>
    <row r="83" spans="11:12" ht="15.75" customHeight="1">
      <c r="K83" s="49"/>
      <c r="L83" s="53"/>
    </row>
    <row r="84" spans="11:12" ht="15.75" customHeight="1">
      <c r="K84" s="49"/>
      <c r="L84" s="53"/>
    </row>
    <row r="85" spans="11:12" ht="15.75" customHeight="1">
      <c r="K85" s="49"/>
      <c r="L85" s="53"/>
    </row>
    <row r="86" spans="11:12" ht="15.75" customHeight="1">
      <c r="K86" s="49"/>
      <c r="L86" s="53"/>
    </row>
    <row r="87" spans="11:12" ht="15.75" customHeight="1">
      <c r="K87" s="49"/>
      <c r="L87" s="53"/>
    </row>
    <row r="88" spans="11:12" ht="15.75" customHeight="1">
      <c r="K88" s="49"/>
      <c r="L88" s="53"/>
    </row>
    <row r="89" spans="11:12" ht="15.75" customHeight="1">
      <c r="K89" s="49"/>
      <c r="L89" s="53"/>
    </row>
    <row r="90" spans="11:12" ht="15.75" customHeight="1">
      <c r="K90" s="49"/>
      <c r="L90" s="53"/>
    </row>
    <row r="91" spans="11:12" ht="15.75" customHeight="1">
      <c r="K91" s="49"/>
      <c r="L91" s="53"/>
    </row>
    <row r="92" spans="11:12" ht="15.75" customHeight="1">
      <c r="K92" s="49"/>
      <c r="L92" s="53"/>
    </row>
    <row r="93" spans="11:12" ht="15.75" customHeight="1">
      <c r="K93" s="49"/>
      <c r="L93" s="53"/>
    </row>
    <row r="94" spans="11:12" ht="15.75" customHeight="1">
      <c r="K94" s="49"/>
      <c r="L94" s="53"/>
    </row>
    <row r="95" spans="11:12" ht="15.75" customHeight="1">
      <c r="K95" s="49"/>
      <c r="L95" s="53"/>
    </row>
    <row r="96" spans="11:12" ht="15.75" customHeight="1">
      <c r="K96" s="49"/>
      <c r="L96" s="53"/>
    </row>
    <row r="97" spans="11:12" ht="15.75" customHeight="1">
      <c r="K97" s="49"/>
      <c r="L97" s="53"/>
    </row>
    <row r="98" spans="11:12" ht="15.75" customHeight="1">
      <c r="K98" s="49"/>
      <c r="L98" s="53"/>
    </row>
    <row r="99" spans="11:12" ht="15.75" customHeight="1">
      <c r="K99" s="49"/>
      <c r="L99" s="53"/>
    </row>
    <row r="100" spans="11:12" ht="15.75" customHeight="1">
      <c r="K100" s="49"/>
      <c r="L100" s="53"/>
    </row>
    <row r="101" spans="11:12" ht="15.75" customHeight="1">
      <c r="K101" s="49"/>
      <c r="L101" s="53"/>
    </row>
    <row r="102" spans="11:12" ht="15.75" customHeight="1">
      <c r="K102" s="49"/>
      <c r="L102" s="53"/>
    </row>
    <row r="103" spans="11:12" ht="15.75" customHeight="1">
      <c r="K103" s="49"/>
      <c r="L103" s="53"/>
    </row>
    <row r="104" spans="11:12" ht="15.75" customHeight="1">
      <c r="K104" s="49"/>
      <c r="L104" s="53"/>
    </row>
    <row r="105" spans="11:12" ht="15.75" customHeight="1">
      <c r="K105" s="49"/>
      <c r="L105" s="53"/>
    </row>
    <row r="106" spans="11:12" ht="15.75" customHeight="1">
      <c r="K106" s="49"/>
      <c r="L106" s="53"/>
    </row>
    <row r="107" spans="11:12" ht="15.75" customHeight="1">
      <c r="K107" s="49"/>
      <c r="L107" s="53"/>
    </row>
    <row r="108" spans="11:12" ht="15.75" customHeight="1">
      <c r="K108" s="49"/>
      <c r="L108" s="53"/>
    </row>
    <row r="109" spans="11:12" ht="15.75" customHeight="1">
      <c r="K109" s="49"/>
      <c r="L109" s="53"/>
    </row>
    <row r="110" spans="11:12" ht="15.75" customHeight="1">
      <c r="K110" s="49"/>
      <c r="L110" s="53"/>
    </row>
    <row r="111" spans="11:12" ht="15.75" customHeight="1">
      <c r="K111" s="49"/>
      <c r="L111" s="53"/>
    </row>
    <row r="112" spans="11:12" ht="15.75" customHeight="1">
      <c r="K112" s="49"/>
      <c r="L112" s="53"/>
    </row>
    <row r="113" spans="11:12" ht="15.75" customHeight="1">
      <c r="K113" s="49"/>
      <c r="L113" s="53"/>
    </row>
    <row r="114" spans="11:12" ht="15.75" customHeight="1">
      <c r="K114" s="49"/>
      <c r="L114" s="53"/>
    </row>
    <row r="115" spans="11:12" ht="15.75" customHeight="1">
      <c r="K115" s="49"/>
      <c r="L115" s="53"/>
    </row>
    <row r="116" spans="11:12" ht="15.75" customHeight="1">
      <c r="K116" s="49"/>
      <c r="L116" s="53"/>
    </row>
    <row r="117" spans="11:12" ht="15.75" customHeight="1">
      <c r="K117" s="49"/>
      <c r="L117" s="53"/>
    </row>
    <row r="118" spans="11:12" ht="15.75" customHeight="1">
      <c r="K118" s="49"/>
      <c r="L118" s="53"/>
    </row>
    <row r="119" spans="11:12" ht="15.75" customHeight="1">
      <c r="K119" s="49"/>
      <c r="L119" s="53"/>
    </row>
    <row r="120" spans="11:12" ht="15.75" customHeight="1">
      <c r="K120" s="49"/>
      <c r="L120" s="53"/>
    </row>
    <row r="121" spans="11:12" ht="15.75" customHeight="1">
      <c r="K121" s="49"/>
      <c r="L121" s="53"/>
    </row>
    <row r="122" spans="11:12" ht="15.75" customHeight="1">
      <c r="K122" s="49"/>
      <c r="L122" s="53"/>
    </row>
    <row r="123" spans="11:12" ht="15.75" customHeight="1">
      <c r="K123" s="49"/>
      <c r="L123" s="53"/>
    </row>
    <row r="124" spans="11:12" ht="15.75" customHeight="1">
      <c r="K124" s="49"/>
      <c r="L124" s="53"/>
    </row>
    <row r="125" spans="11:12" ht="15.75" customHeight="1">
      <c r="K125" s="49"/>
      <c r="L125" s="53"/>
    </row>
    <row r="126" spans="11:12" ht="15.75" customHeight="1">
      <c r="K126" s="49"/>
      <c r="L126" s="53"/>
    </row>
    <row r="127" spans="11:12" ht="15.75" customHeight="1">
      <c r="K127" s="49"/>
      <c r="L127" s="53"/>
    </row>
    <row r="128" spans="11:12" ht="15.75" customHeight="1">
      <c r="K128" s="49"/>
      <c r="L128" s="53"/>
    </row>
    <row r="129" spans="11:12" ht="15.75" customHeight="1">
      <c r="K129" s="49"/>
      <c r="L129" s="53"/>
    </row>
    <row r="130" spans="11:12" ht="15.75" customHeight="1">
      <c r="K130" s="49"/>
      <c r="L130" s="53"/>
    </row>
    <row r="131" spans="11:12" ht="15.75" customHeight="1">
      <c r="K131" s="49"/>
      <c r="L131" s="53"/>
    </row>
    <row r="132" spans="11:12" ht="15.75" customHeight="1">
      <c r="K132" s="49"/>
      <c r="L132" s="53"/>
    </row>
    <row r="133" spans="11:12" ht="15.75" customHeight="1">
      <c r="K133" s="49"/>
      <c r="L133" s="53"/>
    </row>
    <row r="134" spans="11:12" ht="15.75" customHeight="1">
      <c r="K134" s="49"/>
      <c r="L134" s="53"/>
    </row>
    <row r="135" spans="11:12" ht="15.75" customHeight="1">
      <c r="K135" s="49"/>
      <c r="L135" s="53"/>
    </row>
    <row r="136" spans="11:12" ht="15.75" customHeight="1">
      <c r="K136" s="49"/>
      <c r="L136" s="53"/>
    </row>
    <row r="137" spans="11:12" ht="15.75" customHeight="1">
      <c r="K137" s="49"/>
      <c r="L137" s="53"/>
    </row>
    <row r="138" spans="11:12" ht="15.75" customHeight="1">
      <c r="K138" s="49"/>
      <c r="L138" s="53"/>
    </row>
    <row r="139" spans="11:12" ht="15.75" customHeight="1">
      <c r="K139" s="49"/>
      <c r="L139" s="53"/>
    </row>
    <row r="140" spans="11:12" ht="15.75" customHeight="1">
      <c r="K140" s="49"/>
      <c r="L140" s="53"/>
    </row>
    <row r="141" spans="11:12" ht="15.75" customHeight="1">
      <c r="K141" s="49"/>
      <c r="L141" s="53"/>
    </row>
    <row r="142" spans="11:12" ht="15.75" customHeight="1">
      <c r="K142" s="49"/>
      <c r="L142" s="53"/>
    </row>
    <row r="143" spans="11:12" ht="15.75" customHeight="1">
      <c r="K143" s="49"/>
      <c r="L143" s="53"/>
    </row>
    <row r="144" spans="11:12" ht="15.75" customHeight="1">
      <c r="K144" s="49"/>
      <c r="L144" s="53"/>
    </row>
    <row r="145" spans="11:12" ht="15.75" customHeight="1">
      <c r="K145" s="49"/>
      <c r="L145" s="53"/>
    </row>
    <row r="146" spans="11:12" ht="15.75" customHeight="1">
      <c r="K146" s="49"/>
      <c r="L146" s="53"/>
    </row>
    <row r="147" spans="11:12" ht="15.75" customHeight="1">
      <c r="K147" s="49"/>
      <c r="L147" s="53"/>
    </row>
    <row r="148" spans="11:12" ht="15.75" customHeight="1">
      <c r="K148" s="49"/>
      <c r="L148" s="53"/>
    </row>
    <row r="149" spans="11:12" ht="15.75" customHeight="1">
      <c r="K149" s="49"/>
      <c r="L149" s="53"/>
    </row>
    <row r="150" spans="11:12" ht="15.75" customHeight="1">
      <c r="K150" s="49"/>
      <c r="L150" s="53"/>
    </row>
    <row r="151" spans="11:12" ht="15.75" customHeight="1">
      <c r="K151" s="49"/>
      <c r="L151" s="53"/>
    </row>
    <row r="152" spans="11:12" ht="15.75" customHeight="1">
      <c r="K152" s="49"/>
      <c r="L152" s="53"/>
    </row>
    <row r="153" spans="11:12" ht="15.75" customHeight="1">
      <c r="K153" s="49"/>
      <c r="L153" s="53"/>
    </row>
    <row r="154" spans="11:12" ht="15.75" customHeight="1">
      <c r="K154" s="49"/>
      <c r="L154" s="53"/>
    </row>
    <row r="155" spans="11:12" ht="15.75" customHeight="1">
      <c r="K155" s="49"/>
      <c r="L155" s="53"/>
    </row>
    <row r="156" spans="11:12" ht="15.75" customHeight="1">
      <c r="K156" s="49"/>
      <c r="L156" s="53"/>
    </row>
    <row r="157" spans="11:12" ht="15.75" customHeight="1">
      <c r="K157" s="49"/>
      <c r="L157" s="53"/>
    </row>
    <row r="158" spans="11:12" ht="15.75" customHeight="1">
      <c r="K158" s="49"/>
      <c r="L158" s="53"/>
    </row>
    <row r="159" spans="11:12" ht="15.75" customHeight="1">
      <c r="K159" s="49"/>
      <c r="L159" s="53"/>
    </row>
    <row r="160" spans="11:12" ht="15.75" customHeight="1">
      <c r="K160" s="49"/>
      <c r="L160" s="53"/>
    </row>
    <row r="161" spans="11:12" ht="15.75" customHeight="1">
      <c r="K161" s="49"/>
      <c r="L161" s="53"/>
    </row>
    <row r="162" spans="11:12" ht="15.75" customHeight="1">
      <c r="K162" s="49"/>
      <c r="L162" s="53"/>
    </row>
    <row r="163" spans="11:12" ht="15.75" customHeight="1">
      <c r="K163" s="49"/>
      <c r="L163" s="53"/>
    </row>
    <row r="164" spans="11:12" ht="15.75" customHeight="1">
      <c r="K164" s="49"/>
      <c r="L164" s="53"/>
    </row>
    <row r="165" spans="11:12" ht="15.75" customHeight="1">
      <c r="K165" s="49"/>
      <c r="L165" s="53"/>
    </row>
    <row r="166" spans="11:12" ht="15.75" customHeight="1">
      <c r="K166" s="49"/>
      <c r="L166" s="53"/>
    </row>
    <row r="167" spans="11:12" ht="15.75" customHeight="1">
      <c r="K167" s="49"/>
      <c r="L167" s="53"/>
    </row>
    <row r="168" spans="11:12" ht="15.75" customHeight="1">
      <c r="K168" s="49"/>
      <c r="L168" s="53"/>
    </row>
    <row r="169" spans="11:12" ht="15.75" customHeight="1">
      <c r="K169" s="49"/>
      <c r="L169" s="53"/>
    </row>
    <row r="170" spans="11:12" ht="15.75" customHeight="1">
      <c r="K170" s="49"/>
      <c r="L170" s="53"/>
    </row>
    <row r="171" spans="11:12" ht="15.75" customHeight="1">
      <c r="K171" s="49"/>
      <c r="L171" s="53"/>
    </row>
    <row r="172" spans="11:12" ht="15.75" customHeight="1">
      <c r="K172" s="49"/>
      <c r="L172" s="53"/>
    </row>
    <row r="173" spans="11:12" ht="15.75" customHeight="1">
      <c r="K173" s="49"/>
      <c r="L173" s="53"/>
    </row>
    <row r="174" spans="11:12" ht="15.75" customHeight="1">
      <c r="K174" s="49"/>
      <c r="L174" s="53"/>
    </row>
    <row r="175" spans="11:12" ht="15.75" customHeight="1">
      <c r="K175" s="49"/>
      <c r="L175" s="53"/>
    </row>
    <row r="176" spans="11:12" ht="15.75" customHeight="1">
      <c r="K176" s="49"/>
      <c r="L176" s="53"/>
    </row>
    <row r="177" spans="11:12" ht="15.75" customHeight="1">
      <c r="K177" s="49"/>
      <c r="L177" s="53"/>
    </row>
    <row r="178" spans="11:12" ht="15.75" customHeight="1">
      <c r="K178" s="49"/>
      <c r="L178" s="53"/>
    </row>
    <row r="179" spans="11:12" ht="15.75" customHeight="1">
      <c r="K179" s="49"/>
      <c r="L179" s="53"/>
    </row>
    <row r="180" spans="11:12" ht="15.75" customHeight="1">
      <c r="K180" s="49"/>
      <c r="L180" s="53"/>
    </row>
    <row r="181" spans="11:12" ht="15.75" customHeight="1">
      <c r="K181" s="49"/>
      <c r="L181" s="53"/>
    </row>
    <row r="182" spans="11:12" ht="15.75" customHeight="1">
      <c r="K182" s="49"/>
      <c r="L182" s="53"/>
    </row>
    <row r="183" spans="11:12" ht="15.75" customHeight="1">
      <c r="K183" s="49"/>
      <c r="L183" s="53"/>
    </row>
    <row r="184" spans="11:12" ht="15.75" customHeight="1">
      <c r="K184" s="49"/>
      <c r="L184" s="53"/>
    </row>
    <row r="185" spans="11:12" ht="15.75" customHeight="1">
      <c r="K185" s="49"/>
      <c r="L185" s="53"/>
    </row>
    <row r="186" spans="11:12" ht="15.75" customHeight="1">
      <c r="K186" s="49"/>
      <c r="L186" s="53"/>
    </row>
    <row r="187" spans="11:12" ht="15.75" customHeight="1">
      <c r="K187" s="49"/>
      <c r="L187" s="53"/>
    </row>
    <row r="188" spans="11:12" ht="15.75" customHeight="1">
      <c r="K188" s="49"/>
      <c r="L188" s="53"/>
    </row>
    <row r="189" spans="11:12" ht="15.75" customHeight="1">
      <c r="K189" s="49"/>
      <c r="L189" s="53"/>
    </row>
    <row r="190" spans="11:12" ht="15.75" customHeight="1">
      <c r="K190" s="49"/>
      <c r="L190" s="53"/>
    </row>
    <row r="191" spans="11:12" ht="15.75" customHeight="1">
      <c r="K191" s="49"/>
      <c r="L191" s="53"/>
    </row>
    <row r="192" spans="11:12" ht="15.75" customHeight="1">
      <c r="K192" s="49"/>
      <c r="L192" s="53"/>
    </row>
    <row r="193" spans="11:12" ht="15.75" customHeight="1">
      <c r="K193" s="49"/>
      <c r="L193" s="53"/>
    </row>
    <row r="194" spans="11:12" ht="15.75" customHeight="1">
      <c r="K194" s="49"/>
      <c r="L194" s="53"/>
    </row>
    <row r="195" spans="11:12" ht="15.75" customHeight="1">
      <c r="K195" s="49"/>
      <c r="L195" s="53"/>
    </row>
    <row r="196" spans="11:12" ht="15.75" customHeight="1">
      <c r="K196" s="49"/>
      <c r="L196" s="53"/>
    </row>
    <row r="197" spans="11:12" ht="15.75" customHeight="1">
      <c r="K197" s="49"/>
      <c r="L197" s="53"/>
    </row>
    <row r="198" spans="11:12" ht="15.75" customHeight="1">
      <c r="K198" s="49"/>
      <c r="L198" s="53"/>
    </row>
    <row r="199" spans="11:12" ht="15.75" customHeight="1">
      <c r="K199" s="49"/>
      <c r="L199" s="53"/>
    </row>
    <row r="200" spans="11:12" ht="15.75" customHeight="1">
      <c r="K200" s="49"/>
      <c r="L200" s="53"/>
    </row>
    <row r="201" spans="11:12" ht="15.75" customHeight="1">
      <c r="K201" s="49"/>
      <c r="L201" s="53"/>
    </row>
    <row r="202" spans="11:12" ht="15.75" customHeight="1">
      <c r="K202" s="49"/>
      <c r="L202" s="53"/>
    </row>
    <row r="203" spans="11:12" ht="15.75" customHeight="1">
      <c r="K203" s="49"/>
      <c r="L203" s="53"/>
    </row>
    <row r="204" spans="11:12" ht="15.75" customHeight="1">
      <c r="K204" s="49"/>
      <c r="L204" s="53"/>
    </row>
    <row r="205" spans="11:12" ht="15.75" customHeight="1">
      <c r="K205" s="49"/>
      <c r="L205" s="53"/>
    </row>
    <row r="206" spans="11:12" ht="15.75" customHeight="1">
      <c r="K206" s="49"/>
      <c r="L206" s="53"/>
    </row>
    <row r="207" spans="11:12" ht="15.75" customHeight="1">
      <c r="K207" s="49"/>
      <c r="L207" s="53"/>
    </row>
    <row r="208" spans="11:12" ht="15.75" customHeight="1">
      <c r="K208" s="49"/>
      <c r="L208" s="53"/>
    </row>
    <row r="209" spans="11:12" ht="15.75" customHeight="1">
      <c r="K209" s="49"/>
      <c r="L209" s="53"/>
    </row>
    <row r="210" spans="11:12" ht="15.75" customHeight="1">
      <c r="K210" s="49"/>
      <c r="L210" s="53"/>
    </row>
    <row r="211" spans="11:12" ht="15.75" customHeight="1">
      <c r="K211" s="49"/>
      <c r="L211" s="53"/>
    </row>
    <row r="212" spans="11:12" ht="15.75" customHeight="1">
      <c r="K212" s="49"/>
      <c r="L212" s="53"/>
    </row>
    <row r="213" spans="11:12" ht="15.75" customHeight="1">
      <c r="K213" s="49"/>
      <c r="L213" s="53"/>
    </row>
    <row r="214" spans="11:12" ht="15.75" customHeight="1">
      <c r="K214" s="49"/>
      <c r="L214" s="53"/>
    </row>
    <row r="215" spans="11:12" ht="15.75" customHeight="1">
      <c r="K215" s="49"/>
      <c r="L215" s="53"/>
    </row>
    <row r="216" spans="11:12" ht="15.75" customHeight="1">
      <c r="K216" s="49"/>
      <c r="L216" s="53"/>
    </row>
    <row r="217" spans="11:12" ht="15.75" customHeight="1">
      <c r="K217" s="49"/>
      <c r="L217" s="53"/>
    </row>
    <row r="218" spans="11:12" ht="15.75" customHeight="1">
      <c r="K218" s="49"/>
      <c r="L218" s="53"/>
    </row>
    <row r="219" spans="11:12" ht="15.75" customHeight="1">
      <c r="K219" s="49"/>
      <c r="L219" s="53"/>
    </row>
    <row r="220" spans="11:12" ht="15.75" customHeight="1">
      <c r="K220" s="49"/>
      <c r="L220" s="53"/>
    </row>
    <row r="221" spans="11:12" ht="15.75" customHeight="1">
      <c r="K221" s="49"/>
      <c r="L221" s="53"/>
    </row>
    <row r="222" spans="11:12" ht="15.75" customHeight="1">
      <c r="K222" s="49"/>
      <c r="L222" s="53"/>
    </row>
    <row r="223" spans="11:12" ht="15.75" customHeight="1">
      <c r="K223" s="49"/>
      <c r="L223" s="53"/>
    </row>
    <row r="224" spans="11:12" ht="15.75" customHeight="1">
      <c r="K224" s="49"/>
      <c r="L224" s="53"/>
    </row>
    <row r="225" spans="11:12" ht="15.75" customHeight="1">
      <c r="K225" s="49"/>
      <c r="L225" s="53"/>
    </row>
    <row r="226" spans="11:12" ht="15.75" customHeight="1">
      <c r="K226" s="49"/>
      <c r="L226" s="53"/>
    </row>
    <row r="227" spans="11:12" ht="15.75" customHeight="1">
      <c r="K227" s="49"/>
      <c r="L227" s="53"/>
    </row>
    <row r="228" spans="11:12" ht="15.75" customHeight="1">
      <c r="K228" s="49"/>
      <c r="L228" s="53"/>
    </row>
    <row r="229" spans="11:12" ht="15.75" customHeight="1">
      <c r="K229" s="49"/>
      <c r="L229" s="53"/>
    </row>
    <row r="230" spans="11:12" ht="15.75" customHeight="1">
      <c r="K230" s="49"/>
      <c r="L230" s="53"/>
    </row>
    <row r="231" spans="11:12" ht="15.75" customHeight="1">
      <c r="K231" s="49"/>
      <c r="L231" s="53"/>
    </row>
    <row r="232" spans="11:12" ht="15.75" customHeight="1">
      <c r="K232" s="49"/>
      <c r="L232" s="53"/>
    </row>
    <row r="233" spans="11:12" ht="15.75" customHeight="1">
      <c r="K233" s="49"/>
      <c r="L233" s="53"/>
    </row>
    <row r="234" spans="11:12" ht="15.75" customHeight="1">
      <c r="K234" s="49"/>
      <c r="L234" s="53"/>
    </row>
    <row r="235" spans="11:12" ht="15.75" customHeight="1">
      <c r="K235" s="49"/>
      <c r="L235" s="53"/>
    </row>
    <row r="236" spans="11:12" ht="15.75" customHeight="1">
      <c r="K236" s="49"/>
      <c r="L236" s="53"/>
    </row>
    <row r="237" spans="11:12" ht="15.75" customHeight="1">
      <c r="K237" s="49"/>
      <c r="L237" s="53"/>
    </row>
    <row r="238" spans="11:12" ht="15.75" customHeight="1">
      <c r="K238" s="49"/>
      <c r="L238" s="53"/>
    </row>
    <row r="239" spans="11:12" ht="15.75" customHeight="1">
      <c r="K239" s="49"/>
      <c r="L239" s="53"/>
    </row>
    <row r="240" spans="11:12" ht="15.75" customHeight="1">
      <c r="K240" s="49"/>
      <c r="L240" s="53"/>
    </row>
    <row r="241" spans="11:12" ht="15.75" customHeight="1">
      <c r="K241" s="49"/>
      <c r="L241" s="53"/>
    </row>
    <row r="242" spans="11:12" ht="15.75" customHeight="1">
      <c r="K242" s="49"/>
      <c r="L242" s="53"/>
    </row>
    <row r="243" spans="11:12" ht="15.75" customHeight="1">
      <c r="K243" s="49"/>
      <c r="L243" s="53"/>
    </row>
    <row r="244" spans="11:12" ht="15.75" customHeight="1">
      <c r="K244" s="49"/>
      <c r="L244" s="53"/>
    </row>
    <row r="245" spans="11:12" ht="15.75" customHeight="1">
      <c r="K245" s="49"/>
      <c r="L245" s="53"/>
    </row>
    <row r="246" spans="11:12" ht="15.75" customHeight="1">
      <c r="K246" s="49"/>
      <c r="L246" s="53"/>
    </row>
    <row r="247" spans="11:12" ht="15.75" customHeight="1">
      <c r="K247" s="49"/>
      <c r="L247" s="53"/>
    </row>
    <row r="248" spans="11:12" ht="15.75" customHeight="1">
      <c r="K248" s="49"/>
      <c r="L248" s="53"/>
    </row>
    <row r="249" spans="11:12" ht="15.75" customHeight="1">
      <c r="K249" s="49"/>
      <c r="L249" s="53"/>
    </row>
    <row r="250" spans="11:12" ht="15.75" customHeight="1">
      <c r="K250" s="49"/>
      <c r="L250" s="53"/>
    </row>
    <row r="251" spans="11:12" ht="15.75" customHeight="1">
      <c r="K251" s="49"/>
      <c r="L251" s="53"/>
    </row>
    <row r="252" spans="11:12" ht="15.75" customHeight="1">
      <c r="K252" s="49"/>
      <c r="L252" s="53"/>
    </row>
    <row r="253" spans="11:12" ht="15.75" customHeight="1">
      <c r="K253" s="49"/>
      <c r="L253" s="53"/>
    </row>
    <row r="254" spans="11:12" ht="15.75" customHeight="1">
      <c r="K254" s="49"/>
      <c r="L254" s="53"/>
    </row>
    <row r="255" spans="11:12" ht="15.75" customHeight="1">
      <c r="K255" s="49"/>
      <c r="L255" s="53"/>
    </row>
    <row r="256" spans="11:12" ht="15.75" customHeight="1">
      <c r="K256" s="49"/>
      <c r="L256" s="53"/>
    </row>
    <row r="257" spans="11:12" ht="15.75" customHeight="1">
      <c r="K257" s="49"/>
      <c r="L257" s="53"/>
    </row>
    <row r="258" spans="11:12" ht="15.75" customHeight="1">
      <c r="K258" s="49"/>
      <c r="L258" s="53"/>
    </row>
    <row r="259" spans="11:12" ht="15.75" customHeight="1">
      <c r="K259" s="49"/>
      <c r="L259" s="53"/>
    </row>
    <row r="260" spans="11:12" ht="15.75" customHeight="1">
      <c r="K260" s="49"/>
      <c r="L260" s="53"/>
    </row>
    <row r="261" spans="11:12" ht="15.75" customHeight="1">
      <c r="K261" s="49"/>
      <c r="L261" s="53"/>
    </row>
    <row r="262" spans="11:12" ht="15.75" customHeight="1">
      <c r="K262" s="49"/>
      <c r="L262" s="53"/>
    </row>
    <row r="263" spans="11:12" ht="15.75" customHeight="1">
      <c r="K263" s="49"/>
      <c r="L263" s="53"/>
    </row>
    <row r="264" spans="11:12" ht="15.75" customHeight="1">
      <c r="K264" s="49"/>
      <c r="L264" s="53"/>
    </row>
    <row r="265" spans="11:12" ht="15.75" customHeight="1">
      <c r="K265" s="49"/>
      <c r="L265" s="53"/>
    </row>
    <row r="266" spans="11:12" ht="15.75" customHeight="1">
      <c r="K266" s="49"/>
      <c r="L266" s="53"/>
    </row>
    <row r="267" spans="11:12" ht="15.75" customHeight="1">
      <c r="K267" s="49"/>
      <c r="L267" s="53"/>
    </row>
    <row r="268" spans="11:12" ht="15.75" customHeight="1">
      <c r="K268" s="49"/>
      <c r="L268" s="53"/>
    </row>
    <row r="269" spans="11:12" ht="15.75" customHeight="1">
      <c r="K269" s="49"/>
      <c r="L269" s="53"/>
    </row>
    <row r="270" spans="11:12" ht="15.75" customHeight="1">
      <c r="K270" s="49"/>
      <c r="L270" s="53"/>
    </row>
    <row r="271" spans="11:12" ht="15.75" customHeight="1">
      <c r="K271" s="49"/>
      <c r="L271" s="53"/>
    </row>
    <row r="272" spans="11:12" ht="15.75" customHeight="1">
      <c r="K272" s="49"/>
      <c r="L272" s="53"/>
    </row>
    <row r="273" spans="11:12" ht="15.75" customHeight="1">
      <c r="K273" s="49"/>
      <c r="L273" s="53"/>
    </row>
    <row r="274" spans="11:12" ht="15.75" customHeight="1">
      <c r="K274" s="49"/>
      <c r="L274" s="53"/>
    </row>
    <row r="275" spans="11:12" ht="15.75" customHeight="1">
      <c r="K275" s="49"/>
      <c r="L275" s="53"/>
    </row>
    <row r="276" spans="11:12" ht="15.75" customHeight="1">
      <c r="K276" s="49"/>
      <c r="L276" s="53"/>
    </row>
    <row r="277" spans="11:12" ht="15.75" customHeight="1">
      <c r="K277" s="49"/>
      <c r="L277" s="53"/>
    </row>
    <row r="278" spans="11:12" ht="15.75" customHeight="1">
      <c r="K278" s="49"/>
      <c r="L278" s="53"/>
    </row>
    <row r="279" spans="11:12" ht="15.75" customHeight="1">
      <c r="K279" s="49"/>
      <c r="L279" s="53"/>
    </row>
    <row r="280" spans="11:12" ht="15.75" customHeight="1">
      <c r="K280" s="49"/>
      <c r="L280" s="53"/>
    </row>
    <row r="281" spans="11:12" ht="15.75" customHeight="1">
      <c r="K281" s="49"/>
      <c r="L281" s="53"/>
    </row>
    <row r="282" spans="11:12" ht="15.75" customHeight="1">
      <c r="K282" s="49"/>
      <c r="L282" s="53"/>
    </row>
    <row r="283" spans="11:12" ht="15.75" customHeight="1">
      <c r="K283" s="49"/>
      <c r="L283" s="53"/>
    </row>
    <row r="284" spans="11:12" ht="15.75" customHeight="1">
      <c r="K284" s="49"/>
      <c r="L284" s="53"/>
    </row>
    <row r="285" spans="11:12" ht="15.75" customHeight="1">
      <c r="K285" s="49"/>
      <c r="L285" s="53"/>
    </row>
    <row r="286" spans="11:12" ht="15.75" customHeight="1">
      <c r="K286" s="49"/>
      <c r="L286" s="53"/>
    </row>
    <row r="287" spans="11:12" ht="15.75" customHeight="1">
      <c r="K287" s="49"/>
      <c r="L287" s="53"/>
    </row>
    <row r="288" spans="11:12" ht="15.75" customHeight="1">
      <c r="K288" s="49"/>
      <c r="L288" s="53"/>
    </row>
    <row r="289" spans="11:12" ht="15.75" customHeight="1">
      <c r="K289" s="49"/>
      <c r="L289" s="53"/>
    </row>
    <row r="290" spans="11:12" ht="15.75" customHeight="1">
      <c r="K290" s="49"/>
      <c r="L290" s="53"/>
    </row>
    <row r="291" spans="11:12" ht="15.75" customHeight="1">
      <c r="K291" s="49"/>
      <c r="L291" s="53"/>
    </row>
    <row r="292" spans="11:12" ht="15.75" customHeight="1">
      <c r="K292" s="49"/>
      <c r="L292" s="53"/>
    </row>
    <row r="293" spans="11:12" ht="15.75" customHeight="1">
      <c r="K293" s="49"/>
      <c r="L293" s="53"/>
    </row>
    <row r="294" spans="11:12" ht="15.75" customHeight="1">
      <c r="K294" s="49"/>
      <c r="L294" s="53"/>
    </row>
    <row r="295" spans="11:12" ht="15.75" customHeight="1">
      <c r="K295" s="49"/>
      <c r="L295" s="53"/>
    </row>
    <row r="296" spans="11:12" ht="15.75" customHeight="1">
      <c r="K296" s="49"/>
      <c r="L296" s="53"/>
    </row>
    <row r="297" spans="11:12" ht="15.75" customHeight="1">
      <c r="K297" s="49"/>
      <c r="L297" s="53"/>
    </row>
    <row r="298" spans="11:12" ht="15.75" customHeight="1">
      <c r="K298" s="49"/>
      <c r="L298" s="53"/>
    </row>
    <row r="299" spans="11:12" ht="15.75" customHeight="1">
      <c r="K299" s="49"/>
      <c r="L299" s="53"/>
    </row>
    <row r="300" spans="11:12" ht="15.75" customHeight="1">
      <c r="K300" s="49"/>
      <c r="L300" s="53"/>
    </row>
    <row r="301" spans="11:12" ht="15.75" customHeight="1">
      <c r="K301" s="49"/>
      <c r="L301" s="53"/>
    </row>
    <row r="302" spans="11:12" ht="15.75" customHeight="1">
      <c r="K302" s="49"/>
      <c r="L302" s="53"/>
    </row>
    <row r="303" spans="11:12" ht="15.75" customHeight="1">
      <c r="K303" s="49"/>
      <c r="L303" s="53"/>
    </row>
    <row r="304" spans="11:12" ht="15.75" customHeight="1">
      <c r="K304" s="49"/>
      <c r="L304" s="53"/>
    </row>
    <row r="305" spans="11:12" ht="15.75" customHeight="1">
      <c r="K305" s="49"/>
      <c r="L305" s="53"/>
    </row>
    <row r="306" spans="11:12" ht="15.75" customHeight="1">
      <c r="K306" s="49"/>
      <c r="L306" s="53"/>
    </row>
    <row r="307" spans="11:12" ht="15.75" customHeight="1">
      <c r="K307" s="49"/>
      <c r="L307" s="53"/>
    </row>
    <row r="308" spans="11:12" ht="15.75" customHeight="1">
      <c r="K308" s="49"/>
      <c r="L308" s="53"/>
    </row>
    <row r="309" spans="11:12" ht="15.75" customHeight="1">
      <c r="K309" s="49"/>
      <c r="L309" s="53"/>
    </row>
    <row r="310" spans="11:12" ht="15.75" customHeight="1">
      <c r="K310" s="49"/>
      <c r="L310" s="53"/>
    </row>
    <row r="311" spans="11:12" ht="15.75" customHeight="1">
      <c r="K311" s="49"/>
      <c r="L311" s="53"/>
    </row>
    <row r="312" spans="11:12" ht="15.75" customHeight="1">
      <c r="K312" s="49"/>
      <c r="L312" s="53"/>
    </row>
    <row r="313" spans="11:12" ht="15.75" customHeight="1">
      <c r="K313" s="49"/>
      <c r="L313" s="53"/>
    </row>
    <row r="314" spans="11:12" ht="15.75" customHeight="1">
      <c r="K314" s="49"/>
      <c r="L314" s="53"/>
    </row>
    <row r="315" spans="11:12" ht="15.75" customHeight="1">
      <c r="K315" s="49"/>
      <c r="L315" s="53"/>
    </row>
    <row r="316" spans="11:12" ht="15.75" customHeight="1">
      <c r="K316" s="49"/>
      <c r="L316" s="53"/>
    </row>
    <row r="317" spans="11:12" ht="15.75" customHeight="1">
      <c r="K317" s="49"/>
      <c r="L317" s="53"/>
    </row>
    <row r="318" spans="11:12" ht="15.75" customHeight="1">
      <c r="K318" s="49"/>
      <c r="L318" s="53"/>
    </row>
    <row r="319" spans="11:12" ht="15.75" customHeight="1">
      <c r="K319" s="49"/>
      <c r="L319" s="53"/>
    </row>
    <row r="320" spans="11:12" ht="15.75" customHeight="1">
      <c r="K320" s="49"/>
      <c r="L320" s="53"/>
    </row>
    <row r="321" spans="11:12" ht="15.75" customHeight="1">
      <c r="K321" s="49"/>
      <c r="L321" s="53"/>
    </row>
    <row r="322" spans="11:12" ht="15.75" customHeight="1">
      <c r="K322" s="49"/>
      <c r="L322" s="53"/>
    </row>
    <row r="323" spans="11:12" ht="15.75" customHeight="1">
      <c r="K323" s="49"/>
      <c r="L323" s="53"/>
    </row>
    <row r="324" spans="11:12" ht="15.75" customHeight="1">
      <c r="K324" s="49"/>
      <c r="L324" s="53"/>
    </row>
    <row r="325" spans="11:12" ht="15.75" customHeight="1">
      <c r="K325" s="49"/>
      <c r="L325" s="53"/>
    </row>
    <row r="326" spans="11:12" ht="15.75" customHeight="1">
      <c r="K326" s="49"/>
      <c r="L326" s="53"/>
    </row>
    <row r="327" spans="11:12" ht="15.75" customHeight="1">
      <c r="K327" s="49"/>
      <c r="L327" s="53"/>
    </row>
    <row r="328" spans="11:12" ht="15.75" customHeight="1">
      <c r="K328" s="49"/>
      <c r="L328" s="53"/>
    </row>
    <row r="329" spans="11:12" ht="15.75" customHeight="1">
      <c r="K329" s="49"/>
      <c r="L329" s="53"/>
    </row>
    <row r="330" spans="11:12" ht="15.75" customHeight="1">
      <c r="K330" s="49"/>
      <c r="L330" s="53"/>
    </row>
    <row r="331" spans="11:12" ht="15.75" customHeight="1">
      <c r="K331" s="49"/>
      <c r="L331" s="53"/>
    </row>
    <row r="332" spans="11:12" ht="15.75" customHeight="1">
      <c r="K332" s="49"/>
      <c r="L332" s="53"/>
    </row>
    <row r="333" spans="11:12" ht="15.75" customHeight="1">
      <c r="K333" s="49"/>
      <c r="L333" s="53"/>
    </row>
    <row r="334" spans="11:12" ht="15.75" customHeight="1">
      <c r="K334" s="49"/>
      <c r="L334" s="53"/>
    </row>
    <row r="335" spans="11:12" ht="15.75" customHeight="1">
      <c r="K335" s="49"/>
      <c r="L335" s="53"/>
    </row>
    <row r="336" spans="11:12" ht="15.75" customHeight="1">
      <c r="K336" s="49"/>
      <c r="L336" s="53"/>
    </row>
    <row r="337" spans="11:12" ht="15.75" customHeight="1">
      <c r="K337" s="49"/>
      <c r="L337" s="53"/>
    </row>
    <row r="338" spans="11:12" ht="15.75" customHeight="1">
      <c r="K338" s="49"/>
      <c r="L338" s="53"/>
    </row>
    <row r="339" spans="11:12" ht="15.75" customHeight="1">
      <c r="K339" s="49"/>
      <c r="L339" s="53"/>
    </row>
    <row r="340" spans="11:12" ht="15.75" customHeight="1">
      <c r="K340" s="49"/>
      <c r="L340" s="53"/>
    </row>
    <row r="341" spans="11:12" ht="15.75" customHeight="1">
      <c r="K341" s="49"/>
      <c r="L341" s="53"/>
    </row>
    <row r="342" spans="11:12" ht="15.75" customHeight="1">
      <c r="K342" s="49"/>
      <c r="L342" s="53"/>
    </row>
    <row r="343" spans="11:12" ht="15.75" customHeight="1">
      <c r="K343" s="49"/>
      <c r="L343" s="53"/>
    </row>
    <row r="344" spans="11:12" ht="15.75" customHeight="1">
      <c r="K344" s="49"/>
      <c r="L344" s="53"/>
    </row>
    <row r="345" spans="11:12" ht="15.75" customHeight="1">
      <c r="K345" s="49"/>
      <c r="L345" s="53"/>
    </row>
    <row r="346" spans="11:12" ht="15.75" customHeight="1">
      <c r="K346" s="49"/>
      <c r="L346" s="53"/>
    </row>
    <row r="347" spans="11:12" ht="15.75" customHeight="1">
      <c r="K347" s="49"/>
      <c r="L347" s="53"/>
    </row>
    <row r="348" spans="11:12" ht="15.75" customHeight="1">
      <c r="K348" s="49"/>
      <c r="L348" s="53"/>
    </row>
    <row r="349" spans="11:12" ht="15.75" customHeight="1">
      <c r="K349" s="49"/>
      <c r="L349" s="53"/>
    </row>
    <row r="350" spans="11:12" ht="15.75" customHeight="1">
      <c r="K350" s="49"/>
      <c r="L350" s="53"/>
    </row>
    <row r="351" spans="11:12" ht="15.75" customHeight="1">
      <c r="K351" s="49"/>
      <c r="L351" s="53"/>
    </row>
    <row r="352" spans="11:12" ht="15.75" customHeight="1">
      <c r="K352" s="49"/>
      <c r="L352" s="53"/>
    </row>
    <row r="353" spans="11:12" ht="15.75" customHeight="1">
      <c r="K353" s="49"/>
      <c r="L353" s="53"/>
    </row>
    <row r="354" spans="11:12" ht="15.75" customHeight="1">
      <c r="K354" s="49"/>
      <c r="L354" s="53"/>
    </row>
    <row r="355" spans="11:12" ht="15.75" customHeight="1">
      <c r="K355" s="49"/>
      <c r="L355" s="53"/>
    </row>
    <row r="356" spans="11:12" ht="15.75" customHeight="1">
      <c r="K356" s="49"/>
      <c r="L356" s="53"/>
    </row>
    <row r="357" spans="11:12" ht="15.75" customHeight="1">
      <c r="K357" s="49"/>
      <c r="L357" s="53"/>
    </row>
    <row r="358" spans="11:12" ht="15.75" customHeight="1">
      <c r="K358" s="49"/>
      <c r="L358" s="53"/>
    </row>
    <row r="359" spans="11:12" ht="15.75" customHeight="1">
      <c r="K359" s="49"/>
      <c r="L359" s="53"/>
    </row>
    <row r="360" spans="11:12" ht="15.75" customHeight="1">
      <c r="K360" s="49"/>
      <c r="L360" s="53"/>
    </row>
    <row r="361" spans="11:12" ht="15.75" customHeight="1">
      <c r="K361" s="49"/>
      <c r="L361" s="53"/>
    </row>
    <row r="362" spans="11:12" ht="15.75" customHeight="1">
      <c r="K362" s="49"/>
      <c r="L362" s="53"/>
    </row>
    <row r="363" spans="11:12" ht="15.75" customHeight="1">
      <c r="K363" s="49"/>
      <c r="L363" s="53"/>
    </row>
    <row r="364" spans="11:12" ht="15.75" customHeight="1">
      <c r="K364" s="49"/>
      <c r="L364" s="53"/>
    </row>
    <row r="365" spans="11:12" ht="15.75" customHeight="1">
      <c r="K365" s="49"/>
      <c r="L365" s="53"/>
    </row>
    <row r="366" spans="11:12" ht="15.75" customHeight="1">
      <c r="K366" s="49"/>
      <c r="L366" s="53"/>
    </row>
    <row r="367" spans="11:12" ht="15.75" customHeight="1">
      <c r="K367" s="49"/>
      <c r="L367" s="53"/>
    </row>
    <row r="368" spans="11:12" ht="15.75" customHeight="1">
      <c r="K368" s="49"/>
      <c r="L368" s="53"/>
    </row>
    <row r="369" spans="11:12" ht="15.75" customHeight="1">
      <c r="K369" s="49"/>
      <c r="L369" s="53"/>
    </row>
    <row r="370" spans="11:12" ht="15.75" customHeight="1">
      <c r="K370" s="49"/>
      <c r="L370" s="53"/>
    </row>
    <row r="371" spans="11:12" ht="15.75" customHeight="1">
      <c r="K371" s="49"/>
      <c r="L371" s="53"/>
    </row>
    <row r="372" spans="11:12" ht="15.75" customHeight="1">
      <c r="K372" s="49"/>
      <c r="L372" s="53"/>
    </row>
    <row r="373" spans="11:12" ht="15.75" customHeight="1">
      <c r="K373" s="49"/>
      <c r="L373" s="53"/>
    </row>
    <row r="374" spans="11:12" ht="15.75" customHeight="1">
      <c r="K374" s="49"/>
      <c r="L374" s="53"/>
    </row>
    <row r="375" spans="11:12" ht="15.75" customHeight="1">
      <c r="K375" s="49"/>
      <c r="L375" s="53"/>
    </row>
    <row r="376" spans="11:12" ht="15.75" customHeight="1">
      <c r="K376" s="49"/>
      <c r="L376" s="53"/>
    </row>
    <row r="377" spans="11:12" ht="15.75" customHeight="1">
      <c r="K377" s="49"/>
      <c r="L377" s="53"/>
    </row>
    <row r="378" spans="11:12" ht="15.75" customHeight="1">
      <c r="K378" s="49"/>
      <c r="L378" s="53"/>
    </row>
    <row r="379" spans="11:12" ht="15.75" customHeight="1">
      <c r="K379" s="49"/>
      <c r="L379" s="53"/>
    </row>
    <row r="380" spans="11:12" ht="15.75" customHeight="1">
      <c r="K380" s="49"/>
      <c r="L380" s="53"/>
    </row>
    <row r="381" spans="11:12" ht="15.75" customHeight="1">
      <c r="K381" s="49"/>
      <c r="L381" s="53"/>
    </row>
    <row r="382" spans="11:12" ht="15.75" customHeight="1">
      <c r="K382" s="49"/>
      <c r="L382" s="53"/>
    </row>
    <row r="383" spans="11:12" ht="15.75" customHeight="1">
      <c r="K383" s="49"/>
      <c r="L383" s="53"/>
    </row>
    <row r="384" spans="11:12" ht="15.75" customHeight="1">
      <c r="K384" s="49"/>
      <c r="L384" s="53"/>
    </row>
    <row r="385" spans="11:12" ht="15.75" customHeight="1">
      <c r="K385" s="49"/>
      <c r="L385" s="53"/>
    </row>
    <row r="386" spans="11:12" ht="15.75" customHeight="1">
      <c r="K386" s="49"/>
      <c r="L386" s="53"/>
    </row>
    <row r="387" spans="11:12" ht="15.75" customHeight="1">
      <c r="K387" s="49"/>
      <c r="L387" s="53"/>
    </row>
    <row r="388" spans="11:12" ht="15.75" customHeight="1">
      <c r="K388" s="49"/>
      <c r="L388" s="53"/>
    </row>
    <row r="389" spans="11:12" ht="15.75" customHeight="1">
      <c r="K389" s="49"/>
      <c r="L389" s="53"/>
    </row>
    <row r="390" spans="11:12" ht="15.75" customHeight="1">
      <c r="K390" s="49"/>
      <c r="L390" s="53"/>
    </row>
    <row r="391" spans="11:12" ht="15.75" customHeight="1">
      <c r="K391" s="49"/>
      <c r="L391" s="53"/>
    </row>
    <row r="392" spans="11:12" ht="15.75" customHeight="1">
      <c r="K392" s="49"/>
      <c r="L392" s="53"/>
    </row>
    <row r="393" spans="11:12" ht="15.75" customHeight="1">
      <c r="K393" s="49"/>
      <c r="L393" s="53"/>
    </row>
    <row r="394" spans="11:12" ht="15.75" customHeight="1">
      <c r="K394" s="49"/>
      <c r="L394" s="53"/>
    </row>
    <row r="395" spans="11:12" ht="15.75" customHeight="1">
      <c r="K395" s="49"/>
      <c r="L395" s="53"/>
    </row>
    <row r="396" spans="11:12" ht="15.75" customHeight="1">
      <c r="K396" s="49"/>
      <c r="L396" s="53"/>
    </row>
    <row r="397" spans="11:12" ht="15.75" customHeight="1">
      <c r="K397" s="49"/>
      <c r="L397" s="53"/>
    </row>
    <row r="398" spans="11:12" ht="15.75" customHeight="1">
      <c r="K398" s="49"/>
      <c r="L398" s="53"/>
    </row>
    <row r="399" spans="11:12" ht="15.75" customHeight="1">
      <c r="K399" s="49"/>
      <c r="L399" s="53"/>
    </row>
    <row r="400" spans="11:12" ht="15.75" customHeight="1">
      <c r="K400" s="49"/>
      <c r="L400" s="53"/>
    </row>
    <row r="401" spans="11:12" ht="15.75" customHeight="1">
      <c r="K401" s="49"/>
      <c r="L401" s="53"/>
    </row>
    <row r="402" spans="11:12" ht="15.75" customHeight="1">
      <c r="K402" s="49"/>
      <c r="L402" s="53"/>
    </row>
    <row r="403" spans="11:12" ht="15.75" customHeight="1">
      <c r="K403" s="49"/>
      <c r="L403" s="53"/>
    </row>
    <row r="404" spans="11:12" ht="15.75" customHeight="1">
      <c r="K404" s="49"/>
      <c r="L404" s="53"/>
    </row>
    <row r="405" spans="11:12" ht="15.75" customHeight="1">
      <c r="K405" s="49"/>
      <c r="L405" s="53"/>
    </row>
    <row r="406" spans="11:12" ht="15.75" customHeight="1">
      <c r="K406" s="49"/>
      <c r="L406" s="53"/>
    </row>
    <row r="407" spans="11:12" ht="15.75" customHeight="1">
      <c r="K407" s="49"/>
      <c r="L407" s="53"/>
    </row>
    <row r="408" spans="11:12" ht="15.75" customHeight="1">
      <c r="K408" s="49"/>
      <c r="L408" s="53"/>
    </row>
    <row r="409" spans="11:12" ht="15.75" customHeight="1">
      <c r="K409" s="49"/>
      <c r="L409" s="53"/>
    </row>
    <row r="410" spans="11:12" ht="15.75" customHeight="1">
      <c r="K410" s="49"/>
      <c r="L410" s="53"/>
    </row>
    <row r="411" spans="11:12" ht="15.75" customHeight="1">
      <c r="K411" s="49"/>
      <c r="L411" s="53"/>
    </row>
    <row r="412" spans="11:12" ht="15.75" customHeight="1">
      <c r="K412" s="49"/>
      <c r="L412" s="53"/>
    </row>
    <row r="413" spans="11:12" ht="15.75" customHeight="1">
      <c r="K413" s="49"/>
      <c r="L413" s="53"/>
    </row>
    <row r="414" spans="11:12" ht="15.75" customHeight="1">
      <c r="K414" s="49"/>
      <c r="L414" s="53"/>
    </row>
    <row r="415" spans="11:12" ht="15.75" customHeight="1">
      <c r="K415" s="49"/>
      <c r="L415" s="53"/>
    </row>
    <row r="416" spans="11:12" ht="15.75" customHeight="1">
      <c r="K416" s="49"/>
      <c r="L416" s="53"/>
    </row>
    <row r="417" spans="11:12" ht="15.75" customHeight="1">
      <c r="K417" s="49"/>
      <c r="L417" s="53"/>
    </row>
    <row r="418" spans="11:12" ht="15.75" customHeight="1">
      <c r="K418" s="49"/>
      <c r="L418" s="53"/>
    </row>
    <row r="419" spans="11:12" ht="15.75" customHeight="1">
      <c r="K419" s="49"/>
      <c r="L419" s="53"/>
    </row>
    <row r="420" spans="11:12" ht="15.75" customHeight="1">
      <c r="K420" s="49"/>
      <c r="L420" s="53"/>
    </row>
    <row r="421" spans="11:12" ht="15.75" customHeight="1">
      <c r="K421" s="49"/>
      <c r="L421" s="53"/>
    </row>
    <row r="422" spans="11:12" ht="15.75" customHeight="1">
      <c r="K422" s="49"/>
      <c r="L422" s="53"/>
    </row>
    <row r="423" spans="11:12" ht="15.75" customHeight="1">
      <c r="K423" s="49"/>
      <c r="L423" s="53"/>
    </row>
    <row r="424" spans="11:12" ht="15.75" customHeight="1">
      <c r="K424" s="49"/>
      <c r="L424" s="53"/>
    </row>
    <row r="425" spans="11:12" ht="15.75" customHeight="1">
      <c r="K425" s="49"/>
      <c r="L425" s="53"/>
    </row>
    <row r="426" spans="11:12" ht="15.75" customHeight="1">
      <c r="K426" s="49"/>
      <c r="L426" s="53"/>
    </row>
    <row r="427" spans="11:12" ht="15.75" customHeight="1">
      <c r="K427" s="49"/>
      <c r="L427" s="53"/>
    </row>
    <row r="428" spans="11:12" ht="15.75" customHeight="1">
      <c r="K428" s="49"/>
      <c r="L428" s="53"/>
    </row>
    <row r="429" spans="11:12" ht="15.75" customHeight="1">
      <c r="K429" s="49"/>
      <c r="L429" s="53"/>
    </row>
    <row r="430" spans="11:12" ht="15.75" customHeight="1">
      <c r="K430" s="49"/>
      <c r="L430" s="53"/>
    </row>
    <row r="431" spans="11:12" ht="15.75" customHeight="1">
      <c r="K431" s="49"/>
      <c r="L431" s="53"/>
    </row>
    <row r="432" spans="11:12" ht="15.75" customHeight="1">
      <c r="K432" s="49"/>
      <c r="L432" s="53"/>
    </row>
    <row r="433" spans="11:12" ht="15.75" customHeight="1">
      <c r="K433" s="49"/>
      <c r="L433" s="53"/>
    </row>
    <row r="434" spans="11:12" ht="15.75" customHeight="1">
      <c r="K434" s="49"/>
      <c r="L434" s="53"/>
    </row>
    <row r="435" spans="11:12" ht="15.75" customHeight="1">
      <c r="K435" s="49"/>
      <c r="L435" s="53"/>
    </row>
    <row r="436" spans="11:12" ht="15.75" customHeight="1">
      <c r="K436" s="49"/>
      <c r="L436" s="53"/>
    </row>
    <row r="437" spans="11:12" ht="15.75" customHeight="1">
      <c r="K437" s="49"/>
      <c r="L437" s="53"/>
    </row>
    <row r="438" spans="11:12" ht="15.75" customHeight="1">
      <c r="K438" s="49"/>
      <c r="L438" s="53"/>
    </row>
    <row r="439" spans="11:12" ht="15.75" customHeight="1">
      <c r="K439" s="49"/>
      <c r="L439" s="53"/>
    </row>
    <row r="440" spans="11:12" ht="15.75" customHeight="1">
      <c r="K440" s="49"/>
      <c r="L440" s="53"/>
    </row>
    <row r="441" spans="11:12" ht="15.75" customHeight="1">
      <c r="K441" s="49"/>
      <c r="L441" s="53"/>
    </row>
    <row r="442" spans="11:12" ht="15.75" customHeight="1">
      <c r="K442" s="49"/>
      <c r="L442" s="53"/>
    </row>
    <row r="443" spans="11:12" ht="15.75" customHeight="1">
      <c r="K443" s="49"/>
      <c r="L443" s="53"/>
    </row>
    <row r="444" spans="11:12" ht="15.75" customHeight="1">
      <c r="K444" s="49"/>
      <c r="L444" s="53"/>
    </row>
    <row r="445" spans="11:12" ht="15.75" customHeight="1">
      <c r="K445" s="49"/>
      <c r="L445" s="53"/>
    </row>
    <row r="446" spans="11:12" ht="15.75" customHeight="1">
      <c r="K446" s="49"/>
      <c r="L446" s="53"/>
    </row>
    <row r="447" spans="11:12" ht="15.75" customHeight="1">
      <c r="K447" s="49"/>
      <c r="L447" s="53"/>
    </row>
    <row r="448" spans="11:12" ht="15.75" customHeight="1">
      <c r="K448" s="49"/>
      <c r="L448" s="53"/>
    </row>
    <row r="449" spans="11:12" ht="15.75" customHeight="1">
      <c r="K449" s="49"/>
      <c r="L449" s="53"/>
    </row>
    <row r="450" spans="11:12" ht="15.75" customHeight="1">
      <c r="K450" s="49"/>
      <c r="L450" s="53"/>
    </row>
    <row r="451" spans="11:12" ht="15.75" customHeight="1">
      <c r="K451" s="49"/>
      <c r="L451" s="53"/>
    </row>
    <row r="452" spans="11:12" ht="15.75" customHeight="1">
      <c r="K452" s="49"/>
      <c r="L452" s="53"/>
    </row>
    <row r="453" spans="11:12" ht="15.75" customHeight="1">
      <c r="K453" s="49"/>
      <c r="L453" s="53"/>
    </row>
    <row r="454" spans="11:12" ht="15.75" customHeight="1">
      <c r="K454" s="49"/>
      <c r="L454" s="53"/>
    </row>
    <row r="455" spans="11:12" ht="15.75" customHeight="1">
      <c r="K455" s="49"/>
      <c r="L455" s="53"/>
    </row>
    <row r="456" spans="11:12" ht="15.75" customHeight="1">
      <c r="K456" s="49"/>
      <c r="L456" s="53"/>
    </row>
    <row r="457" spans="11:12" ht="15.75" customHeight="1">
      <c r="K457" s="49"/>
      <c r="L457" s="53"/>
    </row>
    <row r="458" spans="11:12" ht="15.75" customHeight="1">
      <c r="K458" s="49"/>
      <c r="L458" s="53"/>
    </row>
    <row r="459" spans="11:12" ht="15.75" customHeight="1">
      <c r="K459" s="49"/>
      <c r="L459" s="53"/>
    </row>
    <row r="460" spans="11:12" ht="15.75" customHeight="1">
      <c r="K460" s="49"/>
      <c r="L460" s="53"/>
    </row>
    <row r="461" spans="11:12" ht="15.75" customHeight="1">
      <c r="K461" s="49"/>
      <c r="L461" s="53"/>
    </row>
    <row r="462" spans="11:12" ht="15.75" customHeight="1">
      <c r="K462" s="49"/>
      <c r="L462" s="53"/>
    </row>
    <row r="463" spans="11:12" ht="15.75" customHeight="1">
      <c r="K463" s="49"/>
      <c r="L463" s="53"/>
    </row>
    <row r="464" spans="11:12" ht="15.75" customHeight="1">
      <c r="K464" s="49"/>
      <c r="L464" s="53"/>
    </row>
    <row r="465" spans="11:12" ht="15.75" customHeight="1">
      <c r="K465" s="49"/>
      <c r="L465" s="53"/>
    </row>
    <row r="466" spans="11:12" ht="15.75" customHeight="1">
      <c r="K466" s="49"/>
      <c r="L466" s="53"/>
    </row>
    <row r="467" spans="11:12" ht="15.75" customHeight="1">
      <c r="K467" s="49"/>
      <c r="L467" s="53"/>
    </row>
    <row r="468" spans="11:12" ht="15.75" customHeight="1">
      <c r="K468" s="49"/>
      <c r="L468" s="53"/>
    </row>
    <row r="469" spans="11:12" ht="15.75" customHeight="1">
      <c r="K469" s="49"/>
      <c r="L469" s="53"/>
    </row>
    <row r="470" spans="11:12" ht="15.75" customHeight="1">
      <c r="K470" s="49"/>
      <c r="L470" s="53"/>
    </row>
    <row r="471" spans="11:12" ht="15.75" customHeight="1">
      <c r="K471" s="49"/>
      <c r="L471" s="53"/>
    </row>
    <row r="472" spans="11:12" ht="15.75" customHeight="1">
      <c r="K472" s="49"/>
      <c r="L472" s="53"/>
    </row>
    <row r="473" spans="11:12" ht="15.75" customHeight="1">
      <c r="K473" s="49"/>
      <c r="L473" s="53"/>
    </row>
    <row r="474" spans="11:12" ht="15.75" customHeight="1">
      <c r="K474" s="49"/>
      <c r="L474" s="53"/>
    </row>
    <row r="475" spans="11:12" ht="15.75" customHeight="1">
      <c r="K475" s="49"/>
      <c r="L475" s="53"/>
    </row>
    <row r="476" spans="11:12" ht="15.75" customHeight="1">
      <c r="K476" s="49"/>
      <c r="L476" s="53"/>
    </row>
    <row r="477" spans="11:12" ht="15.75" customHeight="1">
      <c r="K477" s="49"/>
      <c r="L477" s="53"/>
    </row>
    <row r="478" spans="11:12" ht="15.75" customHeight="1">
      <c r="K478" s="49"/>
      <c r="L478" s="53"/>
    </row>
    <row r="479" spans="11:12" ht="15.75" customHeight="1">
      <c r="K479" s="49"/>
      <c r="L479" s="53"/>
    </row>
    <row r="480" spans="11:12" ht="15.75" customHeight="1">
      <c r="K480" s="49"/>
      <c r="L480" s="53"/>
    </row>
    <row r="481" spans="11:12" ht="15.75" customHeight="1">
      <c r="K481" s="49"/>
      <c r="L481" s="53"/>
    </row>
    <row r="482" spans="11:12" ht="15.75" customHeight="1">
      <c r="K482" s="49"/>
      <c r="L482" s="53"/>
    </row>
    <row r="483" spans="11:12" ht="15.75" customHeight="1">
      <c r="K483" s="49"/>
      <c r="L483" s="53"/>
    </row>
    <row r="484" spans="11:12" ht="15.75" customHeight="1">
      <c r="K484" s="49"/>
      <c r="L484" s="53"/>
    </row>
    <row r="485" spans="11:12" ht="15.75" customHeight="1">
      <c r="K485" s="49"/>
      <c r="L485" s="53"/>
    </row>
    <row r="486" spans="11:12" ht="15.75" customHeight="1">
      <c r="K486" s="49"/>
      <c r="L486" s="53"/>
    </row>
    <row r="487" spans="11:12" ht="15.75" customHeight="1">
      <c r="K487" s="49"/>
      <c r="L487" s="53"/>
    </row>
    <row r="488" spans="11:12" ht="15.75" customHeight="1">
      <c r="K488" s="49"/>
      <c r="L488" s="53"/>
    </row>
    <row r="489" spans="11:12" ht="15.75" customHeight="1">
      <c r="K489" s="49"/>
      <c r="L489" s="53"/>
    </row>
    <row r="490" spans="11:12" ht="15.75" customHeight="1">
      <c r="K490" s="49"/>
      <c r="L490" s="53"/>
    </row>
    <row r="491" spans="11:12" ht="15.75" customHeight="1">
      <c r="K491" s="49"/>
      <c r="L491" s="53"/>
    </row>
    <row r="492" spans="11:12" ht="15.75" customHeight="1">
      <c r="K492" s="49"/>
      <c r="L492" s="53"/>
    </row>
    <row r="493" spans="11:12" ht="15.75" customHeight="1">
      <c r="K493" s="49"/>
      <c r="L493" s="53"/>
    </row>
    <row r="494" spans="11:12" ht="15.75" customHeight="1">
      <c r="K494" s="49"/>
      <c r="L494" s="53"/>
    </row>
    <row r="495" spans="11:12" ht="15.75" customHeight="1">
      <c r="K495" s="49"/>
      <c r="L495" s="53"/>
    </row>
    <row r="496" spans="11:12" ht="15.75" customHeight="1">
      <c r="K496" s="49"/>
      <c r="L496" s="53"/>
    </row>
    <row r="497" spans="11:12" ht="15.75" customHeight="1">
      <c r="K497" s="49"/>
      <c r="L497" s="53"/>
    </row>
    <row r="498" spans="11:12" ht="15.75" customHeight="1">
      <c r="K498" s="49"/>
      <c r="L498" s="53"/>
    </row>
    <row r="499" spans="11:12" ht="15.75" customHeight="1">
      <c r="K499" s="49"/>
      <c r="L499" s="53"/>
    </row>
    <row r="500" spans="11:12" ht="15.75" customHeight="1">
      <c r="K500" s="49"/>
      <c r="L500" s="53"/>
    </row>
    <row r="501" spans="11:12" ht="15.75" customHeight="1">
      <c r="K501" s="49"/>
      <c r="L501" s="53"/>
    </row>
    <row r="502" spans="11:12" ht="15.75" customHeight="1">
      <c r="K502" s="49"/>
      <c r="L502" s="53"/>
    </row>
    <row r="503" spans="11:12" ht="15.75" customHeight="1">
      <c r="K503" s="49"/>
      <c r="L503" s="53"/>
    </row>
    <row r="504" spans="11:12" ht="15.75" customHeight="1">
      <c r="K504" s="49"/>
      <c r="L504" s="53"/>
    </row>
    <row r="505" spans="11:12" ht="15.75" customHeight="1">
      <c r="K505" s="49"/>
      <c r="L505" s="53"/>
    </row>
    <row r="506" spans="11:12" ht="15.75" customHeight="1">
      <c r="K506" s="49"/>
      <c r="L506" s="53"/>
    </row>
    <row r="507" spans="11:12" ht="15.75" customHeight="1">
      <c r="K507" s="49"/>
      <c r="L507" s="53"/>
    </row>
    <row r="508" spans="11:12" ht="15.75" customHeight="1">
      <c r="K508" s="49"/>
      <c r="L508" s="53"/>
    </row>
    <row r="509" spans="11:12" ht="15.75" customHeight="1">
      <c r="K509" s="49"/>
      <c r="L509" s="53"/>
    </row>
    <row r="510" spans="11:12" ht="15.75" customHeight="1">
      <c r="K510" s="49"/>
      <c r="L510" s="53"/>
    </row>
    <row r="511" spans="11:12" ht="15.75" customHeight="1">
      <c r="K511" s="49"/>
      <c r="L511" s="53"/>
    </row>
    <row r="512" spans="11:12" ht="15.75" customHeight="1">
      <c r="K512" s="49"/>
      <c r="L512" s="53"/>
    </row>
    <row r="513" spans="11:12" ht="15.75" customHeight="1">
      <c r="K513" s="49"/>
      <c r="L513" s="53"/>
    </row>
    <row r="514" spans="11:12" ht="15.75" customHeight="1">
      <c r="K514" s="49"/>
      <c r="L514" s="53"/>
    </row>
    <row r="515" spans="11:12" ht="15.75" customHeight="1">
      <c r="K515" s="49"/>
      <c r="L515" s="53"/>
    </row>
    <row r="516" spans="11:12" ht="15.75" customHeight="1">
      <c r="K516" s="49"/>
      <c r="L516" s="53"/>
    </row>
    <row r="517" spans="11:12" ht="15.75" customHeight="1">
      <c r="K517" s="49"/>
      <c r="L517" s="53"/>
    </row>
    <row r="518" spans="11:12" ht="15.75" customHeight="1">
      <c r="K518" s="49"/>
      <c r="L518" s="53"/>
    </row>
    <row r="519" spans="11:12" ht="15.75" customHeight="1">
      <c r="K519" s="49"/>
      <c r="L519" s="53"/>
    </row>
    <row r="520" spans="11:12" ht="15.75" customHeight="1">
      <c r="K520" s="49"/>
      <c r="L520" s="53"/>
    </row>
    <row r="521" spans="11:12" ht="15.75" customHeight="1">
      <c r="K521" s="49"/>
      <c r="L521" s="53"/>
    </row>
    <row r="522" spans="11:12" ht="15.75" customHeight="1">
      <c r="K522" s="49"/>
      <c r="L522" s="53"/>
    </row>
    <row r="523" spans="11:12" ht="15.75" customHeight="1">
      <c r="K523" s="49"/>
      <c r="L523" s="53"/>
    </row>
    <row r="524" spans="11:12" ht="15.75" customHeight="1">
      <c r="K524" s="49"/>
      <c r="L524" s="53"/>
    </row>
    <row r="525" spans="11:12" ht="15.75" customHeight="1">
      <c r="K525" s="49"/>
      <c r="L525" s="53"/>
    </row>
    <row r="526" spans="11:12" ht="15.75" customHeight="1">
      <c r="K526" s="49"/>
      <c r="L526" s="53"/>
    </row>
    <row r="527" spans="11:12" ht="15.75" customHeight="1">
      <c r="K527" s="49"/>
      <c r="L527" s="53"/>
    </row>
    <row r="528" spans="11:12" ht="15.75" customHeight="1">
      <c r="K528" s="49"/>
      <c r="L528" s="53"/>
    </row>
    <row r="529" spans="11:12" ht="15.75" customHeight="1">
      <c r="K529" s="49"/>
      <c r="L529" s="53"/>
    </row>
    <row r="530" spans="11:12" ht="15.75" customHeight="1">
      <c r="K530" s="49"/>
      <c r="L530" s="53"/>
    </row>
    <row r="531" spans="11:12" ht="15.75" customHeight="1">
      <c r="K531" s="49"/>
      <c r="L531" s="53"/>
    </row>
    <row r="532" spans="11:12" ht="15.75" customHeight="1">
      <c r="K532" s="49"/>
      <c r="L532" s="53"/>
    </row>
    <row r="533" spans="11:12" ht="15.75" customHeight="1">
      <c r="K533" s="49"/>
      <c r="L533" s="53"/>
    </row>
    <row r="534" spans="11:12" ht="15.75" customHeight="1">
      <c r="K534" s="49"/>
      <c r="L534" s="53"/>
    </row>
    <row r="535" spans="11:12" ht="15.75" customHeight="1">
      <c r="K535" s="49"/>
      <c r="L535" s="53"/>
    </row>
    <row r="536" spans="11:12" ht="15.75" customHeight="1">
      <c r="K536" s="49"/>
      <c r="L536" s="53"/>
    </row>
    <row r="537" spans="11:12" ht="15.75" customHeight="1">
      <c r="K537" s="49"/>
      <c r="L537" s="53"/>
    </row>
    <row r="538" spans="11:12" ht="15.75" customHeight="1">
      <c r="K538" s="49"/>
      <c r="L538" s="53"/>
    </row>
    <row r="539" spans="11:12" ht="15.75" customHeight="1">
      <c r="K539" s="49"/>
      <c r="L539" s="53"/>
    </row>
    <row r="540" spans="11:12" ht="15.75" customHeight="1">
      <c r="K540" s="49"/>
      <c r="L540" s="53"/>
    </row>
    <row r="541" spans="11:12" ht="15.75" customHeight="1">
      <c r="K541" s="49"/>
      <c r="L541" s="53"/>
    </row>
    <row r="542" spans="11:12" ht="15.75" customHeight="1">
      <c r="K542" s="49"/>
      <c r="L542" s="53"/>
    </row>
    <row r="543" spans="11:12" ht="15.75" customHeight="1">
      <c r="K543" s="49"/>
      <c r="L543" s="53"/>
    </row>
    <row r="544" spans="11:12" ht="15.75" customHeight="1">
      <c r="K544" s="49"/>
      <c r="L544" s="53"/>
    </row>
    <row r="545" spans="11:12" ht="15.75" customHeight="1">
      <c r="K545" s="49"/>
      <c r="L545" s="53"/>
    </row>
    <row r="546" spans="11:12" ht="15.75" customHeight="1">
      <c r="K546" s="49"/>
      <c r="L546" s="53"/>
    </row>
    <row r="547" spans="11:12" ht="15.75" customHeight="1">
      <c r="K547" s="49"/>
      <c r="L547" s="53"/>
    </row>
    <row r="548" spans="11:12" ht="15.75" customHeight="1">
      <c r="K548" s="49"/>
      <c r="L548" s="53"/>
    </row>
    <row r="549" spans="11:12" ht="15.75" customHeight="1">
      <c r="K549" s="49"/>
      <c r="L549" s="53"/>
    </row>
    <row r="550" spans="11:12" ht="15.75" customHeight="1">
      <c r="K550" s="49"/>
      <c r="L550" s="53"/>
    </row>
    <row r="551" spans="11:12" ht="15.75" customHeight="1">
      <c r="K551" s="49"/>
      <c r="L551" s="53"/>
    </row>
    <row r="552" spans="11:12" ht="15.75" customHeight="1">
      <c r="K552" s="49"/>
      <c r="L552" s="53"/>
    </row>
    <row r="553" spans="11:12" ht="15.75" customHeight="1">
      <c r="K553" s="49"/>
      <c r="L553" s="53"/>
    </row>
    <row r="554" spans="11:12" ht="15.75" customHeight="1">
      <c r="K554" s="49"/>
      <c r="L554" s="53"/>
    </row>
    <row r="555" spans="11:12" ht="15.75" customHeight="1">
      <c r="K555" s="49"/>
      <c r="L555" s="53"/>
    </row>
    <row r="556" spans="11:12" ht="15.75" customHeight="1">
      <c r="K556" s="49"/>
      <c r="L556" s="53"/>
    </row>
    <row r="557" spans="11:12" ht="15.75" customHeight="1">
      <c r="K557" s="49"/>
      <c r="L557" s="53"/>
    </row>
    <row r="558" spans="11:12" ht="15.75" customHeight="1">
      <c r="K558" s="49"/>
      <c r="L558" s="53"/>
    </row>
    <row r="559" spans="11:12" ht="15.75" customHeight="1">
      <c r="K559" s="49"/>
      <c r="L559" s="53"/>
    </row>
    <row r="560" spans="11:12" ht="15.75" customHeight="1">
      <c r="K560" s="49"/>
      <c r="L560" s="53"/>
    </row>
    <row r="561" spans="11:12" ht="15.75" customHeight="1">
      <c r="K561" s="49"/>
      <c r="L561" s="53"/>
    </row>
    <row r="562" spans="11:12" ht="15.75" customHeight="1">
      <c r="K562" s="49"/>
      <c r="L562" s="53"/>
    </row>
    <row r="563" spans="11:12" ht="15.75" customHeight="1">
      <c r="K563" s="49"/>
      <c r="L563" s="53"/>
    </row>
    <row r="564" spans="11:12" ht="15.75" customHeight="1">
      <c r="K564" s="49"/>
      <c r="L564" s="53"/>
    </row>
    <row r="565" spans="11:12" ht="15.75" customHeight="1">
      <c r="K565" s="49"/>
      <c r="L565" s="53"/>
    </row>
    <row r="566" spans="11:12" ht="15.75" customHeight="1">
      <c r="K566" s="49"/>
      <c r="L566" s="53"/>
    </row>
    <row r="567" spans="11:12" ht="15.75" customHeight="1">
      <c r="K567" s="49"/>
      <c r="L567" s="53"/>
    </row>
    <row r="568" spans="11:12" ht="15.75" customHeight="1">
      <c r="K568" s="49"/>
      <c r="L568" s="53"/>
    </row>
    <row r="569" spans="11:12" ht="15.75" customHeight="1">
      <c r="K569" s="49"/>
      <c r="L569" s="53"/>
    </row>
    <row r="570" spans="11:12" ht="15.75" customHeight="1">
      <c r="K570" s="49"/>
      <c r="L570" s="53"/>
    </row>
    <row r="571" spans="11:12" ht="15.75" customHeight="1">
      <c r="K571" s="49"/>
      <c r="L571" s="53"/>
    </row>
    <row r="572" spans="11:12" ht="15.75" customHeight="1">
      <c r="K572" s="49"/>
      <c r="L572" s="53"/>
    </row>
    <row r="573" spans="11:12" ht="15.75" customHeight="1">
      <c r="K573" s="49"/>
      <c r="L573" s="53"/>
    </row>
    <row r="574" spans="11:12" ht="15.75" customHeight="1">
      <c r="K574" s="49"/>
      <c r="L574" s="53"/>
    </row>
    <row r="575" spans="11:12" ht="15.75" customHeight="1">
      <c r="K575" s="49"/>
      <c r="L575" s="53"/>
    </row>
    <row r="576" spans="11:12" ht="15.75" customHeight="1">
      <c r="K576" s="49"/>
      <c r="L576" s="53"/>
    </row>
    <row r="577" spans="11:12" ht="15.75" customHeight="1">
      <c r="K577" s="49"/>
      <c r="L577" s="53"/>
    </row>
    <row r="578" spans="11:12" ht="15.75" customHeight="1">
      <c r="K578" s="49"/>
      <c r="L578" s="53"/>
    </row>
    <row r="579" spans="11:12" ht="15.75" customHeight="1">
      <c r="K579" s="49"/>
      <c r="L579" s="53"/>
    </row>
    <row r="580" spans="11:12" ht="15.75" customHeight="1">
      <c r="K580" s="49"/>
      <c r="L580" s="53"/>
    </row>
    <row r="581" spans="11:12" ht="15.75" customHeight="1">
      <c r="K581" s="49"/>
      <c r="L581" s="53"/>
    </row>
    <row r="582" spans="11:12" ht="15.75" customHeight="1">
      <c r="K582" s="49"/>
      <c r="L582" s="53"/>
    </row>
    <row r="583" spans="11:12" ht="15.75" customHeight="1">
      <c r="K583" s="49"/>
      <c r="L583" s="53"/>
    </row>
    <row r="584" spans="11:12" ht="15.75" customHeight="1">
      <c r="K584" s="49"/>
      <c r="L584" s="53"/>
    </row>
    <row r="585" spans="11:12" ht="15.75" customHeight="1">
      <c r="K585" s="49"/>
      <c r="L585" s="53"/>
    </row>
    <row r="586" spans="11:12" ht="15.75" customHeight="1">
      <c r="K586" s="49"/>
      <c r="L586" s="53"/>
    </row>
    <row r="587" spans="11:12" ht="15.75" customHeight="1">
      <c r="K587" s="49"/>
      <c r="L587" s="53"/>
    </row>
    <row r="588" spans="11:12" ht="15.75" customHeight="1">
      <c r="K588" s="49"/>
      <c r="L588" s="53"/>
    </row>
    <row r="589" spans="11:12" ht="15.75" customHeight="1">
      <c r="K589" s="49"/>
      <c r="L589" s="53"/>
    </row>
    <row r="590" spans="11:12" ht="15.75" customHeight="1">
      <c r="K590" s="49"/>
      <c r="L590" s="53"/>
    </row>
    <row r="591" spans="11:12" ht="15.75" customHeight="1">
      <c r="K591" s="49"/>
      <c r="L591" s="53"/>
    </row>
    <row r="592" spans="11:12" ht="15.75" customHeight="1">
      <c r="K592" s="49"/>
      <c r="L592" s="53"/>
    </row>
    <row r="593" spans="11:12" ht="15.75" customHeight="1">
      <c r="K593" s="49"/>
      <c r="L593" s="53"/>
    </row>
    <row r="594" spans="11:12" ht="15.75" customHeight="1">
      <c r="K594" s="49"/>
      <c r="L594" s="53"/>
    </row>
    <row r="595" spans="11:12" ht="15.75" customHeight="1">
      <c r="K595" s="49"/>
      <c r="L595" s="53"/>
    </row>
    <row r="596" spans="11:12" ht="15.75" customHeight="1">
      <c r="K596" s="49"/>
      <c r="L596" s="53"/>
    </row>
    <row r="597" spans="11:12" ht="15.75" customHeight="1">
      <c r="K597" s="49"/>
      <c r="L597" s="53"/>
    </row>
    <row r="598" spans="11:12" ht="15.75" customHeight="1">
      <c r="K598" s="49"/>
      <c r="L598" s="53"/>
    </row>
    <row r="599" spans="11:12" ht="15.75" customHeight="1">
      <c r="K599" s="49"/>
      <c r="L599" s="53"/>
    </row>
    <row r="600" spans="11:12" ht="15.75" customHeight="1">
      <c r="K600" s="49"/>
      <c r="L600" s="53"/>
    </row>
    <row r="601" spans="11:12" ht="15.75" customHeight="1">
      <c r="K601" s="49"/>
      <c r="L601" s="53"/>
    </row>
    <row r="602" spans="11:12" ht="15.75" customHeight="1">
      <c r="K602" s="49"/>
      <c r="L602" s="53"/>
    </row>
    <row r="603" spans="11:12" ht="15.75" customHeight="1">
      <c r="K603" s="49"/>
      <c r="L603" s="53"/>
    </row>
    <row r="604" spans="11:12" ht="15.75" customHeight="1">
      <c r="K604" s="49"/>
      <c r="L604" s="53"/>
    </row>
    <row r="605" spans="11:12" ht="15.75" customHeight="1">
      <c r="K605" s="49"/>
      <c r="L605" s="53"/>
    </row>
    <row r="606" spans="11:12" ht="15.75" customHeight="1">
      <c r="K606" s="49"/>
      <c r="L606" s="53"/>
    </row>
    <row r="607" spans="11:12" ht="15.75" customHeight="1">
      <c r="K607" s="49"/>
      <c r="L607" s="53"/>
    </row>
    <row r="608" spans="11:12" ht="15.75" customHeight="1">
      <c r="K608" s="49"/>
      <c r="L608" s="53"/>
    </row>
    <row r="609" spans="11:12" ht="15.75" customHeight="1">
      <c r="K609" s="49"/>
      <c r="L609" s="53"/>
    </row>
    <row r="610" spans="11:12" ht="15.75" customHeight="1">
      <c r="K610" s="49"/>
      <c r="L610" s="53"/>
    </row>
    <row r="611" spans="11:12" ht="15.75" customHeight="1">
      <c r="K611" s="49"/>
      <c r="L611" s="53"/>
    </row>
    <row r="612" spans="11:12" ht="15.75" customHeight="1">
      <c r="K612" s="49"/>
      <c r="L612" s="53"/>
    </row>
    <row r="613" spans="11:12" ht="15.75" customHeight="1">
      <c r="K613" s="49"/>
      <c r="L613" s="53"/>
    </row>
    <row r="614" spans="11:12" ht="15.75" customHeight="1">
      <c r="K614" s="49"/>
      <c r="L614" s="53"/>
    </row>
    <row r="615" spans="11:12" ht="15.75" customHeight="1">
      <c r="K615" s="49"/>
      <c r="L615" s="53"/>
    </row>
    <row r="616" spans="11:12" ht="15.75" customHeight="1">
      <c r="K616" s="49"/>
      <c r="L616" s="53"/>
    </row>
    <row r="617" spans="11:12" ht="15.75" customHeight="1">
      <c r="K617" s="49"/>
      <c r="L617" s="53"/>
    </row>
    <row r="618" spans="11:12" ht="15.75" customHeight="1">
      <c r="K618" s="49"/>
      <c r="L618" s="53"/>
    </row>
    <row r="619" spans="11:12" ht="15.75" customHeight="1">
      <c r="K619" s="49"/>
      <c r="L619" s="53"/>
    </row>
    <row r="620" spans="11:12" ht="15.75" customHeight="1">
      <c r="K620" s="49"/>
      <c r="L620" s="53"/>
    </row>
    <row r="621" spans="11:12" ht="15.75" customHeight="1">
      <c r="K621" s="49"/>
      <c r="L621" s="53"/>
    </row>
    <row r="622" spans="11:12" ht="15.75" customHeight="1">
      <c r="K622" s="49"/>
      <c r="L622" s="53"/>
    </row>
    <row r="623" spans="11:12" ht="15.75" customHeight="1">
      <c r="K623" s="49"/>
      <c r="L623" s="53"/>
    </row>
    <row r="624" spans="11:12" ht="15.75" customHeight="1">
      <c r="K624" s="49"/>
      <c r="L624" s="53"/>
    </row>
    <row r="625" spans="11:12" ht="15.75" customHeight="1">
      <c r="K625" s="49"/>
      <c r="L625" s="53"/>
    </row>
    <row r="626" spans="11:12" ht="15.75" customHeight="1">
      <c r="K626" s="49"/>
      <c r="L626" s="53"/>
    </row>
    <row r="627" spans="11:12" ht="15.75" customHeight="1">
      <c r="K627" s="49"/>
      <c r="L627" s="53"/>
    </row>
    <row r="628" spans="11:12" ht="15.75" customHeight="1">
      <c r="K628" s="49"/>
      <c r="L628" s="53"/>
    </row>
    <row r="629" spans="11:12" ht="15.75" customHeight="1">
      <c r="K629" s="49"/>
      <c r="L629" s="53"/>
    </row>
    <row r="630" spans="11:12" ht="15.75" customHeight="1">
      <c r="K630" s="49"/>
      <c r="L630" s="53"/>
    </row>
    <row r="631" spans="11:12" ht="15.75" customHeight="1">
      <c r="K631" s="49"/>
      <c r="L631" s="53"/>
    </row>
    <row r="632" spans="11:12" ht="15.75" customHeight="1">
      <c r="K632" s="49"/>
      <c r="L632" s="53"/>
    </row>
    <row r="633" spans="11:12" ht="15.75" customHeight="1">
      <c r="K633" s="49"/>
      <c r="L633" s="53"/>
    </row>
    <row r="634" spans="11:12" ht="15.75" customHeight="1">
      <c r="K634" s="49"/>
      <c r="L634" s="53"/>
    </row>
    <row r="635" spans="11:12" ht="15.75" customHeight="1">
      <c r="K635" s="49"/>
      <c r="L635" s="53"/>
    </row>
    <row r="636" spans="11:12" ht="15.75" customHeight="1">
      <c r="K636" s="49"/>
      <c r="L636" s="53"/>
    </row>
    <row r="637" spans="11:12" ht="15.75" customHeight="1">
      <c r="K637" s="49"/>
      <c r="L637" s="53"/>
    </row>
    <row r="638" spans="11:12" ht="15.75" customHeight="1">
      <c r="K638" s="49"/>
      <c r="L638" s="53"/>
    </row>
    <row r="639" spans="11:12" ht="15.75" customHeight="1">
      <c r="K639" s="49"/>
      <c r="L639" s="53"/>
    </row>
    <row r="640" spans="11:12" ht="15.75" customHeight="1">
      <c r="K640" s="49"/>
      <c r="L640" s="53"/>
    </row>
    <row r="641" spans="11:12" ht="15.75" customHeight="1">
      <c r="K641" s="49"/>
      <c r="L641" s="53"/>
    </row>
    <row r="642" spans="11:12" ht="15.75" customHeight="1">
      <c r="K642" s="49"/>
      <c r="L642" s="53"/>
    </row>
    <row r="643" spans="11:12" ht="15.75" customHeight="1">
      <c r="K643" s="49"/>
      <c r="L643" s="53"/>
    </row>
    <row r="644" spans="11:12" ht="15.75" customHeight="1">
      <c r="K644" s="49"/>
      <c r="L644" s="53"/>
    </row>
    <row r="645" spans="11:12" ht="15.75" customHeight="1">
      <c r="K645" s="49"/>
      <c r="L645" s="53"/>
    </row>
    <row r="646" spans="11:12" ht="15.75" customHeight="1">
      <c r="K646" s="49"/>
      <c r="L646" s="53"/>
    </row>
    <row r="647" spans="11:12" ht="15.75" customHeight="1">
      <c r="K647" s="49"/>
      <c r="L647" s="53"/>
    </row>
    <row r="648" spans="11:12" ht="15.75" customHeight="1">
      <c r="K648" s="49"/>
      <c r="L648" s="53"/>
    </row>
    <row r="649" spans="11:12" ht="15.75" customHeight="1">
      <c r="K649" s="49"/>
      <c r="L649" s="53"/>
    </row>
    <row r="650" spans="11:12" ht="15.75" customHeight="1">
      <c r="K650" s="49"/>
      <c r="L650" s="53"/>
    </row>
    <row r="651" spans="11:12" ht="15.75" customHeight="1">
      <c r="K651" s="49"/>
      <c r="L651" s="53"/>
    </row>
    <row r="652" spans="11:12" ht="15.75" customHeight="1">
      <c r="K652" s="49"/>
      <c r="L652" s="53"/>
    </row>
    <row r="653" spans="11:12" ht="15.75" customHeight="1">
      <c r="K653" s="49"/>
      <c r="L653" s="53"/>
    </row>
    <row r="654" spans="11:12" ht="15.75" customHeight="1">
      <c r="K654" s="49"/>
      <c r="L654" s="53"/>
    </row>
    <row r="655" spans="11:12" ht="15.75" customHeight="1">
      <c r="K655" s="49"/>
      <c r="L655" s="53"/>
    </row>
    <row r="656" spans="11:12" ht="15.75" customHeight="1">
      <c r="K656" s="49"/>
      <c r="L656" s="53"/>
    </row>
    <row r="657" spans="11:12" ht="15.75" customHeight="1">
      <c r="K657" s="49"/>
      <c r="L657" s="53"/>
    </row>
    <row r="658" spans="11:12" ht="15.75" customHeight="1">
      <c r="K658" s="49"/>
      <c r="L658" s="53"/>
    </row>
    <row r="659" spans="11:12" ht="15.75" customHeight="1">
      <c r="K659" s="49"/>
      <c r="L659" s="53"/>
    </row>
    <row r="660" spans="11:12" ht="15.75" customHeight="1">
      <c r="K660" s="49"/>
      <c r="L660" s="53"/>
    </row>
    <row r="661" spans="11:12" ht="15.75" customHeight="1">
      <c r="K661" s="49"/>
      <c r="L661" s="53"/>
    </row>
    <row r="662" spans="11:12" ht="15.75" customHeight="1">
      <c r="K662" s="49"/>
      <c r="L662" s="53"/>
    </row>
    <row r="663" spans="11:12" ht="15.75" customHeight="1">
      <c r="K663" s="49"/>
      <c r="L663" s="53"/>
    </row>
    <row r="664" spans="11:12" ht="15.75" customHeight="1">
      <c r="K664" s="49"/>
      <c r="L664" s="53"/>
    </row>
    <row r="665" spans="11:12" ht="15.75" customHeight="1">
      <c r="K665" s="49"/>
      <c r="L665" s="53"/>
    </row>
    <row r="666" spans="11:12" ht="15.75" customHeight="1">
      <c r="K666" s="49"/>
      <c r="L666" s="53"/>
    </row>
    <row r="667" spans="11:12" ht="15.75" customHeight="1">
      <c r="K667" s="49"/>
      <c r="L667" s="53"/>
    </row>
    <row r="668" spans="11:12" ht="15.75" customHeight="1">
      <c r="K668" s="49"/>
      <c r="L668" s="53"/>
    </row>
    <row r="669" spans="11:12" ht="15.75" customHeight="1">
      <c r="K669" s="49"/>
      <c r="L669" s="53"/>
    </row>
    <row r="670" spans="11:12" ht="15.75" customHeight="1">
      <c r="K670" s="49"/>
      <c r="L670" s="53"/>
    </row>
    <row r="671" spans="11:12" ht="15.75" customHeight="1">
      <c r="K671" s="49"/>
      <c r="L671" s="53"/>
    </row>
    <row r="672" spans="11:12" ht="15.75" customHeight="1">
      <c r="K672" s="49"/>
      <c r="L672" s="53"/>
    </row>
    <row r="673" spans="11:12" ht="15.75" customHeight="1">
      <c r="K673" s="49"/>
      <c r="L673" s="53"/>
    </row>
    <row r="674" spans="11:12" ht="15.75" customHeight="1">
      <c r="K674" s="49"/>
      <c r="L674" s="53"/>
    </row>
    <row r="675" spans="11:12" ht="15.75" customHeight="1">
      <c r="K675" s="49"/>
      <c r="L675" s="53"/>
    </row>
    <row r="676" spans="11:12" ht="15.75" customHeight="1">
      <c r="K676" s="49"/>
      <c r="L676" s="53"/>
    </row>
    <row r="677" spans="11:12" ht="15.75" customHeight="1">
      <c r="K677" s="49"/>
      <c r="L677" s="53"/>
    </row>
    <row r="678" spans="11:12" ht="15.75" customHeight="1">
      <c r="K678" s="49"/>
      <c r="L678" s="53"/>
    </row>
    <row r="679" spans="11:12" ht="15.75" customHeight="1">
      <c r="K679" s="49"/>
      <c r="L679" s="53"/>
    </row>
    <row r="680" spans="11:12" ht="15.75" customHeight="1">
      <c r="K680" s="49"/>
      <c r="L680" s="53"/>
    </row>
    <row r="681" spans="11:12" ht="15.75" customHeight="1">
      <c r="K681" s="49"/>
      <c r="L681" s="53"/>
    </row>
    <row r="682" spans="11:12" ht="15.75" customHeight="1">
      <c r="K682" s="49"/>
      <c r="L682" s="53"/>
    </row>
    <row r="683" spans="11:12" ht="15.75" customHeight="1">
      <c r="K683" s="49"/>
      <c r="L683" s="53"/>
    </row>
    <row r="684" spans="11:12" ht="15.75" customHeight="1">
      <c r="K684" s="49"/>
      <c r="L684" s="53"/>
    </row>
    <row r="685" spans="11:12" ht="15.75" customHeight="1">
      <c r="K685" s="49"/>
      <c r="L685" s="53"/>
    </row>
    <row r="686" spans="11:12" ht="15.75" customHeight="1">
      <c r="K686" s="49"/>
      <c r="L686" s="53"/>
    </row>
    <row r="687" spans="11:12" ht="15.75" customHeight="1">
      <c r="K687" s="49"/>
      <c r="L687" s="53"/>
    </row>
    <row r="688" spans="11:12" ht="15.75" customHeight="1">
      <c r="K688" s="49"/>
      <c r="L688" s="53"/>
    </row>
    <row r="689" spans="11:12" ht="15.75" customHeight="1">
      <c r="K689" s="49"/>
      <c r="L689" s="53"/>
    </row>
    <row r="690" spans="11:12" ht="15.75" customHeight="1">
      <c r="K690" s="49"/>
      <c r="L690" s="53"/>
    </row>
    <row r="691" spans="11:12" ht="15.75" customHeight="1">
      <c r="K691" s="49"/>
      <c r="L691" s="53"/>
    </row>
    <row r="692" spans="11:12" ht="15.75" customHeight="1">
      <c r="K692" s="49"/>
      <c r="L692" s="53"/>
    </row>
    <row r="693" spans="11:12" ht="15.75" customHeight="1">
      <c r="K693" s="49"/>
      <c r="L693" s="53"/>
    </row>
    <row r="694" spans="11:12" ht="15.75" customHeight="1">
      <c r="K694" s="49"/>
      <c r="L694" s="53"/>
    </row>
    <row r="695" spans="11:12" ht="15.75" customHeight="1">
      <c r="K695" s="49"/>
      <c r="L695" s="53"/>
    </row>
    <row r="696" spans="11:12" ht="15.75" customHeight="1">
      <c r="K696" s="49"/>
      <c r="L696" s="53"/>
    </row>
    <row r="697" spans="11:12" ht="15.75" customHeight="1">
      <c r="K697" s="49"/>
      <c r="L697" s="53"/>
    </row>
    <row r="698" spans="11:12" ht="15.75" customHeight="1">
      <c r="K698" s="49"/>
      <c r="L698" s="53"/>
    </row>
    <row r="699" spans="11:12" ht="15.75" customHeight="1">
      <c r="K699" s="49"/>
      <c r="L699" s="53"/>
    </row>
    <row r="700" spans="11:12" ht="15.75" customHeight="1">
      <c r="K700" s="49"/>
      <c r="L700" s="53"/>
    </row>
    <row r="701" spans="11:12" ht="15.75" customHeight="1">
      <c r="K701" s="49"/>
      <c r="L701" s="53"/>
    </row>
    <row r="702" spans="11:12" ht="15.75" customHeight="1">
      <c r="K702" s="49"/>
      <c r="L702" s="53"/>
    </row>
    <row r="703" spans="11:12" ht="15.75" customHeight="1">
      <c r="K703" s="49"/>
      <c r="L703" s="53"/>
    </row>
    <row r="704" spans="11:12" ht="15.75" customHeight="1">
      <c r="K704" s="49"/>
      <c r="L704" s="53"/>
    </row>
    <row r="705" spans="11:12" ht="15.75" customHeight="1">
      <c r="K705" s="49"/>
      <c r="L705" s="53"/>
    </row>
    <row r="706" spans="11:12" ht="15.75" customHeight="1">
      <c r="K706" s="49"/>
      <c r="L706" s="53"/>
    </row>
    <row r="707" spans="11:12" ht="15.75" customHeight="1">
      <c r="K707" s="49"/>
      <c r="L707" s="53"/>
    </row>
    <row r="708" spans="11:12" ht="15.75" customHeight="1">
      <c r="K708" s="49"/>
      <c r="L708" s="53"/>
    </row>
    <row r="709" spans="11:12" ht="15.75" customHeight="1">
      <c r="K709" s="49"/>
      <c r="L709" s="53"/>
    </row>
    <row r="710" spans="11:12" ht="15.75" customHeight="1">
      <c r="K710" s="49"/>
      <c r="L710" s="53"/>
    </row>
    <row r="711" spans="11:12" ht="15.75" customHeight="1">
      <c r="K711" s="49"/>
      <c r="L711" s="53"/>
    </row>
    <row r="712" spans="11:12" ht="15.75" customHeight="1">
      <c r="K712" s="49"/>
      <c r="L712" s="53"/>
    </row>
    <row r="713" spans="11:12" ht="15.75" customHeight="1">
      <c r="K713" s="49"/>
      <c r="L713" s="53"/>
    </row>
    <row r="714" spans="11:12" ht="15.75" customHeight="1">
      <c r="K714" s="49"/>
      <c r="L714" s="53"/>
    </row>
    <row r="715" spans="11:12" ht="15.75" customHeight="1">
      <c r="K715" s="49"/>
      <c r="L715" s="53"/>
    </row>
    <row r="716" spans="11:12" ht="15.75" customHeight="1">
      <c r="K716" s="49"/>
      <c r="L716" s="53"/>
    </row>
    <row r="717" spans="11:12" ht="15.75" customHeight="1">
      <c r="K717" s="49"/>
      <c r="L717" s="53"/>
    </row>
    <row r="718" spans="11:12" ht="15.75" customHeight="1">
      <c r="K718" s="49"/>
      <c r="L718" s="53"/>
    </row>
    <row r="719" spans="11:12" ht="15.75" customHeight="1">
      <c r="K719" s="49"/>
      <c r="L719" s="53"/>
    </row>
    <row r="720" spans="11:12" ht="15.75" customHeight="1">
      <c r="K720" s="49"/>
      <c r="L720" s="53"/>
    </row>
    <row r="721" spans="11:12" ht="15.75" customHeight="1">
      <c r="K721" s="49"/>
      <c r="L721" s="53"/>
    </row>
    <row r="722" spans="11:12" ht="15.75" customHeight="1">
      <c r="K722" s="49"/>
      <c r="L722" s="53"/>
    </row>
    <row r="723" spans="11:12" ht="15.75" customHeight="1">
      <c r="K723" s="49"/>
      <c r="L723" s="53"/>
    </row>
    <row r="724" spans="11:12" ht="15.75" customHeight="1">
      <c r="K724" s="49"/>
      <c r="L724" s="53"/>
    </row>
    <row r="725" spans="11:12" ht="15.75" customHeight="1">
      <c r="K725" s="49"/>
      <c r="L725" s="53"/>
    </row>
    <row r="726" spans="11:12" ht="15.75" customHeight="1">
      <c r="K726" s="49"/>
      <c r="L726" s="53"/>
    </row>
    <row r="727" spans="11:12" ht="15.75" customHeight="1">
      <c r="K727" s="49"/>
      <c r="L727" s="53"/>
    </row>
    <row r="728" spans="11:12" ht="15.75" customHeight="1">
      <c r="K728" s="49"/>
      <c r="L728" s="53"/>
    </row>
    <row r="729" spans="11:12" ht="15.75" customHeight="1">
      <c r="K729" s="49"/>
      <c r="L729" s="53"/>
    </row>
    <row r="730" spans="11:12" ht="15.75" customHeight="1">
      <c r="K730" s="49"/>
      <c r="L730" s="53"/>
    </row>
    <row r="731" spans="11:12" ht="15.75" customHeight="1">
      <c r="K731" s="49"/>
      <c r="L731" s="53"/>
    </row>
    <row r="732" spans="11:12" ht="15.75" customHeight="1">
      <c r="K732" s="49"/>
      <c r="L732" s="53"/>
    </row>
    <row r="733" spans="11:12" ht="15.75" customHeight="1">
      <c r="K733" s="49"/>
      <c r="L733" s="53"/>
    </row>
    <row r="734" spans="11:12" ht="15.75" customHeight="1">
      <c r="K734" s="49"/>
      <c r="L734" s="53"/>
    </row>
    <row r="735" spans="11:12" ht="15.75" customHeight="1">
      <c r="K735" s="49"/>
      <c r="L735" s="53"/>
    </row>
    <row r="736" spans="11:12" ht="15.75" customHeight="1">
      <c r="K736" s="49"/>
      <c r="L736" s="53"/>
    </row>
    <row r="737" spans="11:12" ht="15.75" customHeight="1">
      <c r="K737" s="49"/>
      <c r="L737" s="53"/>
    </row>
    <row r="738" spans="11:12" ht="15.75" customHeight="1">
      <c r="K738" s="49"/>
      <c r="L738" s="53"/>
    </row>
    <row r="739" spans="11:12" ht="15.75" customHeight="1">
      <c r="K739" s="49"/>
      <c r="L739" s="53"/>
    </row>
    <row r="740" spans="11:12" ht="15.75" customHeight="1">
      <c r="K740" s="49"/>
      <c r="L740" s="53"/>
    </row>
    <row r="741" spans="11:12" ht="15.75" customHeight="1">
      <c r="K741" s="49"/>
      <c r="L741" s="53"/>
    </row>
    <row r="742" spans="11:12" ht="15.75" customHeight="1">
      <c r="K742" s="49"/>
      <c r="L742" s="53"/>
    </row>
    <row r="743" spans="11:12" ht="15.75" customHeight="1">
      <c r="K743" s="49"/>
      <c r="L743" s="53"/>
    </row>
    <row r="744" spans="11:12" ht="15.75" customHeight="1">
      <c r="K744" s="49"/>
      <c r="L744" s="53"/>
    </row>
    <row r="745" spans="11:12" ht="15.75" customHeight="1">
      <c r="K745" s="49"/>
      <c r="L745" s="53"/>
    </row>
    <row r="746" spans="11:12" ht="15.75" customHeight="1">
      <c r="K746" s="49"/>
      <c r="L746" s="53"/>
    </row>
    <row r="747" spans="11:12" ht="15.75" customHeight="1">
      <c r="K747" s="49"/>
      <c r="L747" s="53"/>
    </row>
    <row r="748" spans="11:12" ht="15.75" customHeight="1">
      <c r="K748" s="49"/>
      <c r="L748" s="53"/>
    </row>
    <row r="749" spans="11:12" ht="15.75" customHeight="1">
      <c r="K749" s="49"/>
      <c r="L749" s="53"/>
    </row>
    <row r="750" spans="11:12" ht="15.75" customHeight="1">
      <c r="K750" s="49"/>
      <c r="L750" s="53"/>
    </row>
    <row r="751" spans="11:12" ht="15.75" customHeight="1">
      <c r="K751" s="49"/>
      <c r="L751" s="53"/>
    </row>
    <row r="752" spans="11:12" ht="15.75" customHeight="1">
      <c r="K752" s="49"/>
      <c r="L752" s="53"/>
    </row>
    <row r="753" spans="11:12" ht="15.75" customHeight="1">
      <c r="K753" s="49"/>
      <c r="L753" s="53"/>
    </row>
    <row r="754" spans="11:12" ht="15.75" customHeight="1">
      <c r="K754" s="49"/>
      <c r="L754" s="53"/>
    </row>
    <row r="755" spans="11:12" ht="15.75" customHeight="1">
      <c r="K755" s="49"/>
      <c r="L755" s="53"/>
    </row>
    <row r="756" spans="11:12" ht="15.75" customHeight="1">
      <c r="K756" s="49"/>
      <c r="L756" s="53"/>
    </row>
    <row r="757" spans="11:12" ht="15.75" customHeight="1">
      <c r="K757" s="49"/>
      <c r="L757" s="53"/>
    </row>
    <row r="758" spans="11:12" ht="15.75" customHeight="1">
      <c r="K758" s="49"/>
      <c r="L758" s="53"/>
    </row>
    <row r="759" spans="11:12" ht="15.75" customHeight="1">
      <c r="K759" s="49"/>
      <c r="L759" s="53"/>
    </row>
    <row r="760" spans="11:12" ht="15.75" customHeight="1">
      <c r="K760" s="49"/>
      <c r="L760" s="53"/>
    </row>
    <row r="761" spans="11:12" ht="15.75" customHeight="1">
      <c r="K761" s="49"/>
      <c r="L761" s="53"/>
    </row>
    <row r="762" spans="11:12" ht="15.75" customHeight="1">
      <c r="K762" s="49"/>
      <c r="L762" s="53"/>
    </row>
    <row r="763" spans="11:12" ht="15.75" customHeight="1">
      <c r="K763" s="49"/>
      <c r="L763" s="53"/>
    </row>
    <row r="764" spans="11:12" ht="15.75" customHeight="1">
      <c r="K764" s="49"/>
      <c r="L764" s="53"/>
    </row>
    <row r="765" spans="11:12" ht="15.75" customHeight="1">
      <c r="K765" s="49"/>
      <c r="L765" s="53"/>
    </row>
    <row r="766" spans="11:12" ht="15.75" customHeight="1">
      <c r="K766" s="49"/>
      <c r="L766" s="53"/>
    </row>
    <row r="767" spans="11:12" ht="15.75" customHeight="1">
      <c r="K767" s="49"/>
      <c r="L767" s="53"/>
    </row>
    <row r="768" spans="11:12" ht="15.75" customHeight="1">
      <c r="K768" s="49"/>
      <c r="L768" s="53"/>
    </row>
    <row r="769" spans="11:12" ht="15.75" customHeight="1">
      <c r="K769" s="49"/>
      <c r="L769" s="53"/>
    </row>
    <row r="770" spans="11:12" ht="15.75" customHeight="1">
      <c r="K770" s="49"/>
      <c r="L770" s="53"/>
    </row>
    <row r="771" spans="11:12" ht="15.75" customHeight="1">
      <c r="K771" s="49"/>
      <c r="L771" s="53"/>
    </row>
    <row r="772" spans="11:12" ht="15.75" customHeight="1">
      <c r="K772" s="49"/>
      <c r="L772" s="53"/>
    </row>
    <row r="773" spans="11:12" ht="15.75" customHeight="1">
      <c r="K773" s="49"/>
      <c r="L773" s="53"/>
    </row>
    <row r="774" spans="11:12" ht="15.75" customHeight="1">
      <c r="K774" s="49"/>
      <c r="L774" s="53"/>
    </row>
    <row r="775" spans="11:12" ht="15.75" customHeight="1">
      <c r="K775" s="49"/>
      <c r="L775" s="53"/>
    </row>
    <row r="776" spans="11:12" ht="15.75" customHeight="1">
      <c r="K776" s="49"/>
      <c r="L776" s="53"/>
    </row>
    <row r="777" spans="11:12" ht="15.75" customHeight="1">
      <c r="K777" s="49"/>
      <c r="L777" s="53"/>
    </row>
    <row r="778" spans="11:12" ht="15.75" customHeight="1">
      <c r="K778" s="49"/>
      <c r="L778" s="53"/>
    </row>
    <row r="779" spans="11:12" ht="15.75" customHeight="1">
      <c r="K779" s="49"/>
      <c r="L779" s="53"/>
    </row>
    <row r="780" spans="11:12" ht="15.75" customHeight="1">
      <c r="K780" s="49"/>
      <c r="L780" s="53"/>
    </row>
    <row r="781" spans="11:12" ht="15.75" customHeight="1">
      <c r="K781" s="49"/>
      <c r="L781" s="53"/>
    </row>
    <row r="782" spans="11:12" ht="15.75" customHeight="1">
      <c r="K782" s="49"/>
      <c r="L782" s="53"/>
    </row>
    <row r="783" spans="11:12" ht="15.75" customHeight="1">
      <c r="K783" s="49"/>
      <c r="L783" s="53"/>
    </row>
    <row r="784" spans="11:12" ht="15.75" customHeight="1">
      <c r="K784" s="49"/>
      <c r="L784" s="53"/>
    </row>
    <row r="785" spans="11:12" ht="15.75" customHeight="1">
      <c r="K785" s="49"/>
      <c r="L785" s="53"/>
    </row>
    <row r="786" spans="11:12" ht="15.75" customHeight="1">
      <c r="K786" s="49"/>
      <c r="L786" s="53"/>
    </row>
    <row r="787" spans="11:12" ht="15.75" customHeight="1">
      <c r="K787" s="49"/>
      <c r="L787" s="53"/>
    </row>
    <row r="788" spans="11:12" ht="15.75" customHeight="1">
      <c r="K788" s="49"/>
      <c r="L788" s="53"/>
    </row>
    <row r="789" spans="11:12" ht="15.75" customHeight="1">
      <c r="K789" s="49"/>
      <c r="L789" s="53"/>
    </row>
    <row r="790" spans="11:12" ht="15.75" customHeight="1">
      <c r="K790" s="49"/>
      <c r="L790" s="53"/>
    </row>
    <row r="791" spans="11:12" ht="15.75" customHeight="1">
      <c r="K791" s="49"/>
      <c r="L791" s="53"/>
    </row>
    <row r="792" spans="11:12" ht="15.75" customHeight="1">
      <c r="K792" s="49"/>
      <c r="L792" s="53"/>
    </row>
    <row r="793" spans="11:12" ht="15.75" customHeight="1">
      <c r="K793" s="49"/>
      <c r="L793" s="53"/>
    </row>
    <row r="794" spans="11:12" ht="15.75" customHeight="1">
      <c r="K794" s="49"/>
      <c r="L794" s="53"/>
    </row>
    <row r="795" spans="11:12" ht="15.75" customHeight="1">
      <c r="K795" s="49"/>
      <c r="L795" s="53"/>
    </row>
    <row r="796" spans="11:12" ht="15.75" customHeight="1">
      <c r="K796" s="49"/>
      <c r="L796" s="53"/>
    </row>
    <row r="797" spans="11:12" ht="15.75" customHeight="1">
      <c r="K797" s="49"/>
      <c r="L797" s="53"/>
    </row>
    <row r="798" spans="11:12" ht="15.75" customHeight="1">
      <c r="K798" s="49"/>
      <c r="L798" s="53"/>
    </row>
    <row r="799" spans="11:12" ht="15.75" customHeight="1">
      <c r="K799" s="49"/>
      <c r="L799" s="53"/>
    </row>
    <row r="800" spans="11:12" ht="15.75" customHeight="1">
      <c r="K800" s="49"/>
      <c r="L800" s="53"/>
    </row>
    <row r="801" spans="11:12" ht="15.75" customHeight="1">
      <c r="K801" s="49"/>
      <c r="L801" s="53"/>
    </row>
    <row r="802" spans="11:12" ht="15.75" customHeight="1">
      <c r="K802" s="49"/>
      <c r="L802" s="53"/>
    </row>
    <row r="803" spans="11:12" ht="15.75" customHeight="1">
      <c r="K803" s="49"/>
      <c r="L803" s="53"/>
    </row>
    <row r="804" spans="11:12" ht="15.75" customHeight="1">
      <c r="K804" s="49"/>
      <c r="L804" s="53"/>
    </row>
    <row r="805" spans="11:12" ht="15.75" customHeight="1">
      <c r="K805" s="49"/>
      <c r="L805" s="53"/>
    </row>
    <row r="806" spans="11:12" ht="15.75" customHeight="1">
      <c r="K806" s="49"/>
      <c r="L806" s="53"/>
    </row>
    <row r="807" spans="11:12" ht="15.75" customHeight="1">
      <c r="K807" s="49"/>
      <c r="L807" s="53"/>
    </row>
    <row r="808" spans="11:12" ht="15.75" customHeight="1">
      <c r="K808" s="49"/>
      <c r="L808" s="53"/>
    </row>
    <row r="809" spans="11:12" ht="15.75" customHeight="1">
      <c r="K809" s="49"/>
      <c r="L809" s="53"/>
    </row>
    <row r="810" spans="11:12" ht="15.75" customHeight="1">
      <c r="K810" s="49"/>
      <c r="L810" s="53"/>
    </row>
    <row r="811" spans="11:12" ht="15.75" customHeight="1">
      <c r="K811" s="49"/>
      <c r="L811" s="53"/>
    </row>
    <row r="812" spans="11:12" ht="15.75" customHeight="1">
      <c r="K812" s="49"/>
      <c r="L812" s="53"/>
    </row>
    <row r="813" spans="11:12" ht="15.75" customHeight="1">
      <c r="K813" s="49"/>
      <c r="L813" s="53"/>
    </row>
    <row r="814" spans="11:12" ht="15.75" customHeight="1">
      <c r="K814" s="49"/>
      <c r="L814" s="53"/>
    </row>
    <row r="815" spans="11:12" ht="15.75" customHeight="1">
      <c r="K815" s="49"/>
      <c r="L815" s="53"/>
    </row>
    <row r="816" spans="11:12" ht="15.75" customHeight="1">
      <c r="K816" s="49"/>
      <c r="L816" s="53"/>
    </row>
    <row r="817" spans="11:12" ht="15.75" customHeight="1">
      <c r="K817" s="49"/>
      <c r="L817" s="53"/>
    </row>
    <row r="818" spans="11:12" ht="15.75" customHeight="1">
      <c r="K818" s="49"/>
      <c r="L818" s="53"/>
    </row>
    <row r="819" spans="11:12" ht="15.75" customHeight="1">
      <c r="K819" s="49"/>
      <c r="L819" s="53"/>
    </row>
    <row r="820" spans="11:12" ht="15.75" customHeight="1">
      <c r="K820" s="49"/>
      <c r="L820" s="53"/>
    </row>
    <row r="821" spans="11:12" ht="15.75" customHeight="1">
      <c r="K821" s="49"/>
      <c r="L821" s="53"/>
    </row>
    <row r="822" spans="11:12" ht="15.75" customHeight="1">
      <c r="K822" s="49"/>
      <c r="L822" s="53"/>
    </row>
    <row r="823" spans="11:12" ht="15.75" customHeight="1">
      <c r="K823" s="49"/>
      <c r="L823" s="53"/>
    </row>
    <row r="824" spans="11:12" ht="15.75" customHeight="1">
      <c r="K824" s="49"/>
      <c r="L824" s="53"/>
    </row>
    <row r="825" spans="11:12" ht="15.75" customHeight="1">
      <c r="K825" s="49"/>
      <c r="L825" s="53"/>
    </row>
    <row r="826" spans="11:12" ht="15.75" customHeight="1">
      <c r="K826" s="49"/>
      <c r="L826" s="53"/>
    </row>
    <row r="827" spans="11:12" ht="15.75" customHeight="1">
      <c r="K827" s="49"/>
      <c r="L827" s="53"/>
    </row>
    <row r="828" spans="11:12" ht="15.75" customHeight="1">
      <c r="K828" s="49"/>
      <c r="L828" s="53"/>
    </row>
    <row r="829" spans="11:12" ht="15.75" customHeight="1">
      <c r="K829" s="49"/>
      <c r="L829" s="53"/>
    </row>
    <row r="830" spans="11:12" ht="15.75" customHeight="1">
      <c r="K830" s="49"/>
      <c r="L830" s="53"/>
    </row>
    <row r="831" spans="11:12" ht="15.75" customHeight="1">
      <c r="K831" s="49"/>
      <c r="L831" s="53"/>
    </row>
    <row r="832" spans="11:12" ht="15.75" customHeight="1">
      <c r="K832" s="49"/>
      <c r="L832" s="53"/>
    </row>
    <row r="833" spans="11:12" ht="15.75" customHeight="1">
      <c r="K833" s="49"/>
      <c r="L833" s="53"/>
    </row>
    <row r="834" spans="11:12" ht="15.75" customHeight="1">
      <c r="K834" s="49"/>
      <c r="L834" s="53"/>
    </row>
    <row r="835" spans="11:12" ht="15.75" customHeight="1">
      <c r="K835" s="49"/>
      <c r="L835" s="53"/>
    </row>
    <row r="836" spans="11:12" ht="15.75" customHeight="1">
      <c r="K836" s="49"/>
      <c r="L836" s="53"/>
    </row>
    <row r="837" spans="11:12" ht="15.75" customHeight="1">
      <c r="K837" s="49"/>
      <c r="L837" s="53"/>
    </row>
    <row r="838" spans="11:12" ht="15.75" customHeight="1">
      <c r="K838" s="49"/>
      <c r="L838" s="53"/>
    </row>
    <row r="839" spans="11:12" ht="15.75" customHeight="1">
      <c r="K839" s="49"/>
      <c r="L839" s="53"/>
    </row>
    <row r="840" spans="11:12" ht="15.75" customHeight="1">
      <c r="K840" s="49"/>
      <c r="L840" s="53"/>
    </row>
    <row r="841" spans="11:12" ht="15.75" customHeight="1">
      <c r="K841" s="49"/>
      <c r="L841" s="53"/>
    </row>
    <row r="842" spans="11:12" ht="15.75" customHeight="1">
      <c r="K842" s="49"/>
      <c r="L842" s="53"/>
    </row>
    <row r="843" spans="11:12" ht="15.75" customHeight="1">
      <c r="K843" s="49"/>
      <c r="L843" s="53"/>
    </row>
    <row r="844" spans="11:12" ht="15.75" customHeight="1">
      <c r="K844" s="49"/>
      <c r="L844" s="53"/>
    </row>
    <row r="845" spans="11:12" ht="15.75" customHeight="1">
      <c r="K845" s="49"/>
      <c r="L845" s="53"/>
    </row>
    <row r="846" spans="11:12" ht="15.75" customHeight="1">
      <c r="K846" s="49"/>
      <c r="L846" s="53"/>
    </row>
    <row r="847" spans="11:12" ht="15.75" customHeight="1">
      <c r="K847" s="49"/>
      <c r="L847" s="53"/>
    </row>
    <row r="848" spans="11:12" ht="15.75" customHeight="1">
      <c r="K848" s="49"/>
      <c r="L848" s="53"/>
    </row>
    <row r="849" spans="11:12" ht="15.75" customHeight="1">
      <c r="K849" s="49"/>
      <c r="L849" s="53"/>
    </row>
    <row r="850" spans="11:12" ht="15.75" customHeight="1">
      <c r="K850" s="49"/>
      <c r="L850" s="53"/>
    </row>
    <row r="851" spans="11:12" ht="15.75" customHeight="1">
      <c r="K851" s="49"/>
      <c r="L851" s="53"/>
    </row>
    <row r="852" spans="11:12" ht="15.75" customHeight="1">
      <c r="K852" s="49"/>
      <c r="L852" s="53"/>
    </row>
    <row r="853" spans="11:12" ht="15.75" customHeight="1">
      <c r="K853" s="49"/>
      <c r="L853" s="53"/>
    </row>
    <row r="854" spans="11:12" ht="15.75" customHeight="1">
      <c r="K854" s="49"/>
      <c r="L854" s="53"/>
    </row>
    <row r="855" spans="11:12" ht="15.75" customHeight="1">
      <c r="K855" s="49"/>
      <c r="L855" s="53"/>
    </row>
    <row r="856" spans="11:12" ht="15.75" customHeight="1">
      <c r="K856" s="49"/>
      <c r="L856" s="53"/>
    </row>
    <row r="857" spans="11:12" ht="15.75" customHeight="1">
      <c r="K857" s="49"/>
      <c r="L857" s="53"/>
    </row>
    <row r="858" spans="11:12" ht="15.75" customHeight="1">
      <c r="K858" s="49"/>
      <c r="L858" s="53"/>
    </row>
    <row r="859" spans="11:12" ht="15.75" customHeight="1">
      <c r="K859" s="49"/>
      <c r="L859" s="53"/>
    </row>
    <row r="860" spans="11:12" ht="15.75" customHeight="1">
      <c r="K860" s="49"/>
      <c r="L860" s="53"/>
    </row>
    <row r="861" spans="11:12" ht="15.75" customHeight="1">
      <c r="K861" s="49"/>
      <c r="L861" s="53"/>
    </row>
    <row r="862" spans="11:12" ht="15.75" customHeight="1">
      <c r="K862" s="49"/>
      <c r="L862" s="53"/>
    </row>
    <row r="863" spans="11:12" ht="15.75" customHeight="1">
      <c r="K863" s="49"/>
      <c r="L863" s="53"/>
    </row>
    <row r="864" spans="11:12" ht="15.75" customHeight="1">
      <c r="K864" s="49"/>
      <c r="L864" s="53"/>
    </row>
    <row r="865" spans="11:12" ht="15.75" customHeight="1">
      <c r="K865" s="49"/>
      <c r="L865" s="53"/>
    </row>
    <row r="866" spans="11:12" ht="15.75" customHeight="1">
      <c r="K866" s="49"/>
      <c r="L866" s="53"/>
    </row>
    <row r="867" spans="11:12" ht="15.75" customHeight="1">
      <c r="K867" s="49"/>
      <c r="L867" s="53"/>
    </row>
    <row r="868" spans="11:12" ht="15.75" customHeight="1">
      <c r="K868" s="49"/>
      <c r="L868" s="53"/>
    </row>
    <row r="869" spans="11:12" ht="15.75" customHeight="1">
      <c r="K869" s="49"/>
      <c r="L869" s="53"/>
    </row>
    <row r="870" spans="11:12" ht="15.75" customHeight="1">
      <c r="K870" s="49"/>
      <c r="L870" s="53"/>
    </row>
    <row r="871" spans="11:12" ht="15.75" customHeight="1">
      <c r="K871" s="49"/>
      <c r="L871" s="53"/>
    </row>
    <row r="872" spans="11:12" ht="15.75" customHeight="1">
      <c r="K872" s="49"/>
      <c r="L872" s="53"/>
    </row>
    <row r="873" spans="11:12" ht="15.75" customHeight="1">
      <c r="K873" s="49"/>
      <c r="L873" s="53"/>
    </row>
    <row r="874" spans="11:12" ht="15.75" customHeight="1">
      <c r="K874" s="49"/>
      <c r="L874" s="53"/>
    </row>
    <row r="875" spans="11:12" ht="15.75" customHeight="1">
      <c r="K875" s="49"/>
      <c r="L875" s="53"/>
    </row>
    <row r="876" spans="11:12" ht="15.75" customHeight="1">
      <c r="K876" s="49"/>
      <c r="L876" s="53"/>
    </row>
    <row r="877" spans="11:12" ht="15.75" customHeight="1">
      <c r="K877" s="49"/>
      <c r="L877" s="53"/>
    </row>
    <row r="878" spans="11:12" ht="15.75" customHeight="1">
      <c r="K878" s="49"/>
      <c r="L878" s="53"/>
    </row>
    <row r="879" spans="11:12" ht="15.75" customHeight="1">
      <c r="K879" s="49"/>
      <c r="L879" s="53"/>
    </row>
    <row r="880" spans="11:12" ht="15.75" customHeight="1">
      <c r="K880" s="49"/>
      <c r="L880" s="53"/>
    </row>
    <row r="881" spans="11:12" ht="15.75" customHeight="1">
      <c r="K881" s="49"/>
      <c r="L881" s="53"/>
    </row>
    <row r="882" spans="11:12" ht="15.75" customHeight="1">
      <c r="K882" s="49"/>
      <c r="L882" s="53"/>
    </row>
    <row r="883" spans="11:12" ht="15.75" customHeight="1">
      <c r="K883" s="49"/>
      <c r="L883" s="53"/>
    </row>
    <row r="884" spans="11:12" ht="15.75" customHeight="1">
      <c r="K884" s="49"/>
      <c r="L884" s="53"/>
    </row>
    <row r="885" spans="11:12" ht="15.75" customHeight="1">
      <c r="K885" s="49"/>
      <c r="L885" s="53"/>
    </row>
    <row r="886" spans="11:12" ht="15.75" customHeight="1">
      <c r="K886" s="49"/>
      <c r="L886" s="53"/>
    </row>
    <row r="887" spans="11:12" ht="15.75" customHeight="1">
      <c r="K887" s="49"/>
      <c r="L887" s="53"/>
    </row>
    <row r="888" spans="11:12" ht="15.75" customHeight="1">
      <c r="K888" s="49"/>
      <c r="L888" s="53"/>
    </row>
    <row r="889" spans="11:12" ht="15.75" customHeight="1">
      <c r="K889" s="49"/>
      <c r="L889" s="53"/>
    </row>
    <row r="890" spans="11:12" ht="15.75" customHeight="1">
      <c r="K890" s="49"/>
      <c r="L890" s="53"/>
    </row>
    <row r="891" spans="11:12" ht="15.75" customHeight="1">
      <c r="K891" s="49"/>
      <c r="L891" s="53"/>
    </row>
    <row r="892" spans="11:12" ht="15.75" customHeight="1">
      <c r="K892" s="49"/>
      <c r="L892" s="53"/>
    </row>
    <row r="893" spans="11:12" ht="15.75" customHeight="1">
      <c r="K893" s="49"/>
      <c r="L893" s="53"/>
    </row>
    <row r="894" spans="11:12" ht="15.75" customHeight="1">
      <c r="K894" s="49"/>
      <c r="L894" s="53"/>
    </row>
    <row r="895" spans="11:12" ht="15.75" customHeight="1">
      <c r="K895" s="49"/>
      <c r="L895" s="53"/>
    </row>
    <row r="896" spans="11:12" ht="15.75" customHeight="1">
      <c r="K896" s="49"/>
      <c r="L896" s="53"/>
    </row>
    <row r="897" spans="11:12" ht="15.75" customHeight="1">
      <c r="K897" s="49"/>
      <c r="L897" s="53"/>
    </row>
    <row r="898" spans="11:12" ht="15.75" customHeight="1">
      <c r="K898" s="49"/>
      <c r="L898" s="53"/>
    </row>
    <row r="899" spans="11:12" ht="15.75" customHeight="1">
      <c r="K899" s="49"/>
      <c r="L899" s="53"/>
    </row>
    <row r="900" spans="11:12" ht="15.75" customHeight="1">
      <c r="K900" s="49"/>
      <c r="L900" s="53"/>
    </row>
    <row r="901" spans="11:12" ht="15.75" customHeight="1">
      <c r="K901" s="49"/>
      <c r="L901" s="53"/>
    </row>
    <row r="902" spans="11:12" ht="15.75" customHeight="1">
      <c r="K902" s="49"/>
      <c r="L902" s="53"/>
    </row>
    <row r="903" spans="11:12" ht="15.75" customHeight="1">
      <c r="K903" s="49"/>
      <c r="L903" s="53"/>
    </row>
    <row r="904" spans="11:12" ht="15.75" customHeight="1">
      <c r="K904" s="49"/>
      <c r="L904" s="53"/>
    </row>
    <row r="905" spans="11:12" ht="15.75" customHeight="1">
      <c r="K905" s="49"/>
      <c r="L905" s="53"/>
    </row>
    <row r="906" spans="11:12" ht="15.75" customHeight="1">
      <c r="K906" s="49"/>
      <c r="L906" s="53"/>
    </row>
    <row r="907" spans="11:12" ht="15.75" customHeight="1">
      <c r="K907" s="49"/>
      <c r="L907" s="53"/>
    </row>
    <row r="908" spans="11:12" ht="15.75" customHeight="1">
      <c r="K908" s="49"/>
      <c r="L908" s="53"/>
    </row>
    <row r="909" spans="11:12" ht="15.75" customHeight="1">
      <c r="K909" s="49"/>
      <c r="L909" s="53"/>
    </row>
    <row r="910" spans="11:12" ht="15.75" customHeight="1">
      <c r="K910" s="49"/>
      <c r="L910" s="53"/>
    </row>
    <row r="911" spans="11:12" ht="15.75" customHeight="1">
      <c r="K911" s="49"/>
      <c r="L911" s="53"/>
    </row>
    <row r="912" spans="11:12" ht="15.75" customHeight="1">
      <c r="K912" s="49"/>
      <c r="L912" s="53"/>
    </row>
    <row r="913" spans="11:12" ht="15.75" customHeight="1">
      <c r="K913" s="49"/>
      <c r="L913" s="53"/>
    </row>
    <row r="914" spans="11:12" ht="15.75" customHeight="1">
      <c r="K914" s="49"/>
      <c r="L914" s="53"/>
    </row>
    <row r="915" spans="11:12" ht="15.75" customHeight="1">
      <c r="K915" s="49"/>
      <c r="L915" s="53"/>
    </row>
    <row r="916" spans="11:12" ht="15.75" customHeight="1">
      <c r="K916" s="49"/>
      <c r="L916" s="53"/>
    </row>
    <row r="917" spans="11:12" ht="15.75" customHeight="1">
      <c r="K917" s="49"/>
      <c r="L917" s="53"/>
    </row>
    <row r="918" spans="11:12" ht="15.75" customHeight="1">
      <c r="K918" s="49"/>
      <c r="L918" s="53"/>
    </row>
    <row r="919" spans="11:12" ht="15.75" customHeight="1">
      <c r="K919" s="49"/>
      <c r="L919" s="53"/>
    </row>
    <row r="920" spans="11:12" ht="15.75" customHeight="1">
      <c r="K920" s="49"/>
      <c r="L920" s="53"/>
    </row>
    <row r="921" spans="11:12" ht="15.75" customHeight="1">
      <c r="K921" s="49"/>
      <c r="L921" s="53"/>
    </row>
    <row r="922" spans="11:12" ht="15.75" customHeight="1">
      <c r="K922" s="49"/>
      <c r="L922" s="53"/>
    </row>
    <row r="923" spans="11:12" ht="15.75" customHeight="1">
      <c r="K923" s="49"/>
      <c r="L923" s="53"/>
    </row>
    <row r="924" spans="11:12" ht="15.75" customHeight="1">
      <c r="K924" s="49"/>
      <c r="L924" s="53"/>
    </row>
    <row r="925" spans="11:12" ht="15.75" customHeight="1">
      <c r="K925" s="49"/>
      <c r="L925" s="53"/>
    </row>
    <row r="926" spans="11:12" ht="15.75" customHeight="1">
      <c r="K926" s="49"/>
      <c r="L926" s="53"/>
    </row>
    <row r="927" spans="11:12" ht="15.75" customHeight="1">
      <c r="K927" s="49"/>
      <c r="L927" s="53"/>
    </row>
    <row r="928" spans="11:12" ht="15.75" customHeight="1">
      <c r="K928" s="49"/>
      <c r="L928" s="53"/>
    </row>
    <row r="929" spans="11:12" ht="15.75" customHeight="1">
      <c r="K929" s="49"/>
      <c r="L929" s="53"/>
    </row>
    <row r="930" spans="11:12" ht="15.75" customHeight="1">
      <c r="K930" s="49"/>
      <c r="L930" s="53"/>
    </row>
    <row r="931" spans="11:12" ht="15.75" customHeight="1">
      <c r="K931" s="49"/>
      <c r="L931" s="53"/>
    </row>
    <row r="932" spans="11:12" ht="15.75" customHeight="1">
      <c r="K932" s="49"/>
      <c r="L932" s="53"/>
    </row>
    <row r="933" spans="11:12" ht="15.75" customHeight="1">
      <c r="K933" s="49"/>
      <c r="L933" s="53"/>
    </row>
    <row r="934" spans="11:12" ht="15.75" customHeight="1">
      <c r="K934" s="49"/>
      <c r="L934" s="53"/>
    </row>
    <row r="935" spans="11:12" ht="15.75" customHeight="1">
      <c r="K935" s="49"/>
      <c r="L935" s="53"/>
    </row>
    <row r="936" spans="11:12" ht="15.75" customHeight="1">
      <c r="K936" s="49"/>
      <c r="L936" s="53"/>
    </row>
    <row r="937" spans="11:12" ht="15.75" customHeight="1">
      <c r="K937" s="49"/>
      <c r="L937" s="53"/>
    </row>
    <row r="938" spans="11:12" ht="15.75" customHeight="1">
      <c r="K938" s="49"/>
      <c r="L938" s="53"/>
    </row>
    <row r="939" spans="11:12" ht="15.75" customHeight="1">
      <c r="K939" s="49"/>
      <c r="L939" s="53"/>
    </row>
    <row r="940" spans="11:12" ht="15.75" customHeight="1">
      <c r="K940" s="49"/>
      <c r="L940" s="53"/>
    </row>
    <row r="941" spans="11:12" ht="15.75" customHeight="1">
      <c r="K941" s="49"/>
      <c r="L941" s="53"/>
    </row>
    <row r="942" spans="11:12" ht="15.75" customHeight="1">
      <c r="K942" s="49"/>
      <c r="L942" s="53"/>
    </row>
    <row r="943" spans="11:12" ht="15.75" customHeight="1">
      <c r="K943" s="49"/>
      <c r="L943" s="53"/>
    </row>
    <row r="944" spans="11:12" ht="15.75" customHeight="1">
      <c r="K944" s="49"/>
      <c r="L944" s="53"/>
    </row>
    <row r="945" spans="11:12" ht="15.75" customHeight="1">
      <c r="K945" s="49"/>
      <c r="L945" s="53"/>
    </row>
    <row r="946" spans="11:12" ht="15.75" customHeight="1">
      <c r="K946" s="49"/>
      <c r="L946" s="53"/>
    </row>
    <row r="947" spans="11:12" ht="15.75" customHeight="1">
      <c r="K947" s="49"/>
      <c r="L947" s="53"/>
    </row>
    <row r="948" spans="11:12" ht="15.75" customHeight="1">
      <c r="K948" s="49"/>
      <c r="L948" s="53"/>
    </row>
    <row r="949" spans="11:12" ht="15.75" customHeight="1">
      <c r="K949" s="49"/>
      <c r="L949" s="53"/>
    </row>
    <row r="950" spans="11:12" ht="15.75" customHeight="1">
      <c r="K950" s="49"/>
      <c r="L950" s="53"/>
    </row>
    <row r="951" spans="11:12" ht="15.75" customHeight="1">
      <c r="K951" s="49"/>
      <c r="L951" s="53"/>
    </row>
    <row r="952" spans="11:12" ht="15.75" customHeight="1">
      <c r="K952" s="49"/>
      <c r="L952" s="53"/>
    </row>
    <row r="953" spans="11:12" ht="15.75" customHeight="1">
      <c r="K953" s="49"/>
      <c r="L953" s="53"/>
    </row>
    <row r="954" spans="11:12" ht="15.75" customHeight="1">
      <c r="K954" s="49"/>
      <c r="L954" s="53"/>
    </row>
    <row r="955" spans="11:12" ht="15.75" customHeight="1">
      <c r="K955" s="49"/>
      <c r="L955" s="53"/>
    </row>
    <row r="956" spans="11:12" ht="15.75" customHeight="1">
      <c r="K956" s="49"/>
      <c r="L956" s="53"/>
    </row>
    <row r="957" spans="11:12" ht="15.75" customHeight="1">
      <c r="K957" s="49"/>
      <c r="L957" s="53"/>
    </row>
    <row r="958" spans="11:12" ht="15.75" customHeight="1">
      <c r="K958" s="49"/>
      <c r="L958" s="53"/>
    </row>
    <row r="959" spans="11:12" ht="15.75" customHeight="1">
      <c r="K959" s="49"/>
      <c r="L959" s="53"/>
    </row>
    <row r="960" spans="11:12" ht="15.75" customHeight="1">
      <c r="K960" s="49"/>
      <c r="L960" s="53"/>
    </row>
    <row r="961" spans="11:12" ht="15.75" customHeight="1">
      <c r="K961" s="49"/>
      <c r="L961" s="53"/>
    </row>
    <row r="962" spans="11:12" ht="15.75" customHeight="1">
      <c r="K962" s="49"/>
      <c r="L962" s="53"/>
    </row>
    <row r="963" spans="11:12" ht="15.75" customHeight="1">
      <c r="K963" s="49"/>
      <c r="L963" s="53"/>
    </row>
    <row r="964" spans="11:12" ht="15.75" customHeight="1">
      <c r="K964" s="49"/>
      <c r="L964" s="53"/>
    </row>
    <row r="965" spans="11:12" ht="15.75" customHeight="1">
      <c r="K965" s="49"/>
      <c r="L965" s="53"/>
    </row>
    <row r="966" spans="11:12" ht="15.75" customHeight="1">
      <c r="K966" s="49"/>
      <c r="L966" s="53"/>
    </row>
    <row r="967" spans="11:12" ht="15.75" customHeight="1">
      <c r="K967" s="49"/>
      <c r="L967" s="53"/>
    </row>
    <row r="968" spans="11:12" ht="15.75" customHeight="1">
      <c r="K968" s="49"/>
      <c r="L968" s="53"/>
    </row>
    <row r="969" spans="11:12" ht="15.75" customHeight="1">
      <c r="K969" s="49"/>
      <c r="L969" s="53"/>
    </row>
    <row r="970" spans="11:12" ht="15.75" customHeight="1">
      <c r="K970" s="49"/>
      <c r="L970" s="53"/>
    </row>
    <row r="971" spans="11:12" ht="15.75" customHeight="1">
      <c r="K971" s="49"/>
      <c r="L971" s="53"/>
    </row>
    <row r="972" spans="11:12" ht="15.75" customHeight="1">
      <c r="K972" s="49"/>
      <c r="L972" s="53"/>
    </row>
    <row r="973" spans="11:12" ht="15.75" customHeight="1">
      <c r="K973" s="49"/>
      <c r="L973" s="53"/>
    </row>
    <row r="974" spans="11:12" ht="15.75" customHeight="1">
      <c r="K974" s="49"/>
      <c r="L974" s="53"/>
    </row>
    <row r="975" spans="11:12" ht="15.75" customHeight="1">
      <c r="K975" s="49"/>
      <c r="L975" s="53"/>
    </row>
    <row r="976" spans="11:12" ht="15.75" customHeight="1">
      <c r="K976" s="49"/>
      <c r="L976" s="53"/>
    </row>
    <row r="977" spans="11:12" ht="15.75" customHeight="1">
      <c r="K977" s="49"/>
      <c r="L977" s="53"/>
    </row>
    <row r="978" spans="11:12" ht="15.75" customHeight="1">
      <c r="K978" s="49"/>
      <c r="L978" s="53"/>
    </row>
    <row r="979" spans="11:12" ht="15.75" customHeight="1">
      <c r="K979" s="49"/>
      <c r="L979" s="53"/>
    </row>
    <row r="980" spans="11:12" ht="15.75" customHeight="1">
      <c r="K980" s="49"/>
      <c r="L980" s="53"/>
    </row>
    <row r="981" spans="11:12" ht="15.75" customHeight="1">
      <c r="K981" s="49"/>
      <c r="L981" s="53"/>
    </row>
    <row r="982" spans="11:12" ht="15.75" customHeight="1">
      <c r="K982" s="49"/>
      <c r="L982" s="53"/>
    </row>
    <row r="983" spans="11:12" ht="15.75" customHeight="1">
      <c r="K983" s="49"/>
      <c r="L983" s="53"/>
    </row>
    <row r="984" spans="11:12" ht="15.75" customHeight="1">
      <c r="K984" s="49"/>
      <c r="L984" s="53"/>
    </row>
    <row r="985" spans="11:12" ht="15.75" customHeight="1">
      <c r="K985" s="49"/>
      <c r="L985" s="53"/>
    </row>
    <row r="986" spans="11:12" ht="15.75" customHeight="1">
      <c r="K986" s="49"/>
      <c r="L986" s="53"/>
    </row>
    <row r="987" spans="11:12" ht="15.75" customHeight="1">
      <c r="K987" s="49"/>
      <c r="L987" s="53"/>
    </row>
    <row r="988" spans="11:12" ht="15.75" customHeight="1">
      <c r="K988" s="49"/>
      <c r="L988" s="53"/>
    </row>
    <row r="989" spans="11:12" ht="15.75" customHeight="1">
      <c r="K989" s="49"/>
      <c r="L989" s="53"/>
    </row>
    <row r="990" spans="11:12" ht="15.75" customHeight="1">
      <c r="K990" s="49"/>
      <c r="L990" s="53"/>
    </row>
    <row r="991" spans="11:12" ht="15.75" customHeight="1">
      <c r="K991" s="49"/>
      <c r="L991" s="53"/>
    </row>
    <row r="992" spans="11:12" ht="15.75" customHeight="1">
      <c r="K992" s="49"/>
      <c r="L992" s="53"/>
    </row>
    <row r="993" spans="11:12" ht="15.75" customHeight="1">
      <c r="K993" s="49"/>
      <c r="L993" s="53"/>
    </row>
    <row r="994" spans="11:12" ht="15.75" customHeight="1">
      <c r="K994" s="49"/>
      <c r="L994" s="53"/>
    </row>
    <row r="995" spans="11:12" ht="15.75" customHeight="1">
      <c r="K995" s="49"/>
      <c r="L995" s="53"/>
    </row>
    <row r="996" spans="11:12" ht="15.75" customHeight="1">
      <c r="K996" s="49"/>
      <c r="L996" s="53"/>
    </row>
    <row r="997" spans="11:12" ht="15.75" customHeight="1">
      <c r="K997" s="49"/>
      <c r="L997" s="53"/>
    </row>
    <row r="998" spans="11:12" ht="15.75" customHeight="1">
      <c r="K998" s="49"/>
      <c r="L998" s="53"/>
    </row>
    <row r="999" spans="11:12" ht="15.75" customHeight="1">
      <c r="K999" s="49"/>
      <c r="L999" s="53"/>
    </row>
    <row r="1000" spans="11:12" ht="15.75" customHeight="1">
      <c r="K1000" s="49"/>
      <c r="L1000" s="53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1" width="12.42578125" customWidth="1"/>
    <col min="2" max="3" width="11.5703125" customWidth="1"/>
    <col min="4" max="4" width="19.7109375" customWidth="1"/>
    <col min="5" max="12" width="12.42578125" customWidth="1"/>
    <col min="13" max="13" width="11.85546875" customWidth="1"/>
    <col min="14" max="49" width="12.42578125" customWidth="1"/>
  </cols>
  <sheetData>
    <row r="1" spans="1:49" ht="13.5" customHeight="1">
      <c r="A1" s="164" t="s">
        <v>2748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20"/>
    </row>
    <row r="2" spans="1:49" ht="25.5">
      <c r="A2" s="1" t="s">
        <v>2749</v>
      </c>
      <c r="B2" s="1" t="s">
        <v>1</v>
      </c>
      <c r="C2" s="12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5" t="s">
        <v>10</v>
      </c>
      <c r="L2" s="5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4.75" customHeight="1">
      <c r="A3" s="22" t="s">
        <v>29</v>
      </c>
      <c r="B3" s="3" t="s">
        <v>1732</v>
      </c>
      <c r="C3" s="3" t="s">
        <v>1733</v>
      </c>
      <c r="D3" s="23" t="s">
        <v>1734</v>
      </c>
      <c r="E3" s="23" t="s">
        <v>1735</v>
      </c>
      <c r="F3" s="3" t="s">
        <v>2750</v>
      </c>
      <c r="G3" s="3"/>
      <c r="H3" s="23" t="s">
        <v>1737</v>
      </c>
      <c r="I3" s="7">
        <v>15000</v>
      </c>
      <c r="J3" s="9">
        <v>0</v>
      </c>
      <c r="K3" s="9">
        <v>0</v>
      </c>
      <c r="L3" s="7">
        <f t="shared" ref="L3:L11" si="0">SUM(I3:K3)</f>
        <v>15000</v>
      </c>
      <c r="M3" s="3">
        <v>0</v>
      </c>
      <c r="N3" s="9">
        <v>15000</v>
      </c>
      <c r="O3" s="24">
        <v>44753</v>
      </c>
      <c r="P3" s="9"/>
      <c r="Q3" s="24"/>
      <c r="R3" s="24"/>
      <c r="S3" s="24"/>
      <c r="T3" s="24"/>
      <c r="U3" s="24"/>
      <c r="V3" s="9"/>
      <c r="W3" s="24"/>
      <c r="X3" s="7">
        <f t="shared" ref="X3:X9" si="1">(L3+V3)-(N3+P3)</f>
        <v>0</v>
      </c>
      <c r="Y3" s="24">
        <v>44746</v>
      </c>
      <c r="Z3" s="24">
        <v>45111</v>
      </c>
      <c r="AA3" s="24">
        <v>45203</v>
      </c>
      <c r="AB3" s="3">
        <v>54166</v>
      </c>
      <c r="AC3" s="3" t="s">
        <v>1738</v>
      </c>
      <c r="AD3" s="35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146" t="s">
        <v>1739</v>
      </c>
      <c r="C4" s="146" t="s">
        <v>356</v>
      </c>
      <c r="D4" s="27" t="s">
        <v>1740</v>
      </c>
      <c r="E4" s="27" t="s">
        <v>1741</v>
      </c>
      <c r="F4" s="27" t="s">
        <v>2750</v>
      </c>
      <c r="G4" s="27"/>
      <c r="H4" s="27" t="s">
        <v>1742</v>
      </c>
      <c r="I4" s="141">
        <v>10320</v>
      </c>
      <c r="J4" s="40">
        <v>0</v>
      </c>
      <c r="K4" s="40">
        <v>0</v>
      </c>
      <c r="L4" s="141">
        <f t="shared" si="0"/>
        <v>10320</v>
      </c>
      <c r="M4" s="27">
        <v>0</v>
      </c>
      <c r="N4" s="40"/>
      <c r="O4" s="42"/>
      <c r="P4" s="40"/>
      <c r="Q4" s="42"/>
      <c r="R4" s="42"/>
      <c r="S4" s="42"/>
      <c r="T4" s="42"/>
      <c r="U4" s="42"/>
      <c r="V4" s="40"/>
      <c r="W4" s="42"/>
      <c r="X4" s="141">
        <f t="shared" si="1"/>
        <v>10320</v>
      </c>
      <c r="Y4" s="42"/>
      <c r="Z4" s="42"/>
      <c r="AA4" s="42"/>
      <c r="AB4" s="27"/>
      <c r="AC4" s="146" t="s">
        <v>1165</v>
      </c>
      <c r="AD4" s="35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1743</v>
      </c>
      <c r="C5" s="3" t="s">
        <v>94</v>
      </c>
      <c r="D5" s="23" t="s">
        <v>1744</v>
      </c>
      <c r="E5" s="23" t="s">
        <v>1745</v>
      </c>
      <c r="F5" s="3" t="s">
        <v>1736</v>
      </c>
      <c r="G5" s="23" t="s">
        <v>1746</v>
      </c>
      <c r="H5" s="23" t="s">
        <v>1747</v>
      </c>
      <c r="I5" s="7">
        <v>14900</v>
      </c>
      <c r="J5" s="9">
        <v>0</v>
      </c>
      <c r="K5" s="9">
        <v>0</v>
      </c>
      <c r="L5" s="7">
        <f t="shared" si="0"/>
        <v>14900</v>
      </c>
      <c r="M5" s="3">
        <v>0</v>
      </c>
      <c r="N5" s="9">
        <v>14900</v>
      </c>
      <c r="O5" s="24">
        <v>44778</v>
      </c>
      <c r="P5" s="9"/>
      <c r="Q5" s="24"/>
      <c r="R5" s="24"/>
      <c r="S5" s="24"/>
      <c r="T5" s="24"/>
      <c r="U5" s="24"/>
      <c r="V5" s="9"/>
      <c r="W5" s="24"/>
      <c r="X5" s="7">
        <f t="shared" si="1"/>
        <v>0</v>
      </c>
      <c r="Y5" s="24">
        <v>44764</v>
      </c>
      <c r="Z5" s="24">
        <v>45129</v>
      </c>
      <c r="AA5" s="24">
        <v>45221</v>
      </c>
      <c r="AB5" s="3">
        <v>55364</v>
      </c>
      <c r="AC5" s="3" t="s">
        <v>37</v>
      </c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1748</v>
      </c>
      <c r="C6" s="23" t="s">
        <v>1749</v>
      </c>
      <c r="D6" s="23" t="s">
        <v>1750</v>
      </c>
      <c r="E6" s="23" t="s">
        <v>1751</v>
      </c>
      <c r="F6" s="3" t="s">
        <v>1736</v>
      </c>
      <c r="G6" s="23"/>
      <c r="H6" s="23" t="s">
        <v>1752</v>
      </c>
      <c r="I6" s="7">
        <v>429.99</v>
      </c>
      <c r="J6" s="9">
        <v>0</v>
      </c>
      <c r="K6" s="9">
        <v>12775.5</v>
      </c>
      <c r="L6" s="7">
        <f t="shared" si="0"/>
        <v>13205.49</v>
      </c>
      <c r="M6" s="3">
        <v>0</v>
      </c>
      <c r="N6" s="9">
        <v>13205.49</v>
      </c>
      <c r="O6" s="24">
        <v>44763</v>
      </c>
      <c r="P6" s="9"/>
      <c r="Q6" s="24"/>
      <c r="R6" s="24"/>
      <c r="S6" s="24"/>
      <c r="T6" s="24"/>
      <c r="U6" s="24"/>
      <c r="V6" s="9"/>
      <c r="W6" s="24"/>
      <c r="X6" s="7">
        <f t="shared" si="1"/>
        <v>0</v>
      </c>
      <c r="Y6" s="24">
        <v>44755</v>
      </c>
      <c r="Z6" s="24">
        <v>45120</v>
      </c>
      <c r="AA6" s="24">
        <v>45212</v>
      </c>
      <c r="AB6" s="3">
        <v>54271</v>
      </c>
      <c r="AC6" s="3" t="s">
        <v>37</v>
      </c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1753</v>
      </c>
      <c r="C7" s="23" t="s">
        <v>1754</v>
      </c>
      <c r="D7" s="23" t="s">
        <v>1755</v>
      </c>
      <c r="E7" s="23" t="s">
        <v>1756</v>
      </c>
      <c r="F7" s="3" t="s">
        <v>1736</v>
      </c>
      <c r="G7" s="23" t="s">
        <v>1757</v>
      </c>
      <c r="H7" s="23" t="s">
        <v>1758</v>
      </c>
      <c r="I7" s="7">
        <v>15000</v>
      </c>
      <c r="J7" s="9">
        <v>0</v>
      </c>
      <c r="K7" s="9">
        <v>0</v>
      </c>
      <c r="L7" s="7">
        <f t="shared" si="0"/>
        <v>15000</v>
      </c>
      <c r="M7" s="3">
        <v>0</v>
      </c>
      <c r="N7" s="9">
        <v>15000</v>
      </c>
      <c r="O7" s="24">
        <v>44817</v>
      </c>
      <c r="P7" s="9"/>
      <c r="Q7" s="24"/>
      <c r="R7" s="24"/>
      <c r="S7" s="24"/>
      <c r="T7" s="24"/>
      <c r="U7" s="24"/>
      <c r="V7" s="9"/>
      <c r="W7" s="24"/>
      <c r="X7" s="7">
        <f t="shared" si="1"/>
        <v>0</v>
      </c>
      <c r="Y7" s="24">
        <v>44775</v>
      </c>
      <c r="Z7" s="24">
        <v>45140</v>
      </c>
      <c r="AA7" s="24">
        <v>45232</v>
      </c>
      <c r="AB7" s="3">
        <v>55379</v>
      </c>
      <c r="AC7" s="3" t="s">
        <v>37</v>
      </c>
      <c r="AD7" s="37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1791</v>
      </c>
      <c r="C8" s="3" t="s">
        <v>31</v>
      </c>
      <c r="D8" s="23" t="s">
        <v>1792</v>
      </c>
      <c r="E8" s="23" t="s">
        <v>1793</v>
      </c>
      <c r="F8" s="3" t="s">
        <v>1736</v>
      </c>
      <c r="G8" s="23" t="s">
        <v>35</v>
      </c>
      <c r="H8" s="23" t="s">
        <v>1794</v>
      </c>
      <c r="I8" s="7">
        <v>15000</v>
      </c>
      <c r="J8" s="9">
        <v>0</v>
      </c>
      <c r="K8" s="9">
        <v>0</v>
      </c>
      <c r="L8" s="7">
        <f t="shared" si="0"/>
        <v>15000</v>
      </c>
      <c r="M8" s="3">
        <v>0</v>
      </c>
      <c r="N8" s="9">
        <v>15000</v>
      </c>
      <c r="O8" s="24">
        <v>44795</v>
      </c>
      <c r="P8" s="9"/>
      <c r="Q8" s="24"/>
      <c r="R8" s="24"/>
      <c r="S8" s="24"/>
      <c r="T8" s="24"/>
      <c r="U8" s="24"/>
      <c r="V8" s="9"/>
      <c r="W8" s="24"/>
      <c r="X8" s="7">
        <f t="shared" si="1"/>
        <v>0</v>
      </c>
      <c r="Y8" s="24">
        <v>44770</v>
      </c>
      <c r="Z8" s="24">
        <v>45135</v>
      </c>
      <c r="AA8" s="24">
        <v>45227</v>
      </c>
      <c r="AB8" s="3">
        <v>55362</v>
      </c>
      <c r="AC8" s="3" t="s">
        <v>37</v>
      </c>
      <c r="AD8" s="35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24.75" customHeight="1">
      <c r="A9" s="22" t="s">
        <v>29</v>
      </c>
      <c r="B9" s="3" t="s">
        <v>1799</v>
      </c>
      <c r="C9" s="23" t="s">
        <v>317</v>
      </c>
      <c r="D9" s="23" t="s">
        <v>1800</v>
      </c>
      <c r="E9" s="23" t="s">
        <v>1801</v>
      </c>
      <c r="F9" s="3" t="s">
        <v>1736</v>
      </c>
      <c r="G9" s="23"/>
      <c r="H9" s="23" t="s">
        <v>1802</v>
      </c>
      <c r="I9" s="7">
        <v>15000</v>
      </c>
      <c r="J9" s="9">
        <v>0</v>
      </c>
      <c r="K9" s="9">
        <v>0</v>
      </c>
      <c r="L9" s="7">
        <f t="shared" si="0"/>
        <v>15000</v>
      </c>
      <c r="M9" s="3">
        <v>0</v>
      </c>
      <c r="N9" s="9">
        <v>15000</v>
      </c>
      <c r="O9" s="24">
        <v>44817</v>
      </c>
      <c r="P9" s="9"/>
      <c r="Q9" s="24"/>
      <c r="R9" s="24"/>
      <c r="S9" s="24"/>
      <c r="T9" s="24"/>
      <c r="U9" s="24"/>
      <c r="V9" s="3"/>
      <c r="W9" s="3"/>
      <c r="X9" s="7">
        <f t="shared" si="1"/>
        <v>0</v>
      </c>
      <c r="Y9" s="24">
        <v>44795</v>
      </c>
      <c r="Z9" s="24">
        <v>45160</v>
      </c>
      <c r="AA9" s="24">
        <v>45252</v>
      </c>
      <c r="AB9" s="3">
        <v>55614</v>
      </c>
      <c r="AC9" s="3" t="s">
        <v>1803</v>
      </c>
      <c r="AD9" s="37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ht="24.75" customHeight="1">
      <c r="A10" s="22" t="s">
        <v>29</v>
      </c>
      <c r="B10" s="27" t="s">
        <v>2208</v>
      </c>
      <c r="C10" s="27" t="s">
        <v>121</v>
      </c>
      <c r="D10" s="27" t="s">
        <v>2209</v>
      </c>
      <c r="E10" s="27" t="s">
        <v>2210</v>
      </c>
      <c r="F10" s="27" t="s">
        <v>2748</v>
      </c>
      <c r="G10" s="27" t="s">
        <v>2211</v>
      </c>
      <c r="H10" s="140" t="s">
        <v>2212</v>
      </c>
      <c r="I10" s="141">
        <v>0</v>
      </c>
      <c r="J10" s="40">
        <v>0</v>
      </c>
      <c r="K10" s="40">
        <v>15000</v>
      </c>
      <c r="L10" s="7">
        <f t="shared" si="0"/>
        <v>15000</v>
      </c>
      <c r="M10" s="27">
        <v>0</v>
      </c>
      <c r="N10" s="40"/>
      <c r="O10" s="27"/>
      <c r="P10" s="40"/>
      <c r="Q10" s="42"/>
      <c r="R10" s="27"/>
      <c r="S10" s="27"/>
      <c r="T10" s="27"/>
      <c r="U10" s="27"/>
      <c r="V10" s="27"/>
      <c r="W10" s="27"/>
      <c r="X10" s="9">
        <f t="shared" ref="X10:X11" si="2">(L10+V10)-(N10+P10+R10+T10)</f>
        <v>15000</v>
      </c>
      <c r="Y10" s="42"/>
      <c r="Z10" s="42"/>
      <c r="AA10" s="42"/>
      <c r="AB10" s="27"/>
      <c r="AC10" s="27"/>
      <c r="AD10" s="37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ht="24.75" customHeight="1">
      <c r="A11" s="22" t="s">
        <v>29</v>
      </c>
      <c r="B11" s="3" t="s">
        <v>2296</v>
      </c>
      <c r="C11" s="3" t="s">
        <v>2276</v>
      </c>
      <c r="D11" s="3" t="s">
        <v>2297</v>
      </c>
      <c r="E11" s="3" t="s">
        <v>2278</v>
      </c>
      <c r="F11" s="3" t="s">
        <v>2748</v>
      </c>
      <c r="G11" s="155" t="s">
        <v>2298</v>
      </c>
      <c r="H11" s="3" t="s">
        <v>2299</v>
      </c>
      <c r="I11" s="7">
        <v>15000</v>
      </c>
      <c r="J11" s="9">
        <v>0</v>
      </c>
      <c r="K11" s="9">
        <v>0</v>
      </c>
      <c r="L11" s="7">
        <f t="shared" si="0"/>
        <v>15000</v>
      </c>
      <c r="M11" s="3">
        <v>0</v>
      </c>
      <c r="N11" s="9">
        <v>15000</v>
      </c>
      <c r="O11" s="26">
        <v>44890</v>
      </c>
      <c r="P11" s="9"/>
      <c r="Q11" s="24"/>
      <c r="R11" s="3"/>
      <c r="S11" s="3"/>
      <c r="T11" s="3"/>
      <c r="U11" s="3"/>
      <c r="V11" s="3"/>
      <c r="W11" s="3"/>
      <c r="X11" s="9">
        <f t="shared" si="2"/>
        <v>0</v>
      </c>
      <c r="Y11" s="24">
        <v>44879</v>
      </c>
      <c r="Z11" s="24">
        <v>45244</v>
      </c>
      <c r="AA11" s="24">
        <v>45336</v>
      </c>
      <c r="AB11" s="3">
        <v>56666</v>
      </c>
      <c r="AC11" s="3" t="s">
        <v>37</v>
      </c>
      <c r="AD11" s="37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>
      <c r="A12" s="20"/>
      <c r="B12" s="21"/>
      <c r="C12" s="101"/>
      <c r="D12" s="21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20"/>
      <c r="S12" s="20"/>
      <c r="T12" s="20"/>
      <c r="U12" s="20"/>
    </row>
    <row r="13" spans="1:49">
      <c r="A13" s="20"/>
      <c r="B13" s="21"/>
      <c r="C13" s="101"/>
      <c r="D13" s="21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0"/>
      <c r="P13" s="20"/>
      <c r="Q13" s="20"/>
      <c r="R13" s="20"/>
      <c r="S13" s="20"/>
      <c r="T13" s="20"/>
      <c r="U13" s="20"/>
    </row>
    <row r="14" spans="1:49">
      <c r="A14" s="20"/>
      <c r="B14" s="21"/>
      <c r="C14" s="101"/>
      <c r="D14" s="21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</row>
    <row r="15" spans="1:49">
      <c r="A15" s="20"/>
      <c r="B15" s="21"/>
      <c r="C15" s="101"/>
      <c r="D15" s="21"/>
      <c r="E15" s="20"/>
      <c r="F15" s="20"/>
      <c r="G15" s="20"/>
      <c r="H15" s="20"/>
      <c r="I15" s="20"/>
      <c r="J15" s="20"/>
      <c r="K15" s="20"/>
      <c r="L15" s="20"/>
      <c r="M15" s="21"/>
      <c r="N15" s="20"/>
      <c r="O15" s="20"/>
      <c r="P15" s="20"/>
      <c r="Q15" s="20"/>
      <c r="R15" s="20"/>
      <c r="S15" s="20"/>
      <c r="T15" s="20"/>
      <c r="U15" s="20"/>
    </row>
    <row r="16" spans="1:49">
      <c r="B16" s="49"/>
      <c r="C16" s="55"/>
      <c r="D16" s="49"/>
      <c r="M16" s="49"/>
    </row>
    <row r="17" spans="2:13">
      <c r="B17" s="49"/>
      <c r="C17" s="55"/>
      <c r="D17" s="49"/>
      <c r="M17" s="49"/>
    </row>
    <row r="18" spans="2:13">
      <c r="B18" s="49"/>
      <c r="C18" s="55"/>
      <c r="D18" s="49"/>
      <c r="M18" s="49"/>
    </row>
    <row r="19" spans="2:13">
      <c r="B19" s="49"/>
      <c r="C19" s="55"/>
      <c r="D19" s="49"/>
      <c r="M19" s="49"/>
    </row>
    <row r="20" spans="2:13">
      <c r="B20" s="49"/>
      <c r="C20" s="55"/>
      <c r="D20" s="49"/>
      <c r="M20" s="49"/>
    </row>
    <row r="21" spans="2:13" ht="15.75" customHeight="1">
      <c r="B21" s="49"/>
      <c r="C21" s="55"/>
      <c r="D21" s="49"/>
      <c r="M21" s="49"/>
    </row>
    <row r="22" spans="2:13" ht="15.75" customHeight="1">
      <c r="B22" s="49"/>
      <c r="C22" s="55"/>
      <c r="D22" s="49"/>
      <c r="M22" s="49"/>
    </row>
    <row r="23" spans="2:13" ht="15.75" customHeight="1">
      <c r="B23" s="49"/>
      <c r="C23" s="55"/>
      <c r="D23" s="49"/>
      <c r="M23" s="49"/>
    </row>
    <row r="24" spans="2:13" ht="15.75" customHeight="1">
      <c r="B24" s="49"/>
      <c r="C24" s="55"/>
      <c r="D24" s="49"/>
      <c r="M24" s="49"/>
    </row>
    <row r="25" spans="2:13" ht="15.75" customHeight="1">
      <c r="B25" s="49"/>
      <c r="C25" s="55"/>
      <c r="D25" s="49"/>
      <c r="M25" s="49"/>
    </row>
    <row r="26" spans="2:13" ht="15.75" customHeight="1">
      <c r="B26" s="49"/>
      <c r="C26" s="55"/>
      <c r="D26" s="49"/>
      <c r="M26" s="49"/>
    </row>
    <row r="27" spans="2:13" ht="15.75" customHeight="1">
      <c r="B27" s="49"/>
      <c r="C27" s="55"/>
      <c r="D27" s="49"/>
      <c r="M27" s="49"/>
    </row>
    <row r="28" spans="2:13" ht="15.75" customHeight="1">
      <c r="B28" s="49"/>
      <c r="C28" s="55"/>
      <c r="D28" s="49"/>
      <c r="M28" s="49"/>
    </row>
    <row r="29" spans="2:13" ht="15.75" customHeight="1">
      <c r="B29" s="49"/>
      <c r="C29" s="55"/>
      <c r="D29" s="49"/>
      <c r="M29" s="49"/>
    </row>
    <row r="30" spans="2:13" ht="15.75" customHeight="1">
      <c r="B30" s="49"/>
      <c r="C30" s="55"/>
      <c r="D30" s="49"/>
      <c r="M30" s="49"/>
    </row>
    <row r="31" spans="2:13" ht="15.75" customHeight="1">
      <c r="B31" s="49"/>
      <c r="C31" s="55"/>
      <c r="D31" s="49"/>
      <c r="M31" s="49"/>
    </row>
    <row r="32" spans="2:13" ht="15.75" customHeight="1">
      <c r="B32" s="49"/>
      <c r="C32" s="55"/>
      <c r="D32" s="49"/>
      <c r="M32" s="49"/>
    </row>
    <row r="33" spans="2:13" ht="15.75" customHeight="1">
      <c r="B33" s="49"/>
      <c r="C33" s="55"/>
      <c r="D33" s="49"/>
      <c r="M33" s="49"/>
    </row>
    <row r="34" spans="2:13" ht="15.75" customHeight="1">
      <c r="B34" s="49"/>
      <c r="C34" s="55"/>
      <c r="D34" s="49"/>
      <c r="M34" s="49"/>
    </row>
    <row r="35" spans="2:13" ht="15.75" customHeight="1">
      <c r="B35" s="49"/>
      <c r="C35" s="55"/>
      <c r="D35" s="49"/>
      <c r="M35" s="49"/>
    </row>
    <row r="36" spans="2:13" ht="15.75" customHeight="1">
      <c r="B36" s="49"/>
      <c r="C36" s="55"/>
      <c r="D36" s="49"/>
      <c r="M36" s="49"/>
    </row>
    <row r="37" spans="2:13" ht="15.75" customHeight="1">
      <c r="B37" s="49"/>
      <c r="C37" s="55"/>
      <c r="D37" s="49"/>
      <c r="M37" s="49"/>
    </row>
    <row r="38" spans="2:13" ht="15.75" customHeight="1">
      <c r="B38" s="49"/>
      <c r="C38" s="55"/>
      <c r="D38" s="49"/>
      <c r="M38" s="49"/>
    </row>
    <row r="39" spans="2:13" ht="15.75" customHeight="1">
      <c r="B39" s="49"/>
      <c r="C39" s="55"/>
      <c r="D39" s="49"/>
      <c r="M39" s="49"/>
    </row>
    <row r="40" spans="2:13" ht="15.75" customHeight="1">
      <c r="B40" s="49"/>
      <c r="C40" s="55"/>
      <c r="D40" s="49"/>
      <c r="M40" s="49"/>
    </row>
    <row r="41" spans="2:13" ht="15.75" customHeight="1">
      <c r="B41" s="49"/>
      <c r="C41" s="55"/>
      <c r="D41" s="49"/>
      <c r="M41" s="49"/>
    </row>
    <row r="42" spans="2:13" ht="15.75" customHeight="1">
      <c r="B42" s="49"/>
      <c r="C42" s="55"/>
      <c r="D42" s="49"/>
      <c r="M42" s="49"/>
    </row>
    <row r="43" spans="2:13" ht="15.75" customHeight="1">
      <c r="B43" s="49"/>
      <c r="C43" s="55"/>
      <c r="D43" s="49"/>
      <c r="M43" s="49"/>
    </row>
    <row r="44" spans="2:13" ht="15.75" customHeight="1">
      <c r="B44" s="49"/>
      <c r="C44" s="55"/>
      <c r="D44" s="49"/>
      <c r="M44" s="49"/>
    </row>
    <row r="45" spans="2:13" ht="15.75" customHeight="1">
      <c r="B45" s="49"/>
      <c r="C45" s="55"/>
      <c r="D45" s="49"/>
      <c r="M45" s="49"/>
    </row>
    <row r="46" spans="2:13" ht="15.75" customHeight="1">
      <c r="B46" s="49"/>
      <c r="C46" s="55"/>
      <c r="D46" s="49"/>
      <c r="M46" s="49"/>
    </row>
    <row r="47" spans="2:13" ht="15.75" customHeight="1">
      <c r="B47" s="49"/>
      <c r="C47" s="55"/>
      <c r="D47" s="49"/>
      <c r="M47" s="49"/>
    </row>
    <row r="48" spans="2:13" ht="15.75" customHeight="1">
      <c r="B48" s="49"/>
      <c r="C48" s="55"/>
      <c r="D48" s="49"/>
      <c r="M48" s="49"/>
    </row>
    <row r="49" spans="2:13" ht="15.75" customHeight="1">
      <c r="B49" s="49"/>
      <c r="C49" s="55"/>
      <c r="D49" s="49"/>
      <c r="M49" s="49"/>
    </row>
    <row r="50" spans="2:13" ht="15.75" customHeight="1">
      <c r="B50" s="49"/>
      <c r="C50" s="55"/>
      <c r="D50" s="49"/>
      <c r="M50" s="49"/>
    </row>
    <row r="51" spans="2:13" ht="15.75" customHeight="1">
      <c r="B51" s="49"/>
      <c r="C51" s="55"/>
      <c r="D51" s="49"/>
      <c r="M51" s="49"/>
    </row>
    <row r="52" spans="2:13" ht="15.75" customHeight="1">
      <c r="B52" s="49"/>
      <c r="C52" s="55"/>
      <c r="D52" s="49"/>
      <c r="M52" s="49"/>
    </row>
    <row r="53" spans="2:13" ht="15.75" customHeight="1">
      <c r="B53" s="49"/>
      <c r="C53" s="55"/>
      <c r="D53" s="49"/>
      <c r="M53" s="49"/>
    </row>
    <row r="54" spans="2:13" ht="15.75" customHeight="1">
      <c r="B54" s="49"/>
      <c r="C54" s="55"/>
      <c r="D54" s="49"/>
      <c r="M54" s="49"/>
    </row>
    <row r="55" spans="2:13" ht="15.75" customHeight="1">
      <c r="B55" s="49"/>
      <c r="C55" s="55"/>
      <c r="D55" s="49"/>
      <c r="M55" s="49"/>
    </row>
    <row r="56" spans="2:13" ht="15.75" customHeight="1">
      <c r="B56" s="49"/>
      <c r="C56" s="55"/>
      <c r="D56" s="49"/>
      <c r="M56" s="49"/>
    </row>
    <row r="57" spans="2:13" ht="15.75" customHeight="1">
      <c r="B57" s="49"/>
      <c r="C57" s="55"/>
      <c r="D57" s="49"/>
      <c r="M57" s="49"/>
    </row>
    <row r="58" spans="2:13" ht="15.75" customHeight="1">
      <c r="B58" s="49"/>
      <c r="C58" s="55"/>
      <c r="D58" s="49"/>
      <c r="M58" s="49"/>
    </row>
    <row r="59" spans="2:13" ht="15.75" customHeight="1">
      <c r="B59" s="49"/>
      <c r="C59" s="55"/>
      <c r="D59" s="49"/>
      <c r="M59" s="49"/>
    </row>
    <row r="60" spans="2:13" ht="15.75" customHeight="1">
      <c r="B60" s="49"/>
      <c r="C60" s="55"/>
      <c r="D60" s="49"/>
      <c r="M60" s="49"/>
    </row>
    <row r="61" spans="2:13" ht="15.75" customHeight="1">
      <c r="B61" s="49"/>
      <c r="C61" s="55"/>
      <c r="D61" s="49"/>
      <c r="M61" s="49"/>
    </row>
    <row r="62" spans="2:13" ht="15.75" customHeight="1">
      <c r="B62" s="49"/>
      <c r="C62" s="55"/>
      <c r="D62" s="49"/>
      <c r="M62" s="49"/>
    </row>
    <row r="63" spans="2:13" ht="15.75" customHeight="1">
      <c r="B63" s="49"/>
      <c r="C63" s="55"/>
      <c r="D63" s="49"/>
      <c r="M63" s="49"/>
    </row>
    <row r="64" spans="2:13" ht="15.75" customHeight="1">
      <c r="B64" s="49"/>
      <c r="C64" s="55"/>
      <c r="D64" s="49"/>
      <c r="M64" s="49"/>
    </row>
    <row r="65" spans="2:13" ht="15.75" customHeight="1">
      <c r="B65" s="49"/>
      <c r="C65" s="55"/>
      <c r="D65" s="49"/>
      <c r="M65" s="49"/>
    </row>
    <row r="66" spans="2:13" ht="15.75" customHeight="1">
      <c r="B66" s="49"/>
      <c r="C66" s="55"/>
      <c r="D66" s="49"/>
      <c r="M66" s="49"/>
    </row>
    <row r="67" spans="2:13" ht="15.75" customHeight="1">
      <c r="B67" s="49"/>
      <c r="C67" s="55"/>
      <c r="D67" s="49"/>
      <c r="M67" s="49"/>
    </row>
    <row r="68" spans="2:13" ht="15.75" customHeight="1">
      <c r="B68" s="49"/>
      <c r="C68" s="55"/>
      <c r="D68" s="49"/>
      <c r="M68" s="49"/>
    </row>
    <row r="69" spans="2:13" ht="15.75" customHeight="1">
      <c r="B69" s="49"/>
      <c r="C69" s="55"/>
      <c r="D69" s="49"/>
      <c r="M69" s="49"/>
    </row>
    <row r="70" spans="2:13" ht="15.75" customHeight="1">
      <c r="B70" s="49"/>
      <c r="C70" s="55"/>
      <c r="D70" s="49"/>
      <c r="M70" s="49"/>
    </row>
    <row r="71" spans="2:13" ht="15.75" customHeight="1">
      <c r="B71" s="49"/>
      <c r="C71" s="55"/>
      <c r="D71" s="49"/>
      <c r="M71" s="49"/>
    </row>
    <row r="72" spans="2:13" ht="15.75" customHeight="1">
      <c r="B72" s="49"/>
      <c r="C72" s="55"/>
      <c r="D72" s="49"/>
      <c r="M72" s="49"/>
    </row>
    <row r="73" spans="2:13" ht="15.75" customHeight="1">
      <c r="B73" s="49"/>
      <c r="C73" s="55"/>
      <c r="D73" s="49"/>
      <c r="M73" s="49"/>
    </row>
    <row r="74" spans="2:13" ht="15.75" customHeight="1">
      <c r="B74" s="49"/>
      <c r="C74" s="55"/>
      <c r="D74" s="49"/>
      <c r="M74" s="49"/>
    </row>
    <row r="75" spans="2:13" ht="15.75" customHeight="1">
      <c r="B75" s="49"/>
      <c r="C75" s="55"/>
      <c r="D75" s="49"/>
      <c r="M75" s="49"/>
    </row>
    <row r="76" spans="2:13" ht="15.75" customHeight="1">
      <c r="B76" s="49"/>
      <c r="C76" s="55"/>
      <c r="D76" s="49"/>
      <c r="M76" s="49"/>
    </row>
    <row r="77" spans="2:13" ht="15.75" customHeight="1">
      <c r="B77" s="49"/>
      <c r="C77" s="55"/>
      <c r="D77" s="49"/>
      <c r="M77" s="49"/>
    </row>
    <row r="78" spans="2:13" ht="15.75" customHeight="1">
      <c r="B78" s="49"/>
      <c r="C78" s="55"/>
      <c r="D78" s="49"/>
      <c r="M78" s="49"/>
    </row>
    <row r="79" spans="2:13" ht="15.75" customHeight="1">
      <c r="B79" s="49"/>
      <c r="C79" s="55"/>
      <c r="D79" s="49"/>
      <c r="M79" s="49"/>
    </row>
    <row r="80" spans="2:13" ht="15.75" customHeight="1">
      <c r="B80" s="49"/>
      <c r="C80" s="55"/>
      <c r="D80" s="49"/>
      <c r="M80" s="49"/>
    </row>
    <row r="81" spans="2:13" ht="15.75" customHeight="1">
      <c r="B81" s="49"/>
      <c r="C81" s="55"/>
      <c r="D81" s="49"/>
      <c r="M81" s="49"/>
    </row>
    <row r="82" spans="2:13" ht="15.75" customHeight="1">
      <c r="B82" s="49"/>
      <c r="C82" s="55"/>
      <c r="D82" s="49"/>
      <c r="M82" s="49"/>
    </row>
    <row r="83" spans="2:13" ht="15.75" customHeight="1">
      <c r="B83" s="49"/>
      <c r="C83" s="55"/>
      <c r="D83" s="49"/>
      <c r="M83" s="49"/>
    </row>
    <row r="84" spans="2:13" ht="15.75" customHeight="1">
      <c r="B84" s="49"/>
      <c r="C84" s="55"/>
      <c r="D84" s="49"/>
      <c r="M84" s="49"/>
    </row>
    <row r="85" spans="2:13" ht="15.75" customHeight="1">
      <c r="B85" s="49"/>
      <c r="C85" s="55"/>
      <c r="D85" s="49"/>
      <c r="M85" s="49"/>
    </row>
    <row r="86" spans="2:13" ht="15.75" customHeight="1">
      <c r="B86" s="49"/>
      <c r="C86" s="55"/>
      <c r="D86" s="49"/>
      <c r="M86" s="49"/>
    </row>
    <row r="87" spans="2:13" ht="15.75" customHeight="1">
      <c r="B87" s="49"/>
      <c r="C87" s="55"/>
      <c r="D87" s="49"/>
      <c r="M87" s="49"/>
    </row>
    <row r="88" spans="2:13" ht="15.75" customHeight="1">
      <c r="B88" s="49"/>
      <c r="C88" s="55"/>
      <c r="D88" s="49"/>
      <c r="M88" s="49"/>
    </row>
    <row r="89" spans="2:13" ht="15.75" customHeight="1">
      <c r="B89" s="49"/>
      <c r="C89" s="55"/>
      <c r="D89" s="49"/>
      <c r="M89" s="49"/>
    </row>
    <row r="90" spans="2:13" ht="15.75" customHeight="1">
      <c r="B90" s="49"/>
      <c r="C90" s="55"/>
      <c r="D90" s="49"/>
      <c r="M90" s="49"/>
    </row>
    <row r="91" spans="2:13" ht="15.75" customHeight="1">
      <c r="B91" s="49"/>
      <c r="C91" s="55"/>
      <c r="D91" s="49"/>
      <c r="M91" s="49"/>
    </row>
    <row r="92" spans="2:13" ht="15.75" customHeight="1">
      <c r="B92" s="49"/>
      <c r="C92" s="55"/>
      <c r="D92" s="49"/>
      <c r="M92" s="49"/>
    </row>
    <row r="93" spans="2:13" ht="15.75" customHeight="1">
      <c r="B93" s="49"/>
      <c r="C93" s="55"/>
      <c r="D93" s="49"/>
      <c r="M93" s="49"/>
    </row>
    <row r="94" spans="2:13" ht="15.75" customHeight="1">
      <c r="B94" s="49"/>
      <c r="C94" s="55"/>
      <c r="D94" s="49"/>
      <c r="M94" s="49"/>
    </row>
    <row r="95" spans="2:13" ht="15.75" customHeight="1">
      <c r="B95" s="49"/>
      <c r="C95" s="55"/>
      <c r="D95" s="49"/>
      <c r="M95" s="49"/>
    </row>
    <row r="96" spans="2:13" ht="15.75" customHeight="1">
      <c r="B96" s="49"/>
      <c r="C96" s="55"/>
      <c r="D96" s="49"/>
      <c r="M96" s="49"/>
    </row>
    <row r="97" spans="2:13" ht="15.75" customHeight="1">
      <c r="B97" s="49"/>
      <c r="C97" s="55"/>
      <c r="D97" s="49"/>
      <c r="M97" s="49"/>
    </row>
    <row r="98" spans="2:13" ht="15.75" customHeight="1">
      <c r="B98" s="49"/>
      <c r="C98" s="55"/>
      <c r="D98" s="49"/>
      <c r="M98" s="49"/>
    </row>
    <row r="99" spans="2:13" ht="15.75" customHeight="1">
      <c r="B99" s="49"/>
      <c r="C99" s="55"/>
      <c r="D99" s="49"/>
      <c r="M99" s="49"/>
    </row>
    <row r="100" spans="2:13" ht="15.75" customHeight="1">
      <c r="B100" s="49"/>
      <c r="C100" s="55"/>
      <c r="D100" s="49"/>
      <c r="M100" s="49"/>
    </row>
    <row r="101" spans="2:13" ht="15.75" customHeight="1">
      <c r="B101" s="49"/>
      <c r="C101" s="55"/>
      <c r="D101" s="49"/>
      <c r="M101" s="49"/>
    </row>
    <row r="102" spans="2:13" ht="15.75" customHeight="1">
      <c r="B102" s="49"/>
      <c r="C102" s="55"/>
      <c r="D102" s="49"/>
      <c r="M102" s="49"/>
    </row>
    <row r="103" spans="2:13" ht="15.75" customHeight="1">
      <c r="B103" s="49"/>
      <c r="C103" s="55"/>
      <c r="D103" s="49"/>
      <c r="M103" s="49"/>
    </row>
    <row r="104" spans="2:13" ht="15.75" customHeight="1">
      <c r="B104" s="49"/>
      <c r="C104" s="55"/>
      <c r="D104" s="49"/>
      <c r="M104" s="49"/>
    </row>
    <row r="105" spans="2:13" ht="15.75" customHeight="1">
      <c r="B105" s="49"/>
      <c r="C105" s="55"/>
      <c r="D105" s="49"/>
      <c r="M105" s="49"/>
    </row>
    <row r="106" spans="2:13" ht="15.75" customHeight="1">
      <c r="B106" s="49"/>
      <c r="C106" s="55"/>
      <c r="D106" s="49"/>
      <c r="M106" s="49"/>
    </row>
    <row r="107" spans="2:13" ht="15.75" customHeight="1">
      <c r="B107" s="49"/>
      <c r="C107" s="55"/>
      <c r="D107" s="49"/>
      <c r="M107" s="49"/>
    </row>
    <row r="108" spans="2:13" ht="15.75" customHeight="1">
      <c r="B108" s="49"/>
      <c r="C108" s="55"/>
      <c r="D108" s="49"/>
      <c r="M108" s="49"/>
    </row>
    <row r="109" spans="2:13" ht="15.75" customHeight="1">
      <c r="B109" s="49"/>
      <c r="C109" s="55"/>
      <c r="D109" s="49"/>
      <c r="M109" s="49"/>
    </row>
    <row r="110" spans="2:13" ht="15.75" customHeight="1">
      <c r="B110" s="49"/>
      <c r="C110" s="55"/>
      <c r="D110" s="49"/>
      <c r="M110" s="49"/>
    </row>
    <row r="111" spans="2:13" ht="15.75" customHeight="1">
      <c r="B111" s="49"/>
      <c r="C111" s="55"/>
      <c r="D111" s="49"/>
      <c r="M111" s="49"/>
    </row>
    <row r="112" spans="2:13" ht="15.75" customHeight="1">
      <c r="B112" s="49"/>
      <c r="C112" s="55"/>
      <c r="D112" s="49"/>
      <c r="M112" s="49"/>
    </row>
    <row r="113" spans="2:13" ht="15.75" customHeight="1">
      <c r="B113" s="49"/>
      <c r="C113" s="55"/>
      <c r="D113" s="49"/>
      <c r="M113" s="49"/>
    </row>
    <row r="114" spans="2:13" ht="15.75" customHeight="1">
      <c r="B114" s="49"/>
      <c r="C114" s="55"/>
      <c r="D114" s="49"/>
      <c r="M114" s="49"/>
    </row>
    <row r="115" spans="2:13" ht="15.75" customHeight="1">
      <c r="B115" s="49"/>
      <c r="C115" s="55"/>
      <c r="D115" s="49"/>
      <c r="M115" s="49"/>
    </row>
    <row r="116" spans="2:13" ht="15.75" customHeight="1">
      <c r="B116" s="49"/>
      <c r="C116" s="55"/>
      <c r="D116" s="49"/>
      <c r="M116" s="49"/>
    </row>
    <row r="117" spans="2:13" ht="15.75" customHeight="1">
      <c r="B117" s="49"/>
      <c r="C117" s="55"/>
      <c r="D117" s="49"/>
      <c r="M117" s="49"/>
    </row>
    <row r="118" spans="2:13" ht="15.75" customHeight="1">
      <c r="B118" s="49"/>
      <c r="C118" s="55"/>
      <c r="D118" s="49"/>
      <c r="M118" s="49"/>
    </row>
    <row r="119" spans="2:13" ht="15.75" customHeight="1">
      <c r="B119" s="49"/>
      <c r="C119" s="55"/>
      <c r="D119" s="49"/>
      <c r="M119" s="49"/>
    </row>
    <row r="120" spans="2:13" ht="15.75" customHeight="1">
      <c r="B120" s="49"/>
      <c r="C120" s="55"/>
      <c r="D120" s="49"/>
      <c r="M120" s="49"/>
    </row>
    <row r="121" spans="2:13" ht="15.75" customHeight="1">
      <c r="B121" s="49"/>
      <c r="C121" s="55"/>
      <c r="D121" s="49"/>
      <c r="M121" s="49"/>
    </row>
    <row r="122" spans="2:13" ht="15.75" customHeight="1">
      <c r="B122" s="49"/>
      <c r="C122" s="55"/>
      <c r="D122" s="49"/>
      <c r="M122" s="49"/>
    </row>
    <row r="123" spans="2:13" ht="15.75" customHeight="1">
      <c r="B123" s="49"/>
      <c r="C123" s="55"/>
      <c r="D123" s="49"/>
      <c r="M123" s="49"/>
    </row>
    <row r="124" spans="2:13" ht="15.75" customHeight="1">
      <c r="B124" s="49"/>
      <c r="C124" s="55"/>
      <c r="D124" s="49"/>
      <c r="M124" s="49"/>
    </row>
    <row r="125" spans="2:13" ht="15.75" customHeight="1">
      <c r="B125" s="49"/>
      <c r="C125" s="55"/>
      <c r="D125" s="49"/>
      <c r="M125" s="49"/>
    </row>
    <row r="126" spans="2:13" ht="15.75" customHeight="1">
      <c r="B126" s="49"/>
      <c r="C126" s="55"/>
      <c r="D126" s="49"/>
      <c r="M126" s="49"/>
    </row>
    <row r="127" spans="2:13" ht="15.75" customHeight="1">
      <c r="B127" s="49"/>
      <c r="C127" s="55"/>
      <c r="D127" s="49"/>
      <c r="M127" s="49"/>
    </row>
    <row r="128" spans="2:13" ht="15.75" customHeight="1">
      <c r="B128" s="49"/>
      <c r="C128" s="55"/>
      <c r="D128" s="49"/>
      <c r="M128" s="49"/>
    </row>
    <row r="129" spans="2:13" ht="15.75" customHeight="1">
      <c r="B129" s="49"/>
      <c r="C129" s="55"/>
      <c r="D129" s="49"/>
      <c r="M129" s="49"/>
    </row>
    <row r="130" spans="2:13" ht="15.75" customHeight="1">
      <c r="B130" s="49"/>
      <c r="C130" s="55"/>
      <c r="D130" s="49"/>
      <c r="M130" s="49"/>
    </row>
    <row r="131" spans="2:13" ht="15.75" customHeight="1">
      <c r="B131" s="49"/>
      <c r="C131" s="55"/>
      <c r="D131" s="49"/>
      <c r="M131" s="49"/>
    </row>
    <row r="132" spans="2:13" ht="15.75" customHeight="1">
      <c r="B132" s="49"/>
      <c r="C132" s="55"/>
      <c r="D132" s="49"/>
      <c r="M132" s="49"/>
    </row>
    <row r="133" spans="2:13" ht="15.75" customHeight="1">
      <c r="B133" s="49"/>
      <c r="C133" s="55"/>
      <c r="D133" s="49"/>
      <c r="M133" s="49"/>
    </row>
    <row r="134" spans="2:13" ht="15.75" customHeight="1">
      <c r="B134" s="49"/>
      <c r="C134" s="55"/>
      <c r="D134" s="49"/>
      <c r="M134" s="49"/>
    </row>
    <row r="135" spans="2:13" ht="15.75" customHeight="1">
      <c r="B135" s="49"/>
      <c r="C135" s="55"/>
      <c r="D135" s="49"/>
      <c r="M135" s="49"/>
    </row>
    <row r="136" spans="2:13" ht="15.75" customHeight="1">
      <c r="B136" s="49"/>
      <c r="C136" s="55"/>
      <c r="D136" s="49"/>
      <c r="M136" s="49"/>
    </row>
    <row r="137" spans="2:13" ht="15.75" customHeight="1">
      <c r="B137" s="49"/>
      <c r="C137" s="55"/>
      <c r="D137" s="49"/>
      <c r="M137" s="49"/>
    </row>
    <row r="138" spans="2:13" ht="15.75" customHeight="1">
      <c r="B138" s="49"/>
      <c r="C138" s="55"/>
      <c r="D138" s="49"/>
      <c r="M138" s="49"/>
    </row>
    <row r="139" spans="2:13" ht="15.75" customHeight="1">
      <c r="B139" s="49"/>
      <c r="C139" s="55"/>
      <c r="D139" s="49"/>
      <c r="M139" s="49"/>
    </row>
    <row r="140" spans="2:13" ht="15.75" customHeight="1">
      <c r="B140" s="49"/>
      <c r="C140" s="55"/>
      <c r="D140" s="49"/>
      <c r="M140" s="49"/>
    </row>
    <row r="141" spans="2:13" ht="15.75" customHeight="1">
      <c r="B141" s="49"/>
      <c r="C141" s="55"/>
      <c r="D141" s="49"/>
      <c r="M141" s="49"/>
    </row>
    <row r="142" spans="2:13" ht="15.75" customHeight="1">
      <c r="B142" s="49"/>
      <c r="C142" s="55"/>
      <c r="D142" s="49"/>
      <c r="M142" s="49"/>
    </row>
    <row r="143" spans="2:13" ht="15.75" customHeight="1">
      <c r="B143" s="49"/>
      <c r="C143" s="55"/>
      <c r="D143" s="49"/>
      <c r="M143" s="49"/>
    </row>
    <row r="144" spans="2:13" ht="15.75" customHeight="1">
      <c r="B144" s="49"/>
      <c r="C144" s="55"/>
      <c r="D144" s="49"/>
      <c r="M144" s="49"/>
    </row>
    <row r="145" spans="2:13" ht="15.75" customHeight="1">
      <c r="B145" s="49"/>
      <c r="C145" s="55"/>
      <c r="D145" s="49"/>
      <c r="M145" s="49"/>
    </row>
    <row r="146" spans="2:13" ht="15.75" customHeight="1">
      <c r="B146" s="49"/>
      <c r="C146" s="55"/>
      <c r="D146" s="49"/>
      <c r="M146" s="49"/>
    </row>
    <row r="147" spans="2:13" ht="15.75" customHeight="1">
      <c r="B147" s="49"/>
      <c r="C147" s="55"/>
      <c r="D147" s="49"/>
      <c r="M147" s="49"/>
    </row>
    <row r="148" spans="2:13" ht="15.75" customHeight="1">
      <c r="B148" s="49"/>
      <c r="C148" s="55"/>
      <c r="D148" s="49"/>
      <c r="M148" s="49"/>
    </row>
    <row r="149" spans="2:13" ht="15.75" customHeight="1">
      <c r="B149" s="49"/>
      <c r="C149" s="55"/>
      <c r="D149" s="49"/>
      <c r="M149" s="49"/>
    </row>
    <row r="150" spans="2:13" ht="15.75" customHeight="1">
      <c r="B150" s="49"/>
      <c r="C150" s="55"/>
      <c r="D150" s="49"/>
      <c r="M150" s="49"/>
    </row>
    <row r="151" spans="2:13" ht="15.75" customHeight="1">
      <c r="B151" s="49"/>
      <c r="C151" s="55"/>
      <c r="D151" s="49"/>
      <c r="M151" s="49"/>
    </row>
    <row r="152" spans="2:13" ht="15.75" customHeight="1">
      <c r="B152" s="49"/>
      <c r="C152" s="55"/>
      <c r="D152" s="49"/>
      <c r="M152" s="49"/>
    </row>
    <row r="153" spans="2:13" ht="15.75" customHeight="1">
      <c r="B153" s="49"/>
      <c r="C153" s="55"/>
      <c r="D153" s="49"/>
      <c r="M153" s="49"/>
    </row>
    <row r="154" spans="2:13" ht="15.75" customHeight="1">
      <c r="B154" s="49"/>
      <c r="C154" s="55"/>
      <c r="D154" s="49"/>
      <c r="M154" s="49"/>
    </row>
    <row r="155" spans="2:13" ht="15.75" customHeight="1">
      <c r="B155" s="49"/>
      <c r="C155" s="55"/>
      <c r="D155" s="49"/>
      <c r="M155" s="49"/>
    </row>
    <row r="156" spans="2:13" ht="15.75" customHeight="1">
      <c r="B156" s="49"/>
      <c r="C156" s="55"/>
      <c r="D156" s="49"/>
      <c r="M156" s="49"/>
    </row>
    <row r="157" spans="2:13" ht="15.75" customHeight="1">
      <c r="B157" s="49"/>
      <c r="C157" s="55"/>
      <c r="D157" s="49"/>
      <c r="M157" s="49"/>
    </row>
    <row r="158" spans="2:13" ht="15.75" customHeight="1">
      <c r="B158" s="49"/>
      <c r="C158" s="55"/>
      <c r="D158" s="49"/>
      <c r="M158" s="49"/>
    </row>
    <row r="159" spans="2:13" ht="15.75" customHeight="1">
      <c r="B159" s="49"/>
      <c r="C159" s="55"/>
      <c r="D159" s="49"/>
      <c r="M159" s="49"/>
    </row>
    <row r="160" spans="2:13" ht="15.75" customHeight="1">
      <c r="B160" s="49"/>
      <c r="C160" s="55"/>
      <c r="D160" s="49"/>
      <c r="M160" s="49"/>
    </row>
    <row r="161" spans="2:13" ht="15.75" customHeight="1">
      <c r="B161" s="49"/>
      <c r="C161" s="55"/>
      <c r="D161" s="49"/>
      <c r="M161" s="49"/>
    </row>
    <row r="162" spans="2:13" ht="15.75" customHeight="1">
      <c r="B162" s="49"/>
      <c r="C162" s="55"/>
      <c r="D162" s="49"/>
      <c r="M162" s="49"/>
    </row>
    <row r="163" spans="2:13" ht="15.75" customHeight="1">
      <c r="B163" s="49"/>
      <c r="C163" s="55"/>
      <c r="D163" s="49"/>
      <c r="M163" s="49"/>
    </row>
    <row r="164" spans="2:13" ht="15.75" customHeight="1">
      <c r="B164" s="49"/>
      <c r="C164" s="55"/>
      <c r="D164" s="49"/>
      <c r="M164" s="49"/>
    </row>
    <row r="165" spans="2:13" ht="15.75" customHeight="1">
      <c r="B165" s="49"/>
      <c r="C165" s="55"/>
      <c r="D165" s="49"/>
      <c r="M165" s="49"/>
    </row>
    <row r="166" spans="2:13" ht="15.75" customHeight="1">
      <c r="B166" s="49"/>
      <c r="C166" s="55"/>
      <c r="D166" s="49"/>
      <c r="M166" s="49"/>
    </row>
    <row r="167" spans="2:13" ht="15.75" customHeight="1">
      <c r="B167" s="49"/>
      <c r="C167" s="55"/>
      <c r="D167" s="49"/>
      <c r="M167" s="49"/>
    </row>
    <row r="168" spans="2:13" ht="15.75" customHeight="1">
      <c r="B168" s="49"/>
      <c r="C168" s="55"/>
      <c r="D168" s="49"/>
      <c r="M168" s="49"/>
    </row>
    <row r="169" spans="2:13" ht="15.75" customHeight="1">
      <c r="B169" s="49"/>
      <c r="C169" s="55"/>
      <c r="D169" s="49"/>
      <c r="M169" s="49"/>
    </row>
    <row r="170" spans="2:13" ht="15.75" customHeight="1">
      <c r="B170" s="49"/>
      <c r="C170" s="55"/>
      <c r="D170" s="49"/>
      <c r="M170" s="49"/>
    </row>
    <row r="171" spans="2:13" ht="15.75" customHeight="1">
      <c r="B171" s="49"/>
      <c r="C171" s="55"/>
      <c r="D171" s="49"/>
      <c r="M171" s="49"/>
    </row>
    <row r="172" spans="2:13" ht="15.75" customHeight="1">
      <c r="B172" s="49"/>
      <c r="C172" s="55"/>
      <c r="D172" s="49"/>
      <c r="M172" s="49"/>
    </row>
    <row r="173" spans="2:13" ht="15.75" customHeight="1">
      <c r="B173" s="49"/>
      <c r="C173" s="55"/>
      <c r="D173" s="49"/>
      <c r="M173" s="49"/>
    </row>
    <row r="174" spans="2:13" ht="15.75" customHeight="1">
      <c r="B174" s="49"/>
      <c r="C174" s="55"/>
      <c r="D174" s="49"/>
      <c r="M174" s="49"/>
    </row>
    <row r="175" spans="2:13" ht="15.75" customHeight="1">
      <c r="B175" s="49"/>
      <c r="C175" s="55"/>
      <c r="D175" s="49"/>
      <c r="M175" s="49"/>
    </row>
    <row r="176" spans="2:13" ht="15.75" customHeight="1">
      <c r="B176" s="49"/>
      <c r="C176" s="55"/>
      <c r="D176" s="49"/>
      <c r="M176" s="49"/>
    </row>
    <row r="177" spans="2:13" ht="15.75" customHeight="1">
      <c r="B177" s="49"/>
      <c r="C177" s="55"/>
      <c r="D177" s="49"/>
      <c r="M177" s="49"/>
    </row>
    <row r="178" spans="2:13" ht="15.75" customHeight="1">
      <c r="B178" s="49"/>
      <c r="C178" s="55"/>
      <c r="D178" s="49"/>
      <c r="M178" s="49"/>
    </row>
    <row r="179" spans="2:13" ht="15.75" customHeight="1">
      <c r="B179" s="49"/>
      <c r="C179" s="55"/>
      <c r="D179" s="49"/>
      <c r="M179" s="49"/>
    </row>
    <row r="180" spans="2:13" ht="15.75" customHeight="1">
      <c r="B180" s="49"/>
      <c r="C180" s="55"/>
      <c r="D180" s="49"/>
      <c r="M180" s="49"/>
    </row>
    <row r="181" spans="2:13" ht="15.75" customHeight="1">
      <c r="B181" s="49"/>
      <c r="C181" s="55"/>
      <c r="D181" s="49"/>
      <c r="M181" s="49"/>
    </row>
    <row r="182" spans="2:13" ht="15.75" customHeight="1">
      <c r="B182" s="49"/>
      <c r="C182" s="55"/>
      <c r="D182" s="49"/>
      <c r="M182" s="49"/>
    </row>
    <row r="183" spans="2:13" ht="15.75" customHeight="1">
      <c r="B183" s="49"/>
      <c r="C183" s="55"/>
      <c r="D183" s="49"/>
      <c r="M183" s="49"/>
    </row>
    <row r="184" spans="2:13" ht="15.75" customHeight="1">
      <c r="B184" s="49"/>
      <c r="C184" s="55"/>
      <c r="D184" s="49"/>
      <c r="M184" s="49"/>
    </row>
    <row r="185" spans="2:13" ht="15.75" customHeight="1">
      <c r="B185" s="49"/>
      <c r="C185" s="55"/>
      <c r="D185" s="49"/>
      <c r="M185" s="49"/>
    </row>
    <row r="186" spans="2:13" ht="15.75" customHeight="1">
      <c r="B186" s="49"/>
      <c r="C186" s="55"/>
      <c r="D186" s="49"/>
      <c r="M186" s="49"/>
    </row>
    <row r="187" spans="2:13" ht="15.75" customHeight="1">
      <c r="B187" s="49"/>
      <c r="C187" s="55"/>
      <c r="D187" s="49"/>
      <c r="M187" s="49"/>
    </row>
    <row r="188" spans="2:13" ht="15.75" customHeight="1">
      <c r="B188" s="49"/>
      <c r="C188" s="55"/>
      <c r="D188" s="49"/>
      <c r="M188" s="49"/>
    </row>
    <row r="189" spans="2:13" ht="15.75" customHeight="1">
      <c r="B189" s="49"/>
      <c r="C189" s="55"/>
      <c r="D189" s="49"/>
      <c r="M189" s="49"/>
    </row>
    <row r="190" spans="2:13" ht="15.75" customHeight="1">
      <c r="B190" s="49"/>
      <c r="C190" s="55"/>
      <c r="D190" s="49"/>
      <c r="M190" s="49"/>
    </row>
    <row r="191" spans="2:13" ht="15.75" customHeight="1">
      <c r="B191" s="49"/>
      <c r="C191" s="55"/>
      <c r="D191" s="49"/>
      <c r="M191" s="49"/>
    </row>
    <row r="192" spans="2:13" ht="15.75" customHeight="1">
      <c r="B192" s="49"/>
      <c r="C192" s="55"/>
      <c r="D192" s="49"/>
      <c r="M192" s="49"/>
    </row>
    <row r="193" spans="2:13" ht="15.75" customHeight="1">
      <c r="B193" s="49"/>
      <c r="C193" s="55"/>
      <c r="D193" s="49"/>
      <c r="M193" s="49"/>
    </row>
    <row r="194" spans="2:13" ht="15.75" customHeight="1">
      <c r="B194" s="49"/>
      <c r="C194" s="55"/>
      <c r="D194" s="49"/>
      <c r="M194" s="49"/>
    </row>
    <row r="195" spans="2:13" ht="15.75" customHeight="1">
      <c r="B195" s="49"/>
      <c r="C195" s="55"/>
      <c r="D195" s="49"/>
      <c r="M195" s="49"/>
    </row>
    <row r="196" spans="2:13" ht="15.75" customHeight="1">
      <c r="B196" s="49"/>
      <c r="C196" s="55"/>
      <c r="D196" s="49"/>
      <c r="M196" s="49"/>
    </row>
    <row r="197" spans="2:13" ht="15.75" customHeight="1">
      <c r="B197" s="49"/>
      <c r="C197" s="55"/>
      <c r="D197" s="49"/>
      <c r="M197" s="49"/>
    </row>
    <row r="198" spans="2:13" ht="15.75" customHeight="1">
      <c r="B198" s="49"/>
      <c r="C198" s="55"/>
      <c r="D198" s="49"/>
      <c r="M198" s="49"/>
    </row>
    <row r="199" spans="2:13" ht="15.75" customHeight="1">
      <c r="B199" s="49"/>
      <c r="C199" s="55"/>
      <c r="D199" s="49"/>
      <c r="M199" s="49"/>
    </row>
    <row r="200" spans="2:13" ht="15.75" customHeight="1">
      <c r="B200" s="49"/>
      <c r="C200" s="55"/>
      <c r="D200" s="49"/>
      <c r="M200" s="49"/>
    </row>
    <row r="201" spans="2:13" ht="15.75" customHeight="1">
      <c r="B201" s="49"/>
      <c r="C201" s="55"/>
      <c r="D201" s="49"/>
      <c r="M201" s="49"/>
    </row>
    <row r="202" spans="2:13" ht="15.75" customHeight="1">
      <c r="B202" s="49"/>
      <c r="C202" s="55"/>
      <c r="D202" s="49"/>
      <c r="M202" s="49"/>
    </row>
    <row r="203" spans="2:13" ht="15.75" customHeight="1">
      <c r="B203" s="49"/>
      <c r="C203" s="55"/>
      <c r="D203" s="49"/>
      <c r="M203" s="49"/>
    </row>
    <row r="204" spans="2:13" ht="15.75" customHeight="1">
      <c r="B204" s="49"/>
      <c r="C204" s="55"/>
      <c r="D204" s="49"/>
      <c r="M204" s="49"/>
    </row>
    <row r="205" spans="2:13" ht="15.75" customHeight="1">
      <c r="B205" s="49"/>
      <c r="C205" s="55"/>
      <c r="D205" s="49"/>
      <c r="M205" s="49"/>
    </row>
    <row r="206" spans="2:13" ht="15.75" customHeight="1">
      <c r="B206" s="49"/>
      <c r="C206" s="55"/>
      <c r="D206" s="49"/>
      <c r="M206" s="49"/>
    </row>
    <row r="207" spans="2:13" ht="15.75" customHeight="1">
      <c r="B207" s="49"/>
      <c r="C207" s="55"/>
      <c r="D207" s="49"/>
      <c r="M207" s="49"/>
    </row>
    <row r="208" spans="2:13" ht="15.75" customHeight="1">
      <c r="B208" s="49"/>
      <c r="C208" s="55"/>
      <c r="D208" s="49"/>
      <c r="M208" s="49"/>
    </row>
    <row r="209" spans="2:13" ht="15.75" customHeight="1">
      <c r="B209" s="49"/>
      <c r="C209" s="55"/>
      <c r="D209" s="49"/>
      <c r="M209" s="49"/>
    </row>
    <row r="210" spans="2:13" ht="15.75" customHeight="1">
      <c r="B210" s="49"/>
      <c r="C210" s="55"/>
      <c r="D210" s="49"/>
      <c r="M210" s="49"/>
    </row>
    <row r="211" spans="2:13" ht="15.75" customHeight="1">
      <c r="B211" s="49"/>
      <c r="C211" s="55"/>
      <c r="D211" s="49"/>
      <c r="M211" s="49"/>
    </row>
    <row r="212" spans="2:13" ht="15.75" customHeight="1">
      <c r="B212" s="49"/>
      <c r="C212" s="55"/>
      <c r="D212" s="49"/>
      <c r="M212" s="49"/>
    </row>
    <row r="213" spans="2:13" ht="15.75" customHeight="1">
      <c r="B213" s="49"/>
      <c r="C213" s="55"/>
      <c r="D213" s="49"/>
      <c r="M213" s="49"/>
    </row>
    <row r="214" spans="2:13" ht="15.75" customHeight="1">
      <c r="B214" s="49"/>
      <c r="C214" s="55"/>
      <c r="D214" s="49"/>
      <c r="M214" s="49"/>
    </row>
    <row r="215" spans="2:13" ht="15.75" customHeight="1">
      <c r="B215" s="49"/>
      <c r="C215" s="55"/>
      <c r="D215" s="49"/>
      <c r="M215" s="49"/>
    </row>
    <row r="216" spans="2:13" ht="15.75" customHeight="1">
      <c r="B216" s="49"/>
      <c r="C216" s="55"/>
      <c r="D216" s="49"/>
      <c r="M216" s="49"/>
    </row>
    <row r="217" spans="2:13" ht="15.75" customHeight="1">
      <c r="B217" s="49"/>
      <c r="C217" s="55"/>
      <c r="D217" s="49"/>
      <c r="M217" s="49"/>
    </row>
    <row r="218" spans="2:13" ht="15.75" customHeight="1">
      <c r="B218" s="49"/>
      <c r="C218" s="55"/>
      <c r="D218" s="49"/>
      <c r="M218" s="49"/>
    </row>
    <row r="219" spans="2:13" ht="15.75" customHeight="1">
      <c r="B219" s="49"/>
      <c r="C219" s="55"/>
      <c r="D219" s="49"/>
      <c r="M219" s="49"/>
    </row>
    <row r="220" spans="2:13" ht="15.75" customHeight="1">
      <c r="B220" s="49"/>
      <c r="C220" s="55"/>
      <c r="D220" s="49"/>
      <c r="M220" s="49"/>
    </row>
    <row r="221" spans="2:13" ht="15.75" customHeight="1">
      <c r="B221" s="49"/>
      <c r="C221" s="55"/>
      <c r="D221" s="49"/>
      <c r="M221" s="49"/>
    </row>
    <row r="222" spans="2:13" ht="15.75" customHeight="1">
      <c r="B222" s="49"/>
      <c r="C222" s="55"/>
      <c r="D222" s="49"/>
      <c r="M222" s="49"/>
    </row>
    <row r="223" spans="2:13" ht="15.75" customHeight="1">
      <c r="B223" s="49"/>
      <c r="C223" s="55"/>
      <c r="D223" s="49"/>
      <c r="M223" s="49"/>
    </row>
    <row r="224" spans="2:13" ht="15.75" customHeight="1">
      <c r="B224" s="49"/>
      <c r="C224" s="55"/>
      <c r="D224" s="49"/>
      <c r="M224" s="49"/>
    </row>
    <row r="225" spans="2:13" ht="15.75" customHeight="1">
      <c r="B225" s="49"/>
      <c r="C225" s="55"/>
      <c r="D225" s="49"/>
      <c r="M225" s="49"/>
    </row>
    <row r="226" spans="2:13" ht="15.75" customHeight="1">
      <c r="B226" s="49"/>
      <c r="C226" s="55"/>
      <c r="D226" s="49"/>
      <c r="M226" s="49"/>
    </row>
    <row r="227" spans="2:13" ht="15.75" customHeight="1">
      <c r="B227" s="49"/>
      <c r="C227" s="55"/>
      <c r="D227" s="49"/>
      <c r="M227" s="49"/>
    </row>
    <row r="228" spans="2:13" ht="15.75" customHeight="1">
      <c r="B228" s="49"/>
      <c r="C228" s="55"/>
      <c r="D228" s="49"/>
      <c r="M228" s="49"/>
    </row>
    <row r="229" spans="2:13" ht="15.75" customHeight="1">
      <c r="B229" s="49"/>
      <c r="C229" s="55"/>
      <c r="D229" s="49"/>
      <c r="M229" s="49"/>
    </row>
    <row r="230" spans="2:13" ht="15.75" customHeight="1">
      <c r="B230" s="49"/>
      <c r="C230" s="55"/>
      <c r="D230" s="49"/>
      <c r="M230" s="49"/>
    </row>
    <row r="231" spans="2:13" ht="15.75" customHeight="1">
      <c r="B231" s="49"/>
      <c r="C231" s="55"/>
      <c r="D231" s="49"/>
      <c r="M231" s="49"/>
    </row>
    <row r="232" spans="2:13" ht="15.75" customHeight="1">
      <c r="B232" s="49"/>
      <c r="C232" s="55"/>
      <c r="D232" s="49"/>
      <c r="M232" s="49"/>
    </row>
    <row r="233" spans="2:13" ht="15.75" customHeight="1">
      <c r="B233" s="49"/>
      <c r="C233" s="55"/>
      <c r="D233" s="49"/>
      <c r="M233" s="49"/>
    </row>
    <row r="234" spans="2:13" ht="15.75" customHeight="1">
      <c r="B234" s="49"/>
      <c r="C234" s="55"/>
      <c r="D234" s="49"/>
      <c r="M234" s="49"/>
    </row>
    <row r="235" spans="2:13" ht="15.75" customHeight="1">
      <c r="B235" s="49"/>
      <c r="C235" s="55"/>
      <c r="D235" s="49"/>
      <c r="M235" s="49"/>
    </row>
    <row r="236" spans="2:13" ht="15.75" customHeight="1">
      <c r="B236" s="49"/>
      <c r="C236" s="55"/>
      <c r="D236" s="49"/>
      <c r="M236" s="49"/>
    </row>
    <row r="237" spans="2:13" ht="15.75" customHeight="1">
      <c r="B237" s="49"/>
      <c r="C237" s="55"/>
      <c r="D237" s="49"/>
      <c r="M237" s="49"/>
    </row>
    <row r="238" spans="2:13" ht="15.75" customHeight="1">
      <c r="B238" s="49"/>
      <c r="C238" s="55"/>
      <c r="D238" s="49"/>
      <c r="M238" s="49"/>
    </row>
    <row r="239" spans="2:13" ht="15.75" customHeight="1">
      <c r="B239" s="49"/>
      <c r="C239" s="55"/>
      <c r="D239" s="49"/>
      <c r="M239" s="49"/>
    </row>
    <row r="240" spans="2:13" ht="15.75" customHeight="1">
      <c r="B240" s="49"/>
      <c r="C240" s="55"/>
      <c r="D240" s="49"/>
      <c r="M240" s="49"/>
    </row>
    <row r="241" spans="2:13" ht="15.75" customHeight="1">
      <c r="B241" s="49"/>
      <c r="C241" s="55"/>
      <c r="D241" s="49"/>
      <c r="M241" s="49"/>
    </row>
    <row r="242" spans="2:13" ht="15.75" customHeight="1">
      <c r="B242" s="49"/>
      <c r="C242" s="55"/>
      <c r="D242" s="49"/>
      <c r="M242" s="49"/>
    </row>
    <row r="243" spans="2:13" ht="15.75" customHeight="1">
      <c r="B243" s="49"/>
      <c r="C243" s="55"/>
      <c r="D243" s="49"/>
      <c r="M243" s="49"/>
    </row>
    <row r="244" spans="2:13" ht="15.75" customHeight="1">
      <c r="B244" s="49"/>
      <c r="C244" s="55"/>
      <c r="D244" s="49"/>
      <c r="M244" s="49"/>
    </row>
    <row r="245" spans="2:13" ht="15.75" customHeight="1">
      <c r="B245" s="49"/>
      <c r="C245" s="55"/>
      <c r="D245" s="49"/>
      <c r="M245" s="49"/>
    </row>
    <row r="246" spans="2:13" ht="15.75" customHeight="1">
      <c r="B246" s="49"/>
      <c r="C246" s="55"/>
      <c r="D246" s="49"/>
      <c r="M246" s="49"/>
    </row>
    <row r="247" spans="2:13" ht="15.75" customHeight="1">
      <c r="B247" s="49"/>
      <c r="C247" s="55"/>
      <c r="D247" s="49"/>
      <c r="M247" s="49"/>
    </row>
    <row r="248" spans="2:13" ht="15.75" customHeight="1">
      <c r="B248" s="49"/>
      <c r="C248" s="55"/>
      <c r="D248" s="49"/>
      <c r="M248" s="49"/>
    </row>
    <row r="249" spans="2:13" ht="15.75" customHeight="1">
      <c r="B249" s="49"/>
      <c r="C249" s="55"/>
      <c r="D249" s="49"/>
      <c r="M249" s="49"/>
    </row>
    <row r="250" spans="2:13" ht="15.75" customHeight="1">
      <c r="B250" s="49"/>
      <c r="C250" s="55"/>
      <c r="D250" s="49"/>
      <c r="M250" s="49"/>
    </row>
    <row r="251" spans="2:13" ht="15.75" customHeight="1">
      <c r="B251" s="49"/>
      <c r="C251" s="55"/>
      <c r="D251" s="49"/>
      <c r="M251" s="49"/>
    </row>
    <row r="252" spans="2:13" ht="15.75" customHeight="1">
      <c r="B252" s="49"/>
      <c r="C252" s="55"/>
      <c r="D252" s="49"/>
      <c r="M252" s="49"/>
    </row>
    <row r="253" spans="2:13" ht="15.75" customHeight="1">
      <c r="B253" s="49"/>
      <c r="C253" s="55"/>
      <c r="D253" s="49"/>
      <c r="M253" s="49"/>
    </row>
    <row r="254" spans="2:13" ht="15.75" customHeight="1">
      <c r="B254" s="49"/>
      <c r="C254" s="55"/>
      <c r="D254" s="49"/>
      <c r="M254" s="49"/>
    </row>
    <row r="255" spans="2:13" ht="15.75" customHeight="1">
      <c r="B255" s="49"/>
      <c r="C255" s="55"/>
      <c r="D255" s="49"/>
      <c r="M255" s="49"/>
    </row>
    <row r="256" spans="2:13" ht="15.75" customHeight="1">
      <c r="B256" s="49"/>
      <c r="C256" s="55"/>
      <c r="D256" s="49"/>
      <c r="M256" s="49"/>
    </row>
    <row r="257" spans="2:13" ht="15.75" customHeight="1">
      <c r="B257" s="49"/>
      <c r="C257" s="55"/>
      <c r="D257" s="49"/>
      <c r="M257" s="49"/>
    </row>
    <row r="258" spans="2:13" ht="15.75" customHeight="1">
      <c r="B258" s="49"/>
      <c r="C258" s="55"/>
      <c r="D258" s="49"/>
      <c r="M258" s="49"/>
    </row>
    <row r="259" spans="2:13" ht="15.75" customHeight="1">
      <c r="B259" s="49"/>
      <c r="C259" s="55"/>
      <c r="D259" s="49"/>
      <c r="M259" s="49"/>
    </row>
    <row r="260" spans="2:13" ht="15.75" customHeight="1">
      <c r="B260" s="49"/>
      <c r="C260" s="55"/>
      <c r="D260" s="49"/>
      <c r="M260" s="49"/>
    </row>
    <row r="261" spans="2:13" ht="15.75" customHeight="1">
      <c r="B261" s="49"/>
      <c r="C261" s="55"/>
      <c r="D261" s="49"/>
      <c r="M261" s="49"/>
    </row>
    <row r="262" spans="2:13" ht="15.75" customHeight="1">
      <c r="B262" s="49"/>
      <c r="C262" s="55"/>
      <c r="D262" s="49"/>
      <c r="M262" s="49"/>
    </row>
    <row r="263" spans="2:13" ht="15.75" customHeight="1">
      <c r="B263" s="49"/>
      <c r="C263" s="55"/>
      <c r="D263" s="49"/>
      <c r="M263" s="49"/>
    </row>
    <row r="264" spans="2:13" ht="15.75" customHeight="1">
      <c r="B264" s="49"/>
      <c r="C264" s="55"/>
      <c r="D264" s="49"/>
      <c r="M264" s="49"/>
    </row>
    <row r="265" spans="2:13" ht="15.75" customHeight="1">
      <c r="B265" s="49"/>
      <c r="C265" s="55"/>
      <c r="D265" s="49"/>
      <c r="M265" s="49"/>
    </row>
    <row r="266" spans="2:13" ht="15.75" customHeight="1">
      <c r="B266" s="49"/>
      <c r="C266" s="55"/>
      <c r="D266" s="49"/>
      <c r="M266" s="49"/>
    </row>
    <row r="267" spans="2:13" ht="15.75" customHeight="1">
      <c r="B267" s="49"/>
      <c r="C267" s="55"/>
      <c r="D267" s="49"/>
      <c r="M267" s="49"/>
    </row>
    <row r="268" spans="2:13" ht="15.75" customHeight="1">
      <c r="B268" s="49"/>
      <c r="C268" s="55"/>
      <c r="D268" s="49"/>
      <c r="M268" s="49"/>
    </row>
    <row r="269" spans="2:13" ht="15.75" customHeight="1">
      <c r="B269" s="49"/>
      <c r="C269" s="55"/>
      <c r="D269" s="49"/>
      <c r="M269" s="49"/>
    </row>
    <row r="270" spans="2:13" ht="15.75" customHeight="1">
      <c r="B270" s="49"/>
      <c r="C270" s="55"/>
      <c r="D270" s="49"/>
      <c r="M270" s="49"/>
    </row>
    <row r="271" spans="2:13" ht="15.75" customHeight="1">
      <c r="B271" s="49"/>
      <c r="C271" s="55"/>
      <c r="D271" s="49"/>
      <c r="M271" s="49"/>
    </row>
    <row r="272" spans="2:13" ht="15.75" customHeight="1">
      <c r="B272" s="49"/>
      <c r="C272" s="55"/>
      <c r="D272" s="49"/>
      <c r="M272" s="49"/>
    </row>
    <row r="273" spans="2:13" ht="15.75" customHeight="1">
      <c r="B273" s="49"/>
      <c r="C273" s="55"/>
      <c r="D273" s="49"/>
      <c r="M273" s="49"/>
    </row>
    <row r="274" spans="2:13" ht="15.75" customHeight="1">
      <c r="B274" s="49"/>
      <c r="C274" s="55"/>
      <c r="D274" s="49"/>
      <c r="M274" s="49"/>
    </row>
    <row r="275" spans="2:13" ht="15.75" customHeight="1">
      <c r="B275" s="49"/>
      <c r="C275" s="55"/>
      <c r="D275" s="49"/>
      <c r="M275" s="49"/>
    </row>
    <row r="276" spans="2:13" ht="15.75" customHeight="1">
      <c r="B276" s="49"/>
      <c r="C276" s="55"/>
      <c r="D276" s="49"/>
      <c r="M276" s="49"/>
    </row>
    <row r="277" spans="2:13" ht="15.75" customHeight="1">
      <c r="B277" s="49"/>
      <c r="C277" s="55"/>
      <c r="D277" s="49"/>
      <c r="M277" s="49"/>
    </row>
    <row r="278" spans="2:13" ht="15.75" customHeight="1">
      <c r="B278" s="49"/>
      <c r="C278" s="55"/>
      <c r="D278" s="49"/>
      <c r="M278" s="49"/>
    </row>
    <row r="279" spans="2:13" ht="15.75" customHeight="1">
      <c r="B279" s="49"/>
      <c r="C279" s="55"/>
      <c r="D279" s="49"/>
      <c r="M279" s="49"/>
    </row>
    <row r="280" spans="2:13" ht="15.75" customHeight="1">
      <c r="B280" s="49"/>
      <c r="C280" s="55"/>
      <c r="D280" s="49"/>
      <c r="M280" s="49"/>
    </row>
    <row r="281" spans="2:13" ht="15.75" customHeight="1">
      <c r="B281" s="49"/>
      <c r="C281" s="55"/>
      <c r="D281" s="49"/>
      <c r="M281" s="49"/>
    </row>
    <row r="282" spans="2:13" ht="15.75" customHeight="1">
      <c r="B282" s="49"/>
      <c r="C282" s="55"/>
      <c r="D282" s="49"/>
      <c r="M282" s="49"/>
    </row>
    <row r="283" spans="2:13" ht="15.75" customHeight="1">
      <c r="B283" s="49"/>
      <c r="C283" s="55"/>
      <c r="D283" s="49"/>
      <c r="M283" s="49"/>
    </row>
    <row r="284" spans="2:13" ht="15.75" customHeight="1">
      <c r="B284" s="49"/>
      <c r="C284" s="55"/>
      <c r="D284" s="49"/>
      <c r="M284" s="49"/>
    </row>
    <row r="285" spans="2:13" ht="15.75" customHeight="1">
      <c r="B285" s="49"/>
      <c r="C285" s="55"/>
      <c r="D285" s="49"/>
      <c r="M285" s="49"/>
    </row>
    <row r="286" spans="2:13" ht="15.75" customHeight="1">
      <c r="B286" s="49"/>
      <c r="C286" s="55"/>
      <c r="D286" s="49"/>
      <c r="M286" s="49"/>
    </row>
    <row r="287" spans="2:13" ht="15.75" customHeight="1">
      <c r="B287" s="49"/>
      <c r="C287" s="55"/>
      <c r="D287" s="49"/>
      <c r="M287" s="49"/>
    </row>
    <row r="288" spans="2:13" ht="15.75" customHeight="1">
      <c r="B288" s="49"/>
      <c r="C288" s="55"/>
      <c r="D288" s="49"/>
      <c r="M288" s="49"/>
    </row>
    <row r="289" spans="2:13" ht="15.75" customHeight="1">
      <c r="B289" s="49"/>
      <c r="C289" s="55"/>
      <c r="D289" s="49"/>
      <c r="M289" s="49"/>
    </row>
    <row r="290" spans="2:13" ht="15.75" customHeight="1">
      <c r="B290" s="49"/>
      <c r="C290" s="55"/>
      <c r="D290" s="49"/>
      <c r="M290" s="49"/>
    </row>
    <row r="291" spans="2:13" ht="15.75" customHeight="1">
      <c r="B291" s="49"/>
      <c r="C291" s="55"/>
      <c r="D291" s="49"/>
      <c r="M291" s="49"/>
    </row>
    <row r="292" spans="2:13" ht="15.75" customHeight="1">
      <c r="B292" s="49"/>
      <c r="C292" s="55"/>
      <c r="D292" s="49"/>
      <c r="M292" s="49"/>
    </row>
    <row r="293" spans="2:13" ht="15.75" customHeight="1">
      <c r="B293" s="49"/>
      <c r="C293" s="55"/>
      <c r="D293" s="49"/>
      <c r="M293" s="49"/>
    </row>
    <row r="294" spans="2:13" ht="15.75" customHeight="1">
      <c r="B294" s="49"/>
      <c r="C294" s="55"/>
      <c r="D294" s="49"/>
      <c r="M294" s="49"/>
    </row>
    <row r="295" spans="2:13" ht="15.75" customHeight="1">
      <c r="B295" s="49"/>
      <c r="C295" s="55"/>
      <c r="D295" s="49"/>
      <c r="M295" s="49"/>
    </row>
    <row r="296" spans="2:13" ht="15.75" customHeight="1">
      <c r="B296" s="49"/>
      <c r="C296" s="55"/>
      <c r="D296" s="49"/>
      <c r="M296" s="49"/>
    </row>
    <row r="297" spans="2:13" ht="15.75" customHeight="1">
      <c r="B297" s="49"/>
      <c r="C297" s="55"/>
      <c r="D297" s="49"/>
      <c r="M297" s="49"/>
    </row>
    <row r="298" spans="2:13" ht="15.75" customHeight="1">
      <c r="B298" s="49"/>
      <c r="C298" s="55"/>
      <c r="D298" s="49"/>
      <c r="M298" s="49"/>
    </row>
    <row r="299" spans="2:13" ht="15.75" customHeight="1">
      <c r="B299" s="49"/>
      <c r="C299" s="55"/>
      <c r="D299" s="49"/>
      <c r="M299" s="49"/>
    </row>
    <row r="300" spans="2:13" ht="15.75" customHeight="1">
      <c r="B300" s="49"/>
      <c r="C300" s="55"/>
      <c r="D300" s="49"/>
      <c r="M300" s="49"/>
    </row>
    <row r="301" spans="2:13" ht="15.75" customHeight="1">
      <c r="B301" s="49"/>
      <c r="C301" s="55"/>
      <c r="D301" s="49"/>
      <c r="M301" s="49"/>
    </row>
    <row r="302" spans="2:13" ht="15.75" customHeight="1">
      <c r="B302" s="49"/>
      <c r="C302" s="55"/>
      <c r="D302" s="49"/>
      <c r="M302" s="49"/>
    </row>
    <row r="303" spans="2:13" ht="15.75" customHeight="1">
      <c r="B303" s="49"/>
      <c r="C303" s="55"/>
      <c r="D303" s="49"/>
      <c r="M303" s="49"/>
    </row>
    <row r="304" spans="2:13" ht="15.75" customHeight="1">
      <c r="B304" s="49"/>
      <c r="C304" s="55"/>
      <c r="D304" s="49"/>
      <c r="M304" s="49"/>
    </row>
    <row r="305" spans="2:13" ht="15.75" customHeight="1">
      <c r="B305" s="49"/>
      <c r="C305" s="55"/>
      <c r="D305" s="49"/>
      <c r="M305" s="49"/>
    </row>
    <row r="306" spans="2:13" ht="15.75" customHeight="1">
      <c r="B306" s="49"/>
      <c r="C306" s="55"/>
      <c r="D306" s="49"/>
      <c r="M306" s="49"/>
    </row>
    <row r="307" spans="2:13" ht="15.75" customHeight="1">
      <c r="B307" s="49"/>
      <c r="C307" s="55"/>
      <c r="D307" s="49"/>
      <c r="M307" s="49"/>
    </row>
    <row r="308" spans="2:13" ht="15.75" customHeight="1">
      <c r="B308" s="49"/>
      <c r="C308" s="55"/>
      <c r="D308" s="49"/>
      <c r="M308" s="49"/>
    </row>
    <row r="309" spans="2:13" ht="15.75" customHeight="1">
      <c r="B309" s="49"/>
      <c r="C309" s="55"/>
      <c r="D309" s="49"/>
      <c r="M309" s="49"/>
    </row>
    <row r="310" spans="2:13" ht="15.75" customHeight="1">
      <c r="B310" s="49"/>
      <c r="C310" s="55"/>
      <c r="D310" s="49"/>
      <c r="M310" s="49"/>
    </row>
    <row r="311" spans="2:13" ht="15.75" customHeight="1">
      <c r="B311" s="49"/>
      <c r="C311" s="55"/>
      <c r="D311" s="49"/>
      <c r="M311" s="49"/>
    </row>
    <row r="312" spans="2:13" ht="15.75" customHeight="1">
      <c r="B312" s="49"/>
      <c r="C312" s="55"/>
      <c r="D312" s="49"/>
      <c r="M312" s="49"/>
    </row>
    <row r="313" spans="2:13" ht="15.75" customHeight="1">
      <c r="B313" s="49"/>
      <c r="C313" s="55"/>
      <c r="D313" s="49"/>
      <c r="M313" s="49"/>
    </row>
    <row r="314" spans="2:13" ht="15.75" customHeight="1">
      <c r="B314" s="49"/>
      <c r="C314" s="55"/>
      <c r="D314" s="49"/>
      <c r="M314" s="49"/>
    </row>
    <row r="315" spans="2:13" ht="15.75" customHeight="1">
      <c r="B315" s="49"/>
      <c r="C315" s="55"/>
      <c r="D315" s="49"/>
      <c r="M315" s="49"/>
    </row>
    <row r="316" spans="2:13" ht="15.75" customHeight="1">
      <c r="B316" s="49"/>
      <c r="C316" s="55"/>
      <c r="D316" s="49"/>
      <c r="M316" s="49"/>
    </row>
    <row r="317" spans="2:13" ht="15.75" customHeight="1">
      <c r="B317" s="49"/>
      <c r="C317" s="55"/>
      <c r="D317" s="49"/>
      <c r="M317" s="49"/>
    </row>
    <row r="318" spans="2:13" ht="15.75" customHeight="1">
      <c r="B318" s="49"/>
      <c r="C318" s="55"/>
      <c r="D318" s="49"/>
      <c r="M318" s="49"/>
    </row>
    <row r="319" spans="2:13" ht="15.75" customHeight="1">
      <c r="B319" s="49"/>
      <c r="C319" s="55"/>
      <c r="D319" s="49"/>
      <c r="M319" s="49"/>
    </row>
    <row r="320" spans="2:13" ht="15.75" customHeight="1">
      <c r="B320" s="49"/>
      <c r="C320" s="55"/>
      <c r="D320" s="49"/>
      <c r="M320" s="49"/>
    </row>
    <row r="321" spans="2:13" ht="15.75" customHeight="1">
      <c r="B321" s="49"/>
      <c r="C321" s="55"/>
      <c r="D321" s="49"/>
      <c r="M321" s="49"/>
    </row>
    <row r="322" spans="2:13" ht="15.75" customHeight="1">
      <c r="B322" s="49"/>
      <c r="C322" s="55"/>
      <c r="D322" s="49"/>
      <c r="M322" s="49"/>
    </row>
    <row r="323" spans="2:13" ht="15.75" customHeight="1">
      <c r="B323" s="49"/>
      <c r="C323" s="55"/>
      <c r="D323" s="49"/>
      <c r="M323" s="49"/>
    </row>
    <row r="324" spans="2:13" ht="15.75" customHeight="1">
      <c r="B324" s="49"/>
      <c r="C324" s="55"/>
      <c r="D324" s="49"/>
      <c r="M324" s="49"/>
    </row>
    <row r="325" spans="2:13" ht="15.75" customHeight="1">
      <c r="B325" s="49"/>
      <c r="C325" s="55"/>
      <c r="D325" s="49"/>
      <c r="M325" s="49"/>
    </row>
    <row r="326" spans="2:13" ht="15.75" customHeight="1">
      <c r="B326" s="49"/>
      <c r="C326" s="55"/>
      <c r="D326" s="49"/>
      <c r="M326" s="49"/>
    </row>
    <row r="327" spans="2:13" ht="15.75" customHeight="1">
      <c r="B327" s="49"/>
      <c r="C327" s="55"/>
      <c r="D327" s="49"/>
      <c r="M327" s="49"/>
    </row>
    <row r="328" spans="2:13" ht="15.75" customHeight="1">
      <c r="B328" s="49"/>
      <c r="C328" s="55"/>
      <c r="D328" s="49"/>
      <c r="M328" s="49"/>
    </row>
    <row r="329" spans="2:13" ht="15.75" customHeight="1">
      <c r="B329" s="49"/>
      <c r="C329" s="55"/>
      <c r="D329" s="49"/>
      <c r="M329" s="49"/>
    </row>
    <row r="330" spans="2:13" ht="15.75" customHeight="1">
      <c r="B330" s="49"/>
      <c r="C330" s="55"/>
      <c r="D330" s="49"/>
      <c r="M330" s="49"/>
    </row>
    <row r="331" spans="2:13" ht="15.75" customHeight="1">
      <c r="B331" s="49"/>
      <c r="C331" s="55"/>
      <c r="D331" s="49"/>
      <c r="M331" s="49"/>
    </row>
    <row r="332" spans="2:13" ht="15.75" customHeight="1">
      <c r="B332" s="49"/>
      <c r="C332" s="55"/>
      <c r="D332" s="49"/>
      <c r="M332" s="49"/>
    </row>
    <row r="333" spans="2:13" ht="15.75" customHeight="1">
      <c r="B333" s="49"/>
      <c r="C333" s="55"/>
      <c r="D333" s="49"/>
      <c r="M333" s="49"/>
    </row>
    <row r="334" spans="2:13" ht="15.75" customHeight="1">
      <c r="B334" s="49"/>
      <c r="C334" s="55"/>
      <c r="D334" s="49"/>
      <c r="M334" s="49"/>
    </row>
    <row r="335" spans="2:13" ht="15.75" customHeight="1">
      <c r="B335" s="49"/>
      <c r="C335" s="55"/>
      <c r="D335" s="49"/>
      <c r="M335" s="49"/>
    </row>
    <row r="336" spans="2:13" ht="15.75" customHeight="1">
      <c r="B336" s="49"/>
      <c r="C336" s="55"/>
      <c r="D336" s="49"/>
      <c r="M336" s="49"/>
    </row>
    <row r="337" spans="2:13" ht="15.75" customHeight="1">
      <c r="B337" s="49"/>
      <c r="C337" s="55"/>
      <c r="D337" s="49"/>
      <c r="M337" s="49"/>
    </row>
    <row r="338" spans="2:13" ht="15.75" customHeight="1">
      <c r="B338" s="49"/>
      <c r="C338" s="55"/>
      <c r="D338" s="49"/>
      <c r="M338" s="49"/>
    </row>
    <row r="339" spans="2:13" ht="15.75" customHeight="1">
      <c r="B339" s="49"/>
      <c r="C339" s="55"/>
      <c r="D339" s="49"/>
      <c r="M339" s="49"/>
    </row>
    <row r="340" spans="2:13" ht="15.75" customHeight="1">
      <c r="B340" s="49"/>
      <c r="C340" s="55"/>
      <c r="D340" s="49"/>
      <c r="M340" s="49"/>
    </row>
    <row r="341" spans="2:13" ht="15.75" customHeight="1">
      <c r="B341" s="49"/>
      <c r="C341" s="55"/>
      <c r="D341" s="49"/>
      <c r="M341" s="49"/>
    </row>
    <row r="342" spans="2:13" ht="15.75" customHeight="1">
      <c r="B342" s="49"/>
      <c r="C342" s="55"/>
      <c r="D342" s="49"/>
      <c r="M342" s="49"/>
    </row>
    <row r="343" spans="2:13" ht="15.75" customHeight="1">
      <c r="B343" s="49"/>
      <c r="C343" s="55"/>
      <c r="D343" s="49"/>
      <c r="M343" s="49"/>
    </row>
    <row r="344" spans="2:13" ht="15.75" customHeight="1">
      <c r="B344" s="49"/>
      <c r="C344" s="55"/>
      <c r="D344" s="49"/>
      <c r="M344" s="49"/>
    </row>
    <row r="345" spans="2:13" ht="15.75" customHeight="1">
      <c r="B345" s="49"/>
      <c r="C345" s="55"/>
      <c r="D345" s="49"/>
      <c r="M345" s="49"/>
    </row>
    <row r="346" spans="2:13" ht="15.75" customHeight="1">
      <c r="B346" s="49"/>
      <c r="C346" s="55"/>
      <c r="D346" s="49"/>
      <c r="M346" s="49"/>
    </row>
    <row r="347" spans="2:13" ht="15.75" customHeight="1">
      <c r="B347" s="49"/>
      <c r="C347" s="55"/>
      <c r="D347" s="49"/>
      <c r="M347" s="49"/>
    </row>
    <row r="348" spans="2:13" ht="15.75" customHeight="1">
      <c r="B348" s="49"/>
      <c r="C348" s="55"/>
      <c r="D348" s="49"/>
      <c r="M348" s="49"/>
    </row>
    <row r="349" spans="2:13" ht="15.75" customHeight="1">
      <c r="B349" s="49"/>
      <c r="C349" s="55"/>
      <c r="D349" s="49"/>
      <c r="M349" s="49"/>
    </row>
    <row r="350" spans="2:13" ht="15.75" customHeight="1">
      <c r="B350" s="49"/>
      <c r="C350" s="55"/>
      <c r="D350" s="49"/>
      <c r="M350" s="49"/>
    </row>
    <row r="351" spans="2:13" ht="15.75" customHeight="1">
      <c r="B351" s="49"/>
      <c r="C351" s="55"/>
      <c r="D351" s="49"/>
      <c r="M351" s="49"/>
    </row>
    <row r="352" spans="2:13" ht="15.75" customHeight="1">
      <c r="B352" s="49"/>
      <c r="C352" s="55"/>
      <c r="D352" s="49"/>
      <c r="M352" s="49"/>
    </row>
    <row r="353" spans="2:13" ht="15.75" customHeight="1">
      <c r="B353" s="49"/>
      <c r="C353" s="55"/>
      <c r="D353" s="49"/>
      <c r="M353" s="49"/>
    </row>
    <row r="354" spans="2:13" ht="15.75" customHeight="1">
      <c r="B354" s="49"/>
      <c r="C354" s="55"/>
      <c r="D354" s="49"/>
      <c r="M354" s="49"/>
    </row>
    <row r="355" spans="2:13" ht="15.75" customHeight="1">
      <c r="B355" s="49"/>
      <c r="C355" s="55"/>
      <c r="D355" s="49"/>
      <c r="M355" s="49"/>
    </row>
    <row r="356" spans="2:13" ht="15.75" customHeight="1">
      <c r="B356" s="49"/>
      <c r="C356" s="55"/>
      <c r="D356" s="49"/>
      <c r="M356" s="49"/>
    </row>
    <row r="357" spans="2:13" ht="15.75" customHeight="1">
      <c r="B357" s="49"/>
      <c r="C357" s="55"/>
      <c r="D357" s="49"/>
      <c r="M357" s="49"/>
    </row>
    <row r="358" spans="2:13" ht="15.75" customHeight="1">
      <c r="B358" s="49"/>
      <c r="C358" s="55"/>
      <c r="D358" s="49"/>
      <c r="M358" s="49"/>
    </row>
    <row r="359" spans="2:13" ht="15.75" customHeight="1">
      <c r="B359" s="49"/>
      <c r="C359" s="55"/>
      <c r="D359" s="49"/>
      <c r="M359" s="49"/>
    </row>
    <row r="360" spans="2:13" ht="15.75" customHeight="1">
      <c r="B360" s="49"/>
      <c r="C360" s="55"/>
      <c r="D360" s="49"/>
      <c r="M360" s="49"/>
    </row>
    <row r="361" spans="2:13" ht="15.75" customHeight="1">
      <c r="B361" s="49"/>
      <c r="C361" s="55"/>
      <c r="D361" s="49"/>
      <c r="M361" s="49"/>
    </row>
    <row r="362" spans="2:13" ht="15.75" customHeight="1">
      <c r="B362" s="49"/>
      <c r="C362" s="55"/>
      <c r="D362" s="49"/>
      <c r="M362" s="49"/>
    </row>
    <row r="363" spans="2:13" ht="15.75" customHeight="1">
      <c r="B363" s="49"/>
      <c r="C363" s="55"/>
      <c r="D363" s="49"/>
      <c r="M363" s="49"/>
    </row>
    <row r="364" spans="2:13" ht="15.75" customHeight="1">
      <c r="B364" s="49"/>
      <c r="C364" s="55"/>
      <c r="D364" s="49"/>
      <c r="M364" s="49"/>
    </row>
    <row r="365" spans="2:13" ht="15.75" customHeight="1">
      <c r="B365" s="49"/>
      <c r="C365" s="55"/>
      <c r="D365" s="49"/>
      <c r="M365" s="49"/>
    </row>
    <row r="366" spans="2:13" ht="15.75" customHeight="1">
      <c r="B366" s="49"/>
      <c r="C366" s="55"/>
      <c r="D366" s="49"/>
      <c r="M366" s="49"/>
    </row>
    <row r="367" spans="2:13" ht="15.75" customHeight="1">
      <c r="B367" s="49"/>
      <c r="C367" s="55"/>
      <c r="D367" s="49"/>
      <c r="M367" s="49"/>
    </row>
    <row r="368" spans="2:13" ht="15.75" customHeight="1">
      <c r="B368" s="49"/>
      <c r="C368" s="55"/>
      <c r="D368" s="49"/>
      <c r="M368" s="49"/>
    </row>
    <row r="369" spans="2:13" ht="15.75" customHeight="1">
      <c r="B369" s="49"/>
      <c r="C369" s="55"/>
      <c r="D369" s="49"/>
      <c r="M369" s="49"/>
    </row>
    <row r="370" spans="2:13" ht="15.75" customHeight="1">
      <c r="B370" s="49"/>
      <c r="C370" s="55"/>
      <c r="D370" s="49"/>
      <c r="M370" s="49"/>
    </row>
    <row r="371" spans="2:13" ht="15.75" customHeight="1">
      <c r="B371" s="49"/>
      <c r="C371" s="55"/>
      <c r="D371" s="49"/>
      <c r="M371" s="49"/>
    </row>
    <row r="372" spans="2:13" ht="15.75" customHeight="1">
      <c r="B372" s="49"/>
      <c r="C372" s="55"/>
      <c r="D372" s="49"/>
      <c r="M372" s="49"/>
    </row>
    <row r="373" spans="2:13" ht="15.75" customHeight="1">
      <c r="B373" s="49"/>
      <c r="C373" s="55"/>
      <c r="D373" s="49"/>
      <c r="M373" s="49"/>
    </row>
    <row r="374" spans="2:13" ht="15.75" customHeight="1">
      <c r="B374" s="49"/>
      <c r="C374" s="55"/>
      <c r="D374" s="49"/>
      <c r="M374" s="49"/>
    </row>
    <row r="375" spans="2:13" ht="15.75" customHeight="1">
      <c r="B375" s="49"/>
      <c r="C375" s="55"/>
      <c r="D375" s="49"/>
      <c r="M375" s="49"/>
    </row>
    <row r="376" spans="2:13" ht="15.75" customHeight="1">
      <c r="B376" s="49"/>
      <c r="C376" s="55"/>
      <c r="D376" s="49"/>
      <c r="M376" s="49"/>
    </row>
    <row r="377" spans="2:13" ht="15.75" customHeight="1">
      <c r="B377" s="49"/>
      <c r="C377" s="55"/>
      <c r="D377" s="49"/>
      <c r="M377" s="49"/>
    </row>
    <row r="378" spans="2:13" ht="15.75" customHeight="1">
      <c r="B378" s="49"/>
      <c r="C378" s="55"/>
      <c r="D378" s="49"/>
      <c r="M378" s="49"/>
    </row>
    <row r="379" spans="2:13" ht="15.75" customHeight="1">
      <c r="B379" s="49"/>
      <c r="C379" s="55"/>
      <c r="D379" s="49"/>
      <c r="M379" s="49"/>
    </row>
    <row r="380" spans="2:13" ht="15.75" customHeight="1">
      <c r="B380" s="49"/>
      <c r="C380" s="55"/>
      <c r="D380" s="49"/>
      <c r="M380" s="49"/>
    </row>
    <row r="381" spans="2:13" ht="15.75" customHeight="1">
      <c r="B381" s="49"/>
      <c r="C381" s="55"/>
      <c r="D381" s="49"/>
      <c r="M381" s="49"/>
    </row>
    <row r="382" spans="2:13" ht="15.75" customHeight="1">
      <c r="B382" s="49"/>
      <c r="C382" s="55"/>
      <c r="D382" s="49"/>
      <c r="M382" s="49"/>
    </row>
    <row r="383" spans="2:13" ht="15.75" customHeight="1">
      <c r="B383" s="49"/>
      <c r="C383" s="55"/>
      <c r="D383" s="49"/>
      <c r="M383" s="49"/>
    </row>
    <row r="384" spans="2:13" ht="15.75" customHeight="1">
      <c r="B384" s="49"/>
      <c r="C384" s="55"/>
      <c r="D384" s="49"/>
      <c r="M384" s="49"/>
    </row>
    <row r="385" spans="2:13" ht="15.75" customHeight="1">
      <c r="B385" s="49"/>
      <c r="C385" s="55"/>
      <c r="D385" s="49"/>
      <c r="M385" s="49"/>
    </row>
    <row r="386" spans="2:13" ht="15.75" customHeight="1">
      <c r="B386" s="49"/>
      <c r="C386" s="55"/>
      <c r="D386" s="49"/>
      <c r="M386" s="49"/>
    </row>
    <row r="387" spans="2:13" ht="15.75" customHeight="1">
      <c r="B387" s="49"/>
      <c r="C387" s="55"/>
      <c r="D387" s="49"/>
      <c r="M387" s="49"/>
    </row>
    <row r="388" spans="2:13" ht="15.75" customHeight="1">
      <c r="B388" s="49"/>
      <c r="C388" s="55"/>
      <c r="D388" s="49"/>
      <c r="M388" s="49"/>
    </row>
    <row r="389" spans="2:13" ht="15.75" customHeight="1">
      <c r="B389" s="49"/>
      <c r="C389" s="55"/>
      <c r="D389" s="49"/>
      <c r="M389" s="49"/>
    </row>
    <row r="390" spans="2:13" ht="15.75" customHeight="1">
      <c r="B390" s="49"/>
      <c r="C390" s="55"/>
      <c r="D390" s="49"/>
      <c r="M390" s="49"/>
    </row>
    <row r="391" spans="2:13" ht="15.75" customHeight="1">
      <c r="B391" s="49"/>
      <c r="C391" s="55"/>
      <c r="D391" s="49"/>
      <c r="M391" s="49"/>
    </row>
    <row r="392" spans="2:13" ht="15.75" customHeight="1">
      <c r="B392" s="49"/>
      <c r="C392" s="55"/>
      <c r="D392" s="49"/>
      <c r="M392" s="49"/>
    </row>
    <row r="393" spans="2:13" ht="15.75" customHeight="1">
      <c r="B393" s="49"/>
      <c r="C393" s="55"/>
      <c r="D393" s="49"/>
      <c r="M393" s="49"/>
    </row>
    <row r="394" spans="2:13" ht="15.75" customHeight="1">
      <c r="B394" s="49"/>
      <c r="C394" s="55"/>
      <c r="D394" s="49"/>
      <c r="M394" s="49"/>
    </row>
    <row r="395" spans="2:13" ht="15.75" customHeight="1">
      <c r="B395" s="49"/>
      <c r="C395" s="55"/>
      <c r="D395" s="49"/>
      <c r="M395" s="49"/>
    </row>
    <row r="396" spans="2:13" ht="15.75" customHeight="1">
      <c r="B396" s="49"/>
      <c r="C396" s="55"/>
      <c r="D396" s="49"/>
      <c r="M396" s="49"/>
    </row>
    <row r="397" spans="2:13" ht="15.75" customHeight="1">
      <c r="B397" s="49"/>
      <c r="C397" s="55"/>
      <c r="D397" s="49"/>
      <c r="M397" s="49"/>
    </row>
    <row r="398" spans="2:13" ht="15.75" customHeight="1">
      <c r="B398" s="49"/>
      <c r="C398" s="55"/>
      <c r="D398" s="49"/>
      <c r="M398" s="49"/>
    </row>
    <row r="399" spans="2:13" ht="15.75" customHeight="1">
      <c r="B399" s="49"/>
      <c r="C399" s="55"/>
      <c r="D399" s="49"/>
      <c r="M399" s="49"/>
    </row>
    <row r="400" spans="2:13" ht="15.75" customHeight="1">
      <c r="B400" s="49"/>
      <c r="C400" s="55"/>
      <c r="D400" s="49"/>
      <c r="M400" s="49"/>
    </row>
    <row r="401" spans="2:13" ht="15.75" customHeight="1">
      <c r="B401" s="49"/>
      <c r="C401" s="55"/>
      <c r="D401" s="49"/>
      <c r="M401" s="49"/>
    </row>
    <row r="402" spans="2:13" ht="15.75" customHeight="1">
      <c r="B402" s="49"/>
      <c r="C402" s="55"/>
      <c r="D402" s="49"/>
      <c r="M402" s="49"/>
    </row>
    <row r="403" spans="2:13" ht="15.75" customHeight="1">
      <c r="B403" s="49"/>
      <c r="C403" s="55"/>
      <c r="D403" s="49"/>
      <c r="M403" s="49"/>
    </row>
    <row r="404" spans="2:13" ht="15.75" customHeight="1">
      <c r="B404" s="49"/>
      <c r="C404" s="55"/>
      <c r="D404" s="49"/>
      <c r="M404" s="49"/>
    </row>
    <row r="405" spans="2:13" ht="15.75" customHeight="1">
      <c r="B405" s="49"/>
      <c r="C405" s="55"/>
      <c r="D405" s="49"/>
      <c r="M405" s="49"/>
    </row>
    <row r="406" spans="2:13" ht="15.75" customHeight="1">
      <c r="B406" s="49"/>
      <c r="C406" s="55"/>
      <c r="D406" s="49"/>
      <c r="M406" s="49"/>
    </row>
    <row r="407" spans="2:13" ht="15.75" customHeight="1">
      <c r="B407" s="49"/>
      <c r="C407" s="55"/>
      <c r="D407" s="49"/>
      <c r="M407" s="49"/>
    </row>
    <row r="408" spans="2:13" ht="15.75" customHeight="1">
      <c r="B408" s="49"/>
      <c r="C408" s="55"/>
      <c r="D408" s="49"/>
      <c r="M408" s="49"/>
    </row>
    <row r="409" spans="2:13" ht="15.75" customHeight="1">
      <c r="B409" s="49"/>
      <c r="C409" s="55"/>
      <c r="D409" s="49"/>
      <c r="M409" s="49"/>
    </row>
    <row r="410" spans="2:13" ht="15.75" customHeight="1">
      <c r="B410" s="49"/>
      <c r="C410" s="55"/>
      <c r="D410" s="49"/>
      <c r="M410" s="49"/>
    </row>
    <row r="411" spans="2:13" ht="15.75" customHeight="1">
      <c r="B411" s="49"/>
      <c r="C411" s="55"/>
      <c r="D411" s="49"/>
      <c r="M411" s="49"/>
    </row>
    <row r="412" spans="2:13" ht="15.75" customHeight="1">
      <c r="B412" s="49"/>
      <c r="C412" s="55"/>
      <c r="D412" s="49"/>
      <c r="M412" s="49"/>
    </row>
    <row r="413" spans="2:13" ht="15.75" customHeight="1">
      <c r="B413" s="49"/>
      <c r="C413" s="55"/>
      <c r="D413" s="49"/>
      <c r="M413" s="49"/>
    </row>
    <row r="414" spans="2:13" ht="15.75" customHeight="1">
      <c r="B414" s="49"/>
      <c r="C414" s="55"/>
      <c r="D414" s="49"/>
      <c r="M414" s="49"/>
    </row>
    <row r="415" spans="2:13" ht="15.75" customHeight="1">
      <c r="B415" s="49"/>
      <c r="C415" s="55"/>
      <c r="D415" s="49"/>
      <c r="M415" s="49"/>
    </row>
    <row r="416" spans="2:13" ht="15.75" customHeight="1">
      <c r="B416" s="49"/>
      <c r="C416" s="55"/>
      <c r="D416" s="49"/>
      <c r="M416" s="49"/>
    </row>
    <row r="417" spans="2:13" ht="15.75" customHeight="1">
      <c r="B417" s="49"/>
      <c r="C417" s="55"/>
      <c r="D417" s="49"/>
      <c r="M417" s="49"/>
    </row>
    <row r="418" spans="2:13" ht="15.75" customHeight="1">
      <c r="B418" s="49"/>
      <c r="C418" s="55"/>
      <c r="D418" s="49"/>
      <c r="M418" s="49"/>
    </row>
    <row r="419" spans="2:13" ht="15.75" customHeight="1">
      <c r="B419" s="49"/>
      <c r="C419" s="55"/>
      <c r="D419" s="49"/>
      <c r="M419" s="49"/>
    </row>
    <row r="420" spans="2:13" ht="15.75" customHeight="1">
      <c r="B420" s="49"/>
      <c r="C420" s="55"/>
      <c r="D420" s="49"/>
      <c r="M420" s="49"/>
    </row>
    <row r="421" spans="2:13" ht="15.75" customHeight="1">
      <c r="B421" s="49"/>
      <c r="C421" s="55"/>
      <c r="D421" s="49"/>
      <c r="M421" s="49"/>
    </row>
    <row r="422" spans="2:13" ht="15.75" customHeight="1">
      <c r="B422" s="49"/>
      <c r="C422" s="55"/>
      <c r="D422" s="49"/>
      <c r="M422" s="49"/>
    </row>
    <row r="423" spans="2:13" ht="15.75" customHeight="1">
      <c r="B423" s="49"/>
      <c r="C423" s="55"/>
      <c r="D423" s="49"/>
      <c r="M423" s="49"/>
    </row>
    <row r="424" spans="2:13" ht="15.75" customHeight="1">
      <c r="B424" s="49"/>
      <c r="C424" s="55"/>
      <c r="D424" s="49"/>
      <c r="M424" s="49"/>
    </row>
    <row r="425" spans="2:13" ht="15.75" customHeight="1">
      <c r="B425" s="49"/>
      <c r="C425" s="55"/>
      <c r="D425" s="49"/>
      <c r="M425" s="49"/>
    </row>
    <row r="426" spans="2:13" ht="15.75" customHeight="1">
      <c r="B426" s="49"/>
      <c r="C426" s="55"/>
      <c r="D426" s="49"/>
      <c r="M426" s="49"/>
    </row>
    <row r="427" spans="2:13" ht="15.75" customHeight="1">
      <c r="B427" s="49"/>
      <c r="C427" s="55"/>
      <c r="D427" s="49"/>
      <c r="M427" s="49"/>
    </row>
    <row r="428" spans="2:13" ht="15.75" customHeight="1">
      <c r="B428" s="49"/>
      <c r="C428" s="55"/>
      <c r="D428" s="49"/>
      <c r="M428" s="49"/>
    </row>
    <row r="429" spans="2:13" ht="15.75" customHeight="1">
      <c r="B429" s="49"/>
      <c r="C429" s="55"/>
      <c r="D429" s="49"/>
      <c r="M429" s="49"/>
    </row>
    <row r="430" spans="2:13" ht="15.75" customHeight="1">
      <c r="B430" s="49"/>
      <c r="C430" s="55"/>
      <c r="D430" s="49"/>
      <c r="M430" s="49"/>
    </row>
    <row r="431" spans="2:13" ht="15.75" customHeight="1">
      <c r="B431" s="49"/>
      <c r="C431" s="55"/>
      <c r="D431" s="49"/>
      <c r="M431" s="49"/>
    </row>
    <row r="432" spans="2:13" ht="15.75" customHeight="1">
      <c r="B432" s="49"/>
      <c r="C432" s="55"/>
      <c r="D432" s="49"/>
      <c r="M432" s="49"/>
    </row>
    <row r="433" spans="2:13" ht="15.75" customHeight="1">
      <c r="B433" s="49"/>
      <c r="C433" s="55"/>
      <c r="D433" s="49"/>
      <c r="M433" s="49"/>
    </row>
    <row r="434" spans="2:13" ht="15.75" customHeight="1">
      <c r="B434" s="49"/>
      <c r="C434" s="55"/>
      <c r="D434" s="49"/>
      <c r="M434" s="49"/>
    </row>
    <row r="435" spans="2:13" ht="15.75" customHeight="1">
      <c r="B435" s="49"/>
      <c r="C435" s="55"/>
      <c r="D435" s="49"/>
      <c r="M435" s="49"/>
    </row>
    <row r="436" spans="2:13" ht="15.75" customHeight="1">
      <c r="B436" s="49"/>
      <c r="C436" s="55"/>
      <c r="D436" s="49"/>
      <c r="M436" s="49"/>
    </row>
    <row r="437" spans="2:13" ht="15.75" customHeight="1">
      <c r="B437" s="49"/>
      <c r="C437" s="55"/>
      <c r="D437" s="49"/>
      <c r="M437" s="49"/>
    </row>
    <row r="438" spans="2:13" ht="15.75" customHeight="1">
      <c r="B438" s="49"/>
      <c r="C438" s="55"/>
      <c r="D438" s="49"/>
      <c r="M438" s="49"/>
    </row>
    <row r="439" spans="2:13" ht="15.75" customHeight="1">
      <c r="B439" s="49"/>
      <c r="C439" s="55"/>
      <c r="D439" s="49"/>
      <c r="M439" s="49"/>
    </row>
    <row r="440" spans="2:13" ht="15.75" customHeight="1">
      <c r="B440" s="49"/>
      <c r="C440" s="55"/>
      <c r="D440" s="49"/>
      <c r="M440" s="49"/>
    </row>
    <row r="441" spans="2:13" ht="15.75" customHeight="1">
      <c r="B441" s="49"/>
      <c r="C441" s="55"/>
      <c r="D441" s="49"/>
      <c r="M441" s="49"/>
    </row>
    <row r="442" spans="2:13" ht="15.75" customHeight="1">
      <c r="B442" s="49"/>
      <c r="C442" s="55"/>
      <c r="D442" s="49"/>
      <c r="M442" s="49"/>
    </row>
    <row r="443" spans="2:13" ht="15.75" customHeight="1">
      <c r="B443" s="49"/>
      <c r="C443" s="55"/>
      <c r="D443" s="49"/>
      <c r="M443" s="49"/>
    </row>
    <row r="444" spans="2:13" ht="15.75" customHeight="1">
      <c r="B444" s="49"/>
      <c r="C444" s="55"/>
      <c r="D444" s="49"/>
      <c r="M444" s="49"/>
    </row>
    <row r="445" spans="2:13" ht="15.75" customHeight="1">
      <c r="B445" s="49"/>
      <c r="C445" s="55"/>
      <c r="D445" s="49"/>
      <c r="M445" s="49"/>
    </row>
    <row r="446" spans="2:13" ht="15.75" customHeight="1">
      <c r="B446" s="49"/>
      <c r="C446" s="55"/>
      <c r="D446" s="49"/>
      <c r="M446" s="49"/>
    </row>
    <row r="447" spans="2:13" ht="15.75" customHeight="1">
      <c r="B447" s="49"/>
      <c r="C447" s="55"/>
      <c r="D447" s="49"/>
      <c r="M447" s="49"/>
    </row>
    <row r="448" spans="2:13" ht="15.75" customHeight="1">
      <c r="B448" s="49"/>
      <c r="C448" s="55"/>
      <c r="D448" s="49"/>
      <c r="M448" s="49"/>
    </row>
    <row r="449" spans="2:13" ht="15.75" customHeight="1">
      <c r="B449" s="49"/>
      <c r="C449" s="55"/>
      <c r="D449" s="49"/>
      <c r="M449" s="49"/>
    </row>
    <row r="450" spans="2:13" ht="15.75" customHeight="1">
      <c r="B450" s="49"/>
      <c r="C450" s="55"/>
      <c r="D450" s="49"/>
      <c r="M450" s="49"/>
    </row>
    <row r="451" spans="2:13" ht="15.75" customHeight="1">
      <c r="B451" s="49"/>
      <c r="C451" s="55"/>
      <c r="D451" s="49"/>
      <c r="M451" s="49"/>
    </row>
    <row r="452" spans="2:13" ht="15.75" customHeight="1">
      <c r="B452" s="49"/>
      <c r="C452" s="55"/>
      <c r="D452" s="49"/>
      <c r="M452" s="49"/>
    </row>
    <row r="453" spans="2:13" ht="15.75" customHeight="1">
      <c r="B453" s="49"/>
      <c r="C453" s="55"/>
      <c r="D453" s="49"/>
      <c r="M453" s="49"/>
    </row>
    <row r="454" spans="2:13" ht="15.75" customHeight="1">
      <c r="B454" s="49"/>
      <c r="C454" s="55"/>
      <c r="D454" s="49"/>
      <c r="M454" s="49"/>
    </row>
    <row r="455" spans="2:13" ht="15.75" customHeight="1">
      <c r="B455" s="49"/>
      <c r="C455" s="55"/>
      <c r="D455" s="49"/>
      <c r="M455" s="49"/>
    </row>
    <row r="456" spans="2:13" ht="15.75" customHeight="1">
      <c r="B456" s="49"/>
      <c r="C456" s="55"/>
      <c r="D456" s="49"/>
      <c r="M456" s="49"/>
    </row>
    <row r="457" spans="2:13" ht="15.75" customHeight="1">
      <c r="B457" s="49"/>
      <c r="C457" s="55"/>
      <c r="D457" s="49"/>
      <c r="M457" s="49"/>
    </row>
    <row r="458" spans="2:13" ht="15.75" customHeight="1">
      <c r="B458" s="49"/>
      <c r="C458" s="55"/>
      <c r="D458" s="49"/>
      <c r="M458" s="49"/>
    </row>
    <row r="459" spans="2:13" ht="15.75" customHeight="1">
      <c r="B459" s="49"/>
      <c r="C459" s="55"/>
      <c r="D459" s="49"/>
      <c r="M459" s="49"/>
    </row>
    <row r="460" spans="2:13" ht="15.75" customHeight="1">
      <c r="B460" s="49"/>
      <c r="C460" s="55"/>
      <c r="D460" s="49"/>
      <c r="M460" s="49"/>
    </row>
    <row r="461" spans="2:13" ht="15.75" customHeight="1">
      <c r="B461" s="49"/>
      <c r="C461" s="55"/>
      <c r="D461" s="49"/>
      <c r="M461" s="49"/>
    </row>
    <row r="462" spans="2:13" ht="15.75" customHeight="1">
      <c r="B462" s="49"/>
      <c r="C462" s="55"/>
      <c r="D462" s="49"/>
      <c r="M462" s="49"/>
    </row>
    <row r="463" spans="2:13" ht="15.75" customHeight="1">
      <c r="B463" s="49"/>
      <c r="C463" s="55"/>
      <c r="D463" s="49"/>
      <c r="M463" s="49"/>
    </row>
    <row r="464" spans="2:13" ht="15.75" customHeight="1">
      <c r="B464" s="49"/>
      <c r="C464" s="55"/>
      <c r="D464" s="49"/>
      <c r="M464" s="49"/>
    </row>
    <row r="465" spans="2:13" ht="15.75" customHeight="1">
      <c r="B465" s="49"/>
      <c r="C465" s="55"/>
      <c r="D465" s="49"/>
      <c r="M465" s="49"/>
    </row>
    <row r="466" spans="2:13" ht="15.75" customHeight="1">
      <c r="B466" s="49"/>
      <c r="C466" s="55"/>
      <c r="D466" s="49"/>
      <c r="M466" s="49"/>
    </row>
    <row r="467" spans="2:13" ht="15.75" customHeight="1">
      <c r="B467" s="49"/>
      <c r="C467" s="55"/>
      <c r="D467" s="49"/>
      <c r="M467" s="49"/>
    </row>
    <row r="468" spans="2:13" ht="15.75" customHeight="1">
      <c r="B468" s="49"/>
      <c r="C468" s="55"/>
      <c r="D468" s="49"/>
      <c r="M468" s="49"/>
    </row>
    <row r="469" spans="2:13" ht="15.75" customHeight="1">
      <c r="B469" s="49"/>
      <c r="C469" s="55"/>
      <c r="D469" s="49"/>
      <c r="M469" s="49"/>
    </row>
    <row r="470" spans="2:13" ht="15.75" customHeight="1">
      <c r="B470" s="49"/>
      <c r="C470" s="55"/>
      <c r="D470" s="49"/>
      <c r="M470" s="49"/>
    </row>
    <row r="471" spans="2:13" ht="15.75" customHeight="1">
      <c r="B471" s="49"/>
      <c r="C471" s="55"/>
      <c r="D471" s="49"/>
      <c r="M471" s="49"/>
    </row>
    <row r="472" spans="2:13" ht="15.75" customHeight="1">
      <c r="B472" s="49"/>
      <c r="C472" s="55"/>
      <c r="D472" s="49"/>
      <c r="M472" s="49"/>
    </row>
    <row r="473" spans="2:13" ht="15.75" customHeight="1">
      <c r="B473" s="49"/>
      <c r="C473" s="55"/>
      <c r="D473" s="49"/>
      <c r="M473" s="49"/>
    </row>
    <row r="474" spans="2:13" ht="15.75" customHeight="1">
      <c r="B474" s="49"/>
      <c r="C474" s="55"/>
      <c r="D474" s="49"/>
      <c r="M474" s="49"/>
    </row>
    <row r="475" spans="2:13" ht="15.75" customHeight="1">
      <c r="B475" s="49"/>
      <c r="C475" s="55"/>
      <c r="D475" s="49"/>
      <c r="M475" s="49"/>
    </row>
    <row r="476" spans="2:13" ht="15.75" customHeight="1">
      <c r="B476" s="49"/>
      <c r="C476" s="55"/>
      <c r="D476" s="49"/>
      <c r="M476" s="49"/>
    </row>
    <row r="477" spans="2:13" ht="15.75" customHeight="1">
      <c r="B477" s="49"/>
      <c r="C477" s="55"/>
      <c r="D477" s="49"/>
      <c r="M477" s="49"/>
    </row>
    <row r="478" spans="2:13" ht="15.75" customHeight="1">
      <c r="B478" s="49"/>
      <c r="C478" s="55"/>
      <c r="D478" s="49"/>
      <c r="M478" s="49"/>
    </row>
    <row r="479" spans="2:13" ht="15.75" customHeight="1">
      <c r="B479" s="49"/>
      <c r="C479" s="55"/>
      <c r="D479" s="49"/>
      <c r="M479" s="49"/>
    </row>
    <row r="480" spans="2:13" ht="15.75" customHeight="1">
      <c r="B480" s="49"/>
      <c r="C480" s="55"/>
      <c r="D480" s="49"/>
      <c r="M480" s="49"/>
    </row>
    <row r="481" spans="2:13" ht="15.75" customHeight="1">
      <c r="B481" s="49"/>
      <c r="C481" s="55"/>
      <c r="D481" s="49"/>
      <c r="M481" s="49"/>
    </row>
    <row r="482" spans="2:13" ht="15.75" customHeight="1">
      <c r="B482" s="49"/>
      <c r="C482" s="55"/>
      <c r="D482" s="49"/>
      <c r="M482" s="49"/>
    </row>
    <row r="483" spans="2:13" ht="15.75" customHeight="1">
      <c r="B483" s="49"/>
      <c r="C483" s="55"/>
      <c r="D483" s="49"/>
      <c r="M483" s="49"/>
    </row>
    <row r="484" spans="2:13" ht="15.75" customHeight="1">
      <c r="B484" s="49"/>
      <c r="C484" s="55"/>
      <c r="D484" s="49"/>
      <c r="M484" s="49"/>
    </row>
    <row r="485" spans="2:13" ht="15.75" customHeight="1">
      <c r="B485" s="49"/>
      <c r="C485" s="55"/>
      <c r="D485" s="49"/>
      <c r="M485" s="49"/>
    </row>
    <row r="486" spans="2:13" ht="15.75" customHeight="1">
      <c r="B486" s="49"/>
      <c r="C486" s="55"/>
      <c r="D486" s="49"/>
      <c r="M486" s="49"/>
    </row>
    <row r="487" spans="2:13" ht="15.75" customHeight="1">
      <c r="B487" s="49"/>
      <c r="C487" s="55"/>
      <c r="D487" s="49"/>
      <c r="M487" s="49"/>
    </row>
    <row r="488" spans="2:13" ht="15.75" customHeight="1">
      <c r="B488" s="49"/>
      <c r="C488" s="55"/>
      <c r="D488" s="49"/>
      <c r="M488" s="49"/>
    </row>
    <row r="489" spans="2:13" ht="15.75" customHeight="1">
      <c r="B489" s="49"/>
      <c r="C489" s="55"/>
      <c r="D489" s="49"/>
      <c r="M489" s="49"/>
    </row>
    <row r="490" spans="2:13" ht="15.75" customHeight="1">
      <c r="B490" s="49"/>
      <c r="C490" s="55"/>
      <c r="D490" s="49"/>
      <c r="M490" s="49"/>
    </row>
    <row r="491" spans="2:13" ht="15.75" customHeight="1">
      <c r="B491" s="49"/>
      <c r="C491" s="55"/>
      <c r="D491" s="49"/>
      <c r="M491" s="49"/>
    </row>
    <row r="492" spans="2:13" ht="15.75" customHeight="1">
      <c r="B492" s="49"/>
      <c r="C492" s="55"/>
      <c r="D492" s="49"/>
      <c r="M492" s="49"/>
    </row>
    <row r="493" spans="2:13" ht="15.75" customHeight="1">
      <c r="B493" s="49"/>
      <c r="C493" s="55"/>
      <c r="D493" s="49"/>
      <c r="M493" s="49"/>
    </row>
    <row r="494" spans="2:13" ht="15.75" customHeight="1">
      <c r="B494" s="49"/>
      <c r="C494" s="55"/>
      <c r="D494" s="49"/>
      <c r="M494" s="49"/>
    </row>
    <row r="495" spans="2:13" ht="15.75" customHeight="1">
      <c r="B495" s="49"/>
      <c r="C495" s="55"/>
      <c r="D495" s="49"/>
      <c r="M495" s="49"/>
    </row>
    <row r="496" spans="2:13" ht="15.75" customHeight="1">
      <c r="B496" s="49"/>
      <c r="C496" s="55"/>
      <c r="D496" s="49"/>
      <c r="M496" s="49"/>
    </row>
    <row r="497" spans="2:13" ht="15.75" customHeight="1">
      <c r="B497" s="49"/>
      <c r="C497" s="55"/>
      <c r="D497" s="49"/>
      <c r="M497" s="49"/>
    </row>
    <row r="498" spans="2:13" ht="15.75" customHeight="1">
      <c r="B498" s="49"/>
      <c r="C498" s="55"/>
      <c r="D498" s="49"/>
      <c r="M498" s="49"/>
    </row>
    <row r="499" spans="2:13" ht="15.75" customHeight="1">
      <c r="B499" s="49"/>
      <c r="C499" s="55"/>
      <c r="D499" s="49"/>
      <c r="M499" s="49"/>
    </row>
    <row r="500" spans="2:13" ht="15.75" customHeight="1">
      <c r="B500" s="49"/>
      <c r="C500" s="55"/>
      <c r="D500" s="49"/>
      <c r="M500" s="49"/>
    </row>
    <row r="501" spans="2:13" ht="15.75" customHeight="1">
      <c r="B501" s="49"/>
      <c r="C501" s="55"/>
      <c r="D501" s="49"/>
      <c r="M501" s="49"/>
    </row>
    <row r="502" spans="2:13" ht="15.75" customHeight="1">
      <c r="B502" s="49"/>
      <c r="C502" s="55"/>
      <c r="D502" s="49"/>
      <c r="M502" s="49"/>
    </row>
    <row r="503" spans="2:13" ht="15.75" customHeight="1">
      <c r="B503" s="49"/>
      <c r="C503" s="55"/>
      <c r="D503" s="49"/>
      <c r="M503" s="49"/>
    </row>
    <row r="504" spans="2:13" ht="15.75" customHeight="1">
      <c r="B504" s="49"/>
      <c r="C504" s="55"/>
      <c r="D504" s="49"/>
      <c r="M504" s="49"/>
    </row>
    <row r="505" spans="2:13" ht="15.75" customHeight="1">
      <c r="B505" s="49"/>
      <c r="C505" s="55"/>
      <c r="D505" s="49"/>
      <c r="M505" s="49"/>
    </row>
    <row r="506" spans="2:13" ht="15.75" customHeight="1">
      <c r="B506" s="49"/>
      <c r="C506" s="55"/>
      <c r="D506" s="49"/>
      <c r="M506" s="49"/>
    </row>
    <row r="507" spans="2:13" ht="15.75" customHeight="1">
      <c r="B507" s="49"/>
      <c r="C507" s="55"/>
      <c r="D507" s="49"/>
      <c r="M507" s="49"/>
    </row>
    <row r="508" spans="2:13" ht="15.75" customHeight="1">
      <c r="B508" s="49"/>
      <c r="C508" s="55"/>
      <c r="D508" s="49"/>
      <c r="M508" s="49"/>
    </row>
    <row r="509" spans="2:13" ht="15.75" customHeight="1">
      <c r="B509" s="49"/>
      <c r="C509" s="55"/>
      <c r="D509" s="49"/>
      <c r="M509" s="49"/>
    </row>
    <row r="510" spans="2:13" ht="15.75" customHeight="1">
      <c r="B510" s="49"/>
      <c r="C510" s="55"/>
      <c r="D510" s="49"/>
      <c r="M510" s="49"/>
    </row>
    <row r="511" spans="2:13" ht="15.75" customHeight="1">
      <c r="B511" s="49"/>
      <c r="C511" s="55"/>
      <c r="D511" s="49"/>
      <c r="M511" s="49"/>
    </row>
    <row r="512" spans="2:13" ht="15.75" customHeight="1">
      <c r="B512" s="49"/>
      <c r="C512" s="55"/>
      <c r="D512" s="49"/>
      <c r="M512" s="49"/>
    </row>
    <row r="513" spans="2:13" ht="15.75" customHeight="1">
      <c r="B513" s="49"/>
      <c r="C513" s="55"/>
      <c r="D513" s="49"/>
      <c r="M513" s="49"/>
    </row>
    <row r="514" spans="2:13" ht="15.75" customHeight="1">
      <c r="B514" s="49"/>
      <c r="C514" s="55"/>
      <c r="D514" s="49"/>
      <c r="M514" s="49"/>
    </row>
    <row r="515" spans="2:13" ht="15.75" customHeight="1">
      <c r="B515" s="49"/>
      <c r="C515" s="55"/>
      <c r="D515" s="49"/>
      <c r="M515" s="49"/>
    </row>
    <row r="516" spans="2:13" ht="15.75" customHeight="1">
      <c r="B516" s="49"/>
      <c r="C516" s="55"/>
      <c r="D516" s="49"/>
      <c r="M516" s="49"/>
    </row>
    <row r="517" spans="2:13" ht="15.75" customHeight="1">
      <c r="B517" s="49"/>
      <c r="C517" s="55"/>
      <c r="D517" s="49"/>
      <c r="M517" s="49"/>
    </row>
    <row r="518" spans="2:13" ht="15.75" customHeight="1">
      <c r="B518" s="49"/>
      <c r="C518" s="55"/>
      <c r="D518" s="49"/>
      <c r="M518" s="49"/>
    </row>
    <row r="519" spans="2:13" ht="15.75" customHeight="1">
      <c r="B519" s="49"/>
      <c r="C519" s="55"/>
      <c r="D519" s="49"/>
      <c r="M519" s="49"/>
    </row>
    <row r="520" spans="2:13" ht="15.75" customHeight="1">
      <c r="B520" s="49"/>
      <c r="C520" s="55"/>
      <c r="D520" s="49"/>
      <c r="M520" s="49"/>
    </row>
    <row r="521" spans="2:13" ht="15.75" customHeight="1">
      <c r="B521" s="49"/>
      <c r="C521" s="55"/>
      <c r="D521" s="49"/>
      <c r="M521" s="49"/>
    </row>
    <row r="522" spans="2:13" ht="15.75" customHeight="1">
      <c r="B522" s="49"/>
      <c r="C522" s="55"/>
      <c r="D522" s="49"/>
      <c r="M522" s="49"/>
    </row>
    <row r="523" spans="2:13" ht="15.75" customHeight="1">
      <c r="B523" s="49"/>
      <c r="C523" s="55"/>
      <c r="D523" s="49"/>
      <c r="M523" s="49"/>
    </row>
    <row r="524" spans="2:13" ht="15.75" customHeight="1">
      <c r="B524" s="49"/>
      <c r="C524" s="55"/>
      <c r="D524" s="49"/>
      <c r="M524" s="49"/>
    </row>
    <row r="525" spans="2:13" ht="15.75" customHeight="1">
      <c r="B525" s="49"/>
      <c r="C525" s="55"/>
      <c r="D525" s="49"/>
      <c r="M525" s="49"/>
    </row>
    <row r="526" spans="2:13" ht="15.75" customHeight="1">
      <c r="B526" s="49"/>
      <c r="C526" s="55"/>
      <c r="D526" s="49"/>
      <c r="M526" s="49"/>
    </row>
    <row r="527" spans="2:13" ht="15.75" customHeight="1">
      <c r="B527" s="49"/>
      <c r="C527" s="55"/>
      <c r="D527" s="49"/>
      <c r="M527" s="49"/>
    </row>
    <row r="528" spans="2:13" ht="15.75" customHeight="1">
      <c r="B528" s="49"/>
      <c r="C528" s="55"/>
      <c r="D528" s="49"/>
      <c r="M528" s="49"/>
    </row>
    <row r="529" spans="2:13" ht="15.75" customHeight="1">
      <c r="B529" s="49"/>
      <c r="C529" s="55"/>
      <c r="D529" s="49"/>
      <c r="M529" s="49"/>
    </row>
    <row r="530" spans="2:13" ht="15.75" customHeight="1">
      <c r="B530" s="49"/>
      <c r="C530" s="55"/>
      <c r="D530" s="49"/>
      <c r="M530" s="49"/>
    </row>
    <row r="531" spans="2:13" ht="15.75" customHeight="1">
      <c r="B531" s="49"/>
      <c r="C531" s="55"/>
      <c r="D531" s="49"/>
      <c r="M531" s="49"/>
    </row>
    <row r="532" spans="2:13" ht="15.75" customHeight="1">
      <c r="B532" s="49"/>
      <c r="C532" s="55"/>
      <c r="D532" s="49"/>
      <c r="M532" s="49"/>
    </row>
    <row r="533" spans="2:13" ht="15.75" customHeight="1">
      <c r="B533" s="49"/>
      <c r="C533" s="55"/>
      <c r="D533" s="49"/>
      <c r="M533" s="49"/>
    </row>
    <row r="534" spans="2:13" ht="15.75" customHeight="1">
      <c r="B534" s="49"/>
      <c r="C534" s="55"/>
      <c r="D534" s="49"/>
      <c r="M534" s="49"/>
    </row>
    <row r="535" spans="2:13" ht="15.75" customHeight="1">
      <c r="B535" s="49"/>
      <c r="C535" s="55"/>
      <c r="D535" s="49"/>
      <c r="M535" s="49"/>
    </row>
    <row r="536" spans="2:13" ht="15.75" customHeight="1">
      <c r="B536" s="49"/>
      <c r="C536" s="55"/>
      <c r="D536" s="49"/>
      <c r="M536" s="49"/>
    </row>
    <row r="537" spans="2:13" ht="15.75" customHeight="1">
      <c r="B537" s="49"/>
      <c r="C537" s="55"/>
      <c r="D537" s="49"/>
      <c r="M537" s="49"/>
    </row>
    <row r="538" spans="2:13" ht="15.75" customHeight="1">
      <c r="B538" s="49"/>
      <c r="C538" s="55"/>
      <c r="D538" s="49"/>
      <c r="M538" s="49"/>
    </row>
    <row r="539" spans="2:13" ht="15.75" customHeight="1">
      <c r="B539" s="49"/>
      <c r="C539" s="55"/>
      <c r="D539" s="49"/>
      <c r="M539" s="49"/>
    </row>
    <row r="540" spans="2:13" ht="15.75" customHeight="1">
      <c r="B540" s="49"/>
      <c r="C540" s="55"/>
      <c r="D540" s="49"/>
      <c r="M540" s="49"/>
    </row>
    <row r="541" spans="2:13" ht="15.75" customHeight="1">
      <c r="B541" s="49"/>
      <c r="C541" s="55"/>
      <c r="D541" s="49"/>
      <c r="M541" s="49"/>
    </row>
    <row r="542" spans="2:13" ht="15.75" customHeight="1">
      <c r="B542" s="49"/>
      <c r="C542" s="55"/>
      <c r="D542" s="49"/>
      <c r="M542" s="49"/>
    </row>
    <row r="543" spans="2:13" ht="15.75" customHeight="1">
      <c r="B543" s="49"/>
      <c r="C543" s="55"/>
      <c r="D543" s="49"/>
      <c r="M543" s="49"/>
    </row>
    <row r="544" spans="2:13" ht="15.75" customHeight="1">
      <c r="B544" s="49"/>
      <c r="C544" s="55"/>
      <c r="D544" s="49"/>
      <c r="M544" s="49"/>
    </row>
    <row r="545" spans="2:13" ht="15.75" customHeight="1">
      <c r="B545" s="49"/>
      <c r="C545" s="55"/>
      <c r="D545" s="49"/>
      <c r="M545" s="49"/>
    </row>
    <row r="546" spans="2:13" ht="15.75" customHeight="1">
      <c r="B546" s="49"/>
      <c r="C546" s="55"/>
      <c r="D546" s="49"/>
      <c r="M546" s="49"/>
    </row>
    <row r="547" spans="2:13" ht="15.75" customHeight="1">
      <c r="B547" s="49"/>
      <c r="C547" s="55"/>
      <c r="D547" s="49"/>
      <c r="M547" s="49"/>
    </row>
    <row r="548" spans="2:13" ht="15.75" customHeight="1">
      <c r="B548" s="49"/>
      <c r="C548" s="55"/>
      <c r="D548" s="49"/>
      <c r="M548" s="49"/>
    </row>
    <row r="549" spans="2:13" ht="15.75" customHeight="1">
      <c r="B549" s="49"/>
      <c r="C549" s="55"/>
      <c r="D549" s="49"/>
      <c r="M549" s="49"/>
    </row>
    <row r="550" spans="2:13" ht="15.75" customHeight="1">
      <c r="B550" s="49"/>
      <c r="C550" s="55"/>
      <c r="D550" s="49"/>
      <c r="M550" s="49"/>
    </row>
    <row r="551" spans="2:13" ht="15.75" customHeight="1">
      <c r="B551" s="49"/>
      <c r="C551" s="55"/>
      <c r="D551" s="49"/>
      <c r="M551" s="49"/>
    </row>
    <row r="552" spans="2:13" ht="15.75" customHeight="1">
      <c r="B552" s="49"/>
      <c r="C552" s="55"/>
      <c r="D552" s="49"/>
      <c r="M552" s="49"/>
    </row>
    <row r="553" spans="2:13" ht="15.75" customHeight="1">
      <c r="B553" s="49"/>
      <c r="C553" s="55"/>
      <c r="D553" s="49"/>
      <c r="M553" s="49"/>
    </row>
    <row r="554" spans="2:13" ht="15.75" customHeight="1">
      <c r="B554" s="49"/>
      <c r="C554" s="55"/>
      <c r="D554" s="49"/>
      <c r="M554" s="49"/>
    </row>
    <row r="555" spans="2:13" ht="15.75" customHeight="1">
      <c r="B555" s="49"/>
      <c r="C555" s="55"/>
      <c r="D555" s="49"/>
      <c r="M555" s="49"/>
    </row>
    <row r="556" spans="2:13" ht="15.75" customHeight="1">
      <c r="B556" s="49"/>
      <c r="C556" s="55"/>
      <c r="D556" s="49"/>
      <c r="M556" s="49"/>
    </row>
    <row r="557" spans="2:13" ht="15.75" customHeight="1">
      <c r="B557" s="49"/>
      <c r="C557" s="55"/>
      <c r="D557" s="49"/>
      <c r="M557" s="49"/>
    </row>
    <row r="558" spans="2:13" ht="15.75" customHeight="1">
      <c r="B558" s="49"/>
      <c r="C558" s="55"/>
      <c r="D558" s="49"/>
      <c r="M558" s="49"/>
    </row>
    <row r="559" spans="2:13" ht="15.75" customHeight="1">
      <c r="B559" s="49"/>
      <c r="C559" s="55"/>
      <c r="D559" s="49"/>
      <c r="M559" s="49"/>
    </row>
    <row r="560" spans="2:13" ht="15.75" customHeight="1">
      <c r="B560" s="49"/>
      <c r="C560" s="55"/>
      <c r="D560" s="49"/>
      <c r="M560" s="49"/>
    </row>
    <row r="561" spans="2:13" ht="15.75" customHeight="1">
      <c r="B561" s="49"/>
      <c r="C561" s="55"/>
      <c r="D561" s="49"/>
      <c r="M561" s="49"/>
    </row>
    <row r="562" spans="2:13" ht="15.75" customHeight="1">
      <c r="B562" s="49"/>
      <c r="C562" s="55"/>
      <c r="D562" s="49"/>
      <c r="M562" s="49"/>
    </row>
    <row r="563" spans="2:13" ht="15.75" customHeight="1">
      <c r="B563" s="49"/>
      <c r="C563" s="55"/>
      <c r="D563" s="49"/>
      <c r="M563" s="49"/>
    </row>
    <row r="564" spans="2:13" ht="15.75" customHeight="1">
      <c r="B564" s="49"/>
      <c r="C564" s="55"/>
      <c r="D564" s="49"/>
      <c r="M564" s="49"/>
    </row>
    <row r="565" spans="2:13" ht="15.75" customHeight="1">
      <c r="B565" s="49"/>
      <c r="C565" s="55"/>
      <c r="D565" s="49"/>
      <c r="M565" s="49"/>
    </row>
    <row r="566" spans="2:13" ht="15.75" customHeight="1">
      <c r="B566" s="49"/>
      <c r="C566" s="55"/>
      <c r="D566" s="49"/>
      <c r="M566" s="49"/>
    </row>
    <row r="567" spans="2:13" ht="15.75" customHeight="1">
      <c r="B567" s="49"/>
      <c r="C567" s="55"/>
      <c r="D567" s="49"/>
      <c r="M567" s="49"/>
    </row>
    <row r="568" spans="2:13" ht="15.75" customHeight="1">
      <c r="B568" s="49"/>
      <c r="C568" s="55"/>
      <c r="D568" s="49"/>
      <c r="M568" s="49"/>
    </row>
    <row r="569" spans="2:13" ht="15.75" customHeight="1">
      <c r="B569" s="49"/>
      <c r="C569" s="55"/>
      <c r="D569" s="49"/>
      <c r="M569" s="49"/>
    </row>
    <row r="570" spans="2:13" ht="15.75" customHeight="1">
      <c r="B570" s="49"/>
      <c r="C570" s="55"/>
      <c r="D570" s="49"/>
      <c r="M570" s="49"/>
    </row>
    <row r="571" spans="2:13" ht="15.75" customHeight="1">
      <c r="B571" s="49"/>
      <c r="C571" s="55"/>
      <c r="D571" s="49"/>
      <c r="M571" s="49"/>
    </row>
    <row r="572" spans="2:13" ht="15.75" customHeight="1">
      <c r="B572" s="49"/>
      <c r="C572" s="55"/>
      <c r="D572" s="49"/>
      <c r="M572" s="49"/>
    </row>
    <row r="573" spans="2:13" ht="15.75" customHeight="1">
      <c r="B573" s="49"/>
      <c r="C573" s="55"/>
      <c r="D573" s="49"/>
      <c r="M573" s="49"/>
    </row>
    <row r="574" spans="2:13" ht="15.75" customHeight="1">
      <c r="B574" s="49"/>
      <c r="C574" s="55"/>
      <c r="D574" s="49"/>
      <c r="M574" s="49"/>
    </row>
    <row r="575" spans="2:13" ht="15.75" customHeight="1">
      <c r="B575" s="49"/>
      <c r="C575" s="55"/>
      <c r="D575" s="49"/>
      <c r="M575" s="49"/>
    </row>
    <row r="576" spans="2:13" ht="15.75" customHeight="1">
      <c r="B576" s="49"/>
      <c r="C576" s="55"/>
      <c r="D576" s="49"/>
      <c r="M576" s="49"/>
    </row>
    <row r="577" spans="2:13" ht="15.75" customHeight="1">
      <c r="B577" s="49"/>
      <c r="C577" s="55"/>
      <c r="D577" s="49"/>
      <c r="M577" s="49"/>
    </row>
    <row r="578" spans="2:13" ht="15.75" customHeight="1">
      <c r="B578" s="49"/>
      <c r="C578" s="55"/>
      <c r="D578" s="49"/>
      <c r="M578" s="49"/>
    </row>
    <row r="579" spans="2:13" ht="15.75" customHeight="1">
      <c r="B579" s="49"/>
      <c r="C579" s="55"/>
      <c r="D579" s="49"/>
      <c r="M579" s="49"/>
    </row>
    <row r="580" spans="2:13" ht="15.75" customHeight="1">
      <c r="B580" s="49"/>
      <c r="C580" s="55"/>
      <c r="D580" s="49"/>
      <c r="M580" s="49"/>
    </row>
    <row r="581" spans="2:13" ht="15.75" customHeight="1">
      <c r="B581" s="49"/>
      <c r="C581" s="55"/>
      <c r="D581" s="49"/>
      <c r="M581" s="49"/>
    </row>
    <row r="582" spans="2:13" ht="15.75" customHeight="1">
      <c r="B582" s="49"/>
      <c r="C582" s="55"/>
      <c r="D582" s="49"/>
      <c r="M582" s="49"/>
    </row>
    <row r="583" spans="2:13" ht="15.75" customHeight="1">
      <c r="B583" s="49"/>
      <c r="C583" s="55"/>
      <c r="D583" s="49"/>
      <c r="M583" s="49"/>
    </row>
    <row r="584" spans="2:13" ht="15.75" customHeight="1">
      <c r="B584" s="49"/>
      <c r="C584" s="55"/>
      <c r="D584" s="49"/>
      <c r="M584" s="49"/>
    </row>
    <row r="585" spans="2:13" ht="15.75" customHeight="1">
      <c r="B585" s="49"/>
      <c r="C585" s="55"/>
      <c r="D585" s="49"/>
      <c r="M585" s="49"/>
    </row>
    <row r="586" spans="2:13" ht="15.75" customHeight="1">
      <c r="B586" s="49"/>
      <c r="C586" s="55"/>
      <c r="D586" s="49"/>
      <c r="M586" s="49"/>
    </row>
    <row r="587" spans="2:13" ht="15.75" customHeight="1">
      <c r="B587" s="49"/>
      <c r="C587" s="55"/>
      <c r="D587" s="49"/>
      <c r="M587" s="49"/>
    </row>
    <row r="588" spans="2:13" ht="15.75" customHeight="1">
      <c r="B588" s="49"/>
      <c r="C588" s="55"/>
      <c r="D588" s="49"/>
      <c r="M588" s="49"/>
    </row>
    <row r="589" spans="2:13" ht="15.75" customHeight="1">
      <c r="B589" s="49"/>
      <c r="C589" s="55"/>
      <c r="D589" s="49"/>
      <c r="M589" s="49"/>
    </row>
    <row r="590" spans="2:13" ht="15.75" customHeight="1">
      <c r="B590" s="49"/>
      <c r="C590" s="55"/>
      <c r="D590" s="49"/>
      <c r="M590" s="49"/>
    </row>
    <row r="591" spans="2:13" ht="15.75" customHeight="1">
      <c r="B591" s="49"/>
      <c r="C591" s="55"/>
      <c r="D591" s="49"/>
      <c r="M591" s="49"/>
    </row>
    <row r="592" spans="2:13" ht="15.75" customHeight="1">
      <c r="B592" s="49"/>
      <c r="C592" s="55"/>
      <c r="D592" s="49"/>
      <c r="M592" s="49"/>
    </row>
    <row r="593" spans="2:13" ht="15.75" customHeight="1">
      <c r="B593" s="49"/>
      <c r="C593" s="55"/>
      <c r="D593" s="49"/>
      <c r="M593" s="49"/>
    </row>
    <row r="594" spans="2:13" ht="15.75" customHeight="1">
      <c r="B594" s="49"/>
      <c r="C594" s="55"/>
      <c r="D594" s="49"/>
      <c r="M594" s="49"/>
    </row>
    <row r="595" spans="2:13" ht="15.75" customHeight="1">
      <c r="B595" s="49"/>
      <c r="C595" s="55"/>
      <c r="D595" s="49"/>
      <c r="M595" s="49"/>
    </row>
    <row r="596" spans="2:13" ht="15.75" customHeight="1">
      <c r="B596" s="49"/>
      <c r="C596" s="55"/>
      <c r="D596" s="49"/>
      <c r="M596" s="49"/>
    </row>
    <row r="597" spans="2:13" ht="15.75" customHeight="1">
      <c r="B597" s="49"/>
      <c r="C597" s="55"/>
      <c r="D597" s="49"/>
      <c r="M597" s="49"/>
    </row>
    <row r="598" spans="2:13" ht="15.75" customHeight="1">
      <c r="B598" s="49"/>
      <c r="C598" s="55"/>
      <c r="D598" s="49"/>
      <c r="M598" s="49"/>
    </row>
    <row r="599" spans="2:13" ht="15.75" customHeight="1">
      <c r="B599" s="49"/>
      <c r="C599" s="55"/>
      <c r="D599" s="49"/>
      <c r="M599" s="49"/>
    </row>
    <row r="600" spans="2:13" ht="15.75" customHeight="1">
      <c r="B600" s="49"/>
      <c r="C600" s="55"/>
      <c r="D600" s="49"/>
      <c r="M600" s="49"/>
    </row>
    <row r="601" spans="2:13" ht="15.75" customHeight="1">
      <c r="B601" s="49"/>
      <c r="C601" s="55"/>
      <c r="D601" s="49"/>
      <c r="M601" s="49"/>
    </row>
    <row r="602" spans="2:13" ht="15.75" customHeight="1">
      <c r="B602" s="49"/>
      <c r="C602" s="55"/>
      <c r="D602" s="49"/>
      <c r="M602" s="49"/>
    </row>
    <row r="603" spans="2:13" ht="15.75" customHeight="1">
      <c r="B603" s="49"/>
      <c r="C603" s="55"/>
      <c r="D603" s="49"/>
      <c r="M603" s="49"/>
    </row>
    <row r="604" spans="2:13" ht="15.75" customHeight="1">
      <c r="B604" s="49"/>
      <c r="C604" s="55"/>
      <c r="D604" s="49"/>
      <c r="M604" s="49"/>
    </row>
    <row r="605" spans="2:13" ht="15.75" customHeight="1">
      <c r="B605" s="49"/>
      <c r="C605" s="55"/>
      <c r="D605" s="49"/>
      <c r="M605" s="49"/>
    </row>
    <row r="606" spans="2:13" ht="15.75" customHeight="1">
      <c r="B606" s="49"/>
      <c r="C606" s="55"/>
      <c r="D606" s="49"/>
      <c r="M606" s="49"/>
    </row>
    <row r="607" spans="2:13" ht="15.75" customHeight="1">
      <c r="B607" s="49"/>
      <c r="C607" s="55"/>
      <c r="D607" s="49"/>
      <c r="M607" s="49"/>
    </row>
    <row r="608" spans="2:13" ht="15.75" customHeight="1">
      <c r="B608" s="49"/>
      <c r="C608" s="55"/>
      <c r="D608" s="49"/>
      <c r="M608" s="49"/>
    </row>
    <row r="609" spans="2:13" ht="15.75" customHeight="1">
      <c r="B609" s="49"/>
      <c r="C609" s="55"/>
      <c r="D609" s="49"/>
      <c r="M609" s="49"/>
    </row>
    <row r="610" spans="2:13" ht="15.75" customHeight="1">
      <c r="B610" s="49"/>
      <c r="C610" s="55"/>
      <c r="D610" s="49"/>
      <c r="M610" s="49"/>
    </row>
    <row r="611" spans="2:13" ht="15.75" customHeight="1">
      <c r="B611" s="49"/>
      <c r="C611" s="55"/>
      <c r="D611" s="49"/>
      <c r="M611" s="49"/>
    </row>
    <row r="612" spans="2:13" ht="15.75" customHeight="1">
      <c r="B612" s="49"/>
      <c r="C612" s="55"/>
      <c r="D612" s="49"/>
      <c r="M612" s="49"/>
    </row>
    <row r="613" spans="2:13" ht="15.75" customHeight="1">
      <c r="B613" s="49"/>
      <c r="C613" s="55"/>
      <c r="D613" s="49"/>
      <c r="M613" s="49"/>
    </row>
    <row r="614" spans="2:13" ht="15.75" customHeight="1">
      <c r="B614" s="49"/>
      <c r="C614" s="55"/>
      <c r="D614" s="49"/>
      <c r="M614" s="49"/>
    </row>
    <row r="615" spans="2:13" ht="15.75" customHeight="1">
      <c r="B615" s="49"/>
      <c r="C615" s="55"/>
      <c r="D615" s="49"/>
      <c r="M615" s="49"/>
    </row>
    <row r="616" spans="2:13" ht="15.75" customHeight="1">
      <c r="B616" s="49"/>
      <c r="C616" s="55"/>
      <c r="D616" s="49"/>
      <c r="M616" s="49"/>
    </row>
    <row r="617" spans="2:13" ht="15.75" customHeight="1">
      <c r="B617" s="49"/>
      <c r="C617" s="55"/>
      <c r="D617" s="49"/>
      <c r="M617" s="49"/>
    </row>
    <row r="618" spans="2:13" ht="15.75" customHeight="1">
      <c r="B618" s="49"/>
      <c r="C618" s="55"/>
      <c r="D618" s="49"/>
      <c r="M618" s="49"/>
    </row>
    <row r="619" spans="2:13" ht="15.75" customHeight="1">
      <c r="B619" s="49"/>
      <c r="C619" s="55"/>
      <c r="D619" s="49"/>
      <c r="M619" s="49"/>
    </row>
    <row r="620" spans="2:13" ht="15.75" customHeight="1">
      <c r="B620" s="49"/>
      <c r="C620" s="55"/>
      <c r="D620" s="49"/>
      <c r="M620" s="49"/>
    </row>
    <row r="621" spans="2:13" ht="15.75" customHeight="1">
      <c r="B621" s="49"/>
      <c r="C621" s="55"/>
      <c r="D621" s="49"/>
      <c r="M621" s="49"/>
    </row>
    <row r="622" spans="2:13" ht="15.75" customHeight="1">
      <c r="B622" s="49"/>
      <c r="C622" s="55"/>
      <c r="D622" s="49"/>
      <c r="M622" s="49"/>
    </row>
    <row r="623" spans="2:13" ht="15.75" customHeight="1">
      <c r="B623" s="49"/>
      <c r="C623" s="55"/>
      <c r="D623" s="49"/>
      <c r="M623" s="49"/>
    </row>
    <row r="624" spans="2:13" ht="15.75" customHeight="1">
      <c r="B624" s="49"/>
      <c r="C624" s="55"/>
      <c r="D624" s="49"/>
      <c r="M624" s="49"/>
    </row>
    <row r="625" spans="2:13" ht="15.75" customHeight="1">
      <c r="B625" s="49"/>
      <c r="C625" s="55"/>
      <c r="D625" s="49"/>
      <c r="M625" s="49"/>
    </row>
    <row r="626" spans="2:13" ht="15.75" customHeight="1">
      <c r="B626" s="49"/>
      <c r="C626" s="55"/>
      <c r="D626" s="49"/>
      <c r="M626" s="49"/>
    </row>
    <row r="627" spans="2:13" ht="15.75" customHeight="1">
      <c r="B627" s="49"/>
      <c r="C627" s="55"/>
      <c r="D627" s="49"/>
      <c r="M627" s="49"/>
    </row>
    <row r="628" spans="2:13" ht="15.75" customHeight="1">
      <c r="B628" s="49"/>
      <c r="C628" s="55"/>
      <c r="D628" s="49"/>
      <c r="M628" s="49"/>
    </row>
    <row r="629" spans="2:13" ht="15.75" customHeight="1">
      <c r="B629" s="49"/>
      <c r="C629" s="55"/>
      <c r="D629" s="49"/>
      <c r="M629" s="49"/>
    </row>
    <row r="630" spans="2:13" ht="15.75" customHeight="1">
      <c r="B630" s="49"/>
      <c r="C630" s="55"/>
      <c r="D630" s="49"/>
      <c r="M630" s="49"/>
    </row>
    <row r="631" spans="2:13" ht="15.75" customHeight="1">
      <c r="B631" s="49"/>
      <c r="C631" s="55"/>
      <c r="D631" s="49"/>
      <c r="M631" s="49"/>
    </row>
    <row r="632" spans="2:13" ht="15.75" customHeight="1">
      <c r="B632" s="49"/>
      <c r="C632" s="55"/>
      <c r="D632" s="49"/>
      <c r="M632" s="49"/>
    </row>
    <row r="633" spans="2:13" ht="15.75" customHeight="1">
      <c r="B633" s="49"/>
      <c r="C633" s="55"/>
      <c r="D633" s="49"/>
      <c r="M633" s="49"/>
    </row>
    <row r="634" spans="2:13" ht="15.75" customHeight="1">
      <c r="B634" s="49"/>
      <c r="C634" s="55"/>
      <c r="D634" s="49"/>
      <c r="M634" s="49"/>
    </row>
    <row r="635" spans="2:13" ht="15.75" customHeight="1">
      <c r="B635" s="49"/>
      <c r="C635" s="55"/>
      <c r="D635" s="49"/>
      <c r="M635" s="49"/>
    </row>
    <row r="636" spans="2:13" ht="15.75" customHeight="1">
      <c r="B636" s="49"/>
      <c r="C636" s="55"/>
      <c r="D636" s="49"/>
      <c r="M636" s="49"/>
    </row>
    <row r="637" spans="2:13" ht="15.75" customHeight="1">
      <c r="B637" s="49"/>
      <c r="C637" s="55"/>
      <c r="D637" s="49"/>
      <c r="M637" s="49"/>
    </row>
    <row r="638" spans="2:13" ht="15.75" customHeight="1">
      <c r="B638" s="49"/>
      <c r="C638" s="55"/>
      <c r="D638" s="49"/>
      <c r="M638" s="49"/>
    </row>
    <row r="639" spans="2:13" ht="15.75" customHeight="1">
      <c r="B639" s="49"/>
      <c r="C639" s="55"/>
      <c r="D639" s="49"/>
      <c r="M639" s="49"/>
    </row>
    <row r="640" spans="2:13" ht="15.75" customHeight="1">
      <c r="B640" s="49"/>
      <c r="C640" s="55"/>
      <c r="D640" s="49"/>
      <c r="M640" s="49"/>
    </row>
    <row r="641" spans="2:13" ht="15.75" customHeight="1">
      <c r="B641" s="49"/>
      <c r="C641" s="55"/>
      <c r="D641" s="49"/>
      <c r="M641" s="49"/>
    </row>
    <row r="642" spans="2:13" ht="15.75" customHeight="1">
      <c r="B642" s="49"/>
      <c r="C642" s="55"/>
      <c r="D642" s="49"/>
      <c r="M642" s="49"/>
    </row>
    <row r="643" spans="2:13" ht="15.75" customHeight="1">
      <c r="B643" s="49"/>
      <c r="C643" s="55"/>
      <c r="D643" s="49"/>
      <c r="M643" s="49"/>
    </row>
    <row r="644" spans="2:13" ht="15.75" customHeight="1">
      <c r="B644" s="49"/>
      <c r="C644" s="55"/>
      <c r="D644" s="49"/>
      <c r="M644" s="49"/>
    </row>
    <row r="645" spans="2:13" ht="15.75" customHeight="1">
      <c r="B645" s="49"/>
      <c r="C645" s="55"/>
      <c r="D645" s="49"/>
      <c r="M645" s="49"/>
    </row>
    <row r="646" spans="2:13" ht="15.75" customHeight="1">
      <c r="B646" s="49"/>
      <c r="C646" s="55"/>
      <c r="D646" s="49"/>
      <c r="M646" s="49"/>
    </row>
    <row r="647" spans="2:13" ht="15.75" customHeight="1">
      <c r="B647" s="49"/>
      <c r="C647" s="55"/>
      <c r="D647" s="49"/>
      <c r="M647" s="49"/>
    </row>
    <row r="648" spans="2:13" ht="15.75" customHeight="1">
      <c r="B648" s="49"/>
      <c r="C648" s="55"/>
      <c r="D648" s="49"/>
      <c r="M648" s="49"/>
    </row>
    <row r="649" spans="2:13" ht="15.75" customHeight="1">
      <c r="B649" s="49"/>
      <c r="C649" s="55"/>
      <c r="D649" s="49"/>
      <c r="M649" s="49"/>
    </row>
    <row r="650" spans="2:13" ht="15.75" customHeight="1">
      <c r="B650" s="49"/>
      <c r="C650" s="55"/>
      <c r="D650" s="49"/>
      <c r="M650" s="49"/>
    </row>
    <row r="651" spans="2:13" ht="15.75" customHeight="1">
      <c r="B651" s="49"/>
      <c r="C651" s="55"/>
      <c r="D651" s="49"/>
      <c r="M651" s="49"/>
    </row>
    <row r="652" spans="2:13" ht="15.75" customHeight="1">
      <c r="B652" s="49"/>
      <c r="C652" s="55"/>
      <c r="D652" s="49"/>
      <c r="M652" s="49"/>
    </row>
    <row r="653" spans="2:13" ht="15.75" customHeight="1">
      <c r="B653" s="49"/>
      <c r="C653" s="55"/>
      <c r="D653" s="49"/>
      <c r="M653" s="49"/>
    </row>
    <row r="654" spans="2:13" ht="15.75" customHeight="1">
      <c r="B654" s="49"/>
      <c r="C654" s="55"/>
      <c r="D654" s="49"/>
      <c r="M654" s="49"/>
    </row>
    <row r="655" spans="2:13" ht="15.75" customHeight="1">
      <c r="B655" s="49"/>
      <c r="C655" s="55"/>
      <c r="D655" s="49"/>
      <c r="M655" s="49"/>
    </row>
    <row r="656" spans="2:13" ht="15.75" customHeight="1">
      <c r="B656" s="49"/>
      <c r="C656" s="55"/>
      <c r="D656" s="49"/>
      <c r="M656" s="49"/>
    </row>
    <row r="657" spans="2:13" ht="15.75" customHeight="1">
      <c r="B657" s="49"/>
      <c r="C657" s="55"/>
      <c r="D657" s="49"/>
      <c r="M657" s="49"/>
    </row>
    <row r="658" spans="2:13" ht="15.75" customHeight="1">
      <c r="B658" s="49"/>
      <c r="C658" s="55"/>
      <c r="D658" s="49"/>
      <c r="M658" s="49"/>
    </row>
    <row r="659" spans="2:13" ht="15.75" customHeight="1">
      <c r="B659" s="49"/>
      <c r="C659" s="55"/>
      <c r="D659" s="49"/>
      <c r="M659" s="49"/>
    </row>
    <row r="660" spans="2:13" ht="15.75" customHeight="1">
      <c r="B660" s="49"/>
      <c r="C660" s="55"/>
      <c r="D660" s="49"/>
      <c r="M660" s="49"/>
    </row>
    <row r="661" spans="2:13" ht="15.75" customHeight="1">
      <c r="B661" s="49"/>
      <c r="C661" s="55"/>
      <c r="D661" s="49"/>
      <c r="M661" s="49"/>
    </row>
    <row r="662" spans="2:13" ht="15.75" customHeight="1">
      <c r="B662" s="49"/>
      <c r="C662" s="55"/>
      <c r="D662" s="49"/>
      <c r="M662" s="49"/>
    </row>
    <row r="663" spans="2:13" ht="15.75" customHeight="1">
      <c r="B663" s="49"/>
      <c r="C663" s="55"/>
      <c r="D663" s="49"/>
      <c r="M663" s="49"/>
    </row>
    <row r="664" spans="2:13" ht="15.75" customHeight="1">
      <c r="B664" s="49"/>
      <c r="C664" s="55"/>
      <c r="D664" s="49"/>
      <c r="M664" s="49"/>
    </row>
    <row r="665" spans="2:13" ht="15.75" customHeight="1">
      <c r="B665" s="49"/>
      <c r="C665" s="55"/>
      <c r="D665" s="49"/>
      <c r="M665" s="49"/>
    </row>
    <row r="666" spans="2:13" ht="15.75" customHeight="1">
      <c r="B666" s="49"/>
      <c r="C666" s="55"/>
      <c r="D666" s="49"/>
      <c r="M666" s="49"/>
    </row>
    <row r="667" spans="2:13" ht="15.75" customHeight="1">
      <c r="B667" s="49"/>
      <c r="C667" s="55"/>
      <c r="D667" s="49"/>
      <c r="M667" s="49"/>
    </row>
    <row r="668" spans="2:13" ht="15.75" customHeight="1">
      <c r="B668" s="49"/>
      <c r="C668" s="55"/>
      <c r="D668" s="49"/>
      <c r="M668" s="49"/>
    </row>
    <row r="669" spans="2:13" ht="15.75" customHeight="1">
      <c r="B669" s="49"/>
      <c r="C669" s="55"/>
      <c r="D669" s="49"/>
      <c r="M669" s="49"/>
    </row>
    <row r="670" spans="2:13" ht="15.75" customHeight="1">
      <c r="B670" s="49"/>
      <c r="C670" s="55"/>
      <c r="D670" s="49"/>
      <c r="M670" s="49"/>
    </row>
    <row r="671" spans="2:13" ht="15.75" customHeight="1">
      <c r="B671" s="49"/>
      <c r="C671" s="55"/>
      <c r="D671" s="49"/>
      <c r="M671" s="49"/>
    </row>
    <row r="672" spans="2:13" ht="15.75" customHeight="1">
      <c r="B672" s="49"/>
      <c r="C672" s="55"/>
      <c r="D672" s="49"/>
      <c r="M672" s="49"/>
    </row>
    <row r="673" spans="2:13" ht="15.75" customHeight="1">
      <c r="B673" s="49"/>
      <c r="C673" s="55"/>
      <c r="D673" s="49"/>
      <c r="M673" s="49"/>
    </row>
    <row r="674" spans="2:13" ht="15.75" customHeight="1">
      <c r="B674" s="49"/>
      <c r="C674" s="55"/>
      <c r="D674" s="49"/>
      <c r="M674" s="49"/>
    </row>
    <row r="675" spans="2:13" ht="15.75" customHeight="1">
      <c r="B675" s="49"/>
      <c r="C675" s="55"/>
      <c r="D675" s="49"/>
      <c r="M675" s="49"/>
    </row>
    <row r="676" spans="2:13" ht="15.75" customHeight="1">
      <c r="B676" s="49"/>
      <c r="C676" s="55"/>
      <c r="D676" s="49"/>
      <c r="M676" s="49"/>
    </row>
    <row r="677" spans="2:13" ht="15.75" customHeight="1">
      <c r="B677" s="49"/>
      <c r="C677" s="55"/>
      <c r="D677" s="49"/>
      <c r="M677" s="49"/>
    </row>
    <row r="678" spans="2:13" ht="15.75" customHeight="1">
      <c r="B678" s="49"/>
      <c r="C678" s="55"/>
      <c r="D678" s="49"/>
      <c r="M678" s="49"/>
    </row>
    <row r="679" spans="2:13" ht="15.75" customHeight="1">
      <c r="B679" s="49"/>
      <c r="C679" s="55"/>
      <c r="D679" s="49"/>
      <c r="M679" s="49"/>
    </row>
    <row r="680" spans="2:13" ht="15.75" customHeight="1">
      <c r="B680" s="49"/>
      <c r="C680" s="55"/>
      <c r="D680" s="49"/>
      <c r="M680" s="49"/>
    </row>
    <row r="681" spans="2:13" ht="15.75" customHeight="1">
      <c r="B681" s="49"/>
      <c r="C681" s="55"/>
      <c r="D681" s="49"/>
      <c r="M681" s="49"/>
    </row>
    <row r="682" spans="2:13" ht="15.75" customHeight="1">
      <c r="B682" s="49"/>
      <c r="C682" s="55"/>
      <c r="D682" s="49"/>
      <c r="M682" s="49"/>
    </row>
    <row r="683" spans="2:13" ht="15.75" customHeight="1">
      <c r="B683" s="49"/>
      <c r="C683" s="55"/>
      <c r="D683" s="49"/>
      <c r="M683" s="49"/>
    </row>
    <row r="684" spans="2:13" ht="15.75" customHeight="1">
      <c r="B684" s="49"/>
      <c r="C684" s="55"/>
      <c r="D684" s="49"/>
      <c r="M684" s="49"/>
    </row>
    <row r="685" spans="2:13" ht="15.75" customHeight="1">
      <c r="B685" s="49"/>
      <c r="C685" s="55"/>
      <c r="D685" s="49"/>
      <c r="M685" s="49"/>
    </row>
    <row r="686" spans="2:13" ht="15.75" customHeight="1">
      <c r="B686" s="49"/>
      <c r="C686" s="55"/>
      <c r="D686" s="49"/>
      <c r="M686" s="49"/>
    </row>
    <row r="687" spans="2:13" ht="15.75" customHeight="1">
      <c r="B687" s="49"/>
      <c r="C687" s="55"/>
      <c r="D687" s="49"/>
      <c r="M687" s="49"/>
    </row>
    <row r="688" spans="2:13" ht="15.75" customHeight="1">
      <c r="B688" s="49"/>
      <c r="C688" s="55"/>
      <c r="D688" s="49"/>
      <c r="M688" s="49"/>
    </row>
    <row r="689" spans="2:13" ht="15.75" customHeight="1">
      <c r="B689" s="49"/>
      <c r="C689" s="55"/>
      <c r="D689" s="49"/>
      <c r="M689" s="49"/>
    </row>
    <row r="690" spans="2:13" ht="15.75" customHeight="1">
      <c r="B690" s="49"/>
      <c r="C690" s="55"/>
      <c r="D690" s="49"/>
      <c r="M690" s="49"/>
    </row>
    <row r="691" spans="2:13" ht="15.75" customHeight="1">
      <c r="B691" s="49"/>
      <c r="C691" s="55"/>
      <c r="D691" s="49"/>
      <c r="M691" s="49"/>
    </row>
    <row r="692" spans="2:13" ht="15.75" customHeight="1">
      <c r="B692" s="49"/>
      <c r="C692" s="55"/>
      <c r="D692" s="49"/>
      <c r="M692" s="49"/>
    </row>
    <row r="693" spans="2:13" ht="15.75" customHeight="1">
      <c r="B693" s="49"/>
      <c r="C693" s="55"/>
      <c r="D693" s="49"/>
      <c r="M693" s="49"/>
    </row>
    <row r="694" spans="2:13" ht="15.75" customHeight="1">
      <c r="B694" s="49"/>
      <c r="C694" s="55"/>
      <c r="D694" s="49"/>
      <c r="M694" s="49"/>
    </row>
    <row r="695" spans="2:13" ht="15.75" customHeight="1">
      <c r="B695" s="49"/>
      <c r="C695" s="55"/>
      <c r="D695" s="49"/>
      <c r="M695" s="49"/>
    </row>
    <row r="696" spans="2:13" ht="15.75" customHeight="1">
      <c r="B696" s="49"/>
      <c r="C696" s="55"/>
      <c r="D696" s="49"/>
      <c r="M696" s="49"/>
    </row>
    <row r="697" spans="2:13" ht="15.75" customHeight="1">
      <c r="B697" s="49"/>
      <c r="C697" s="55"/>
      <c r="D697" s="49"/>
      <c r="M697" s="49"/>
    </row>
    <row r="698" spans="2:13" ht="15.75" customHeight="1">
      <c r="B698" s="49"/>
      <c r="C698" s="55"/>
      <c r="D698" s="49"/>
      <c r="M698" s="49"/>
    </row>
    <row r="699" spans="2:13" ht="15.75" customHeight="1">
      <c r="B699" s="49"/>
      <c r="C699" s="55"/>
      <c r="D699" s="49"/>
      <c r="M699" s="49"/>
    </row>
    <row r="700" spans="2:13" ht="15.75" customHeight="1">
      <c r="B700" s="49"/>
      <c r="C700" s="55"/>
      <c r="D700" s="49"/>
      <c r="M700" s="49"/>
    </row>
    <row r="701" spans="2:13" ht="15.75" customHeight="1">
      <c r="B701" s="49"/>
      <c r="C701" s="55"/>
      <c r="D701" s="49"/>
      <c r="M701" s="49"/>
    </row>
    <row r="702" spans="2:13" ht="15.75" customHeight="1">
      <c r="B702" s="49"/>
      <c r="C702" s="55"/>
      <c r="D702" s="49"/>
      <c r="M702" s="49"/>
    </row>
    <row r="703" spans="2:13" ht="15.75" customHeight="1">
      <c r="B703" s="49"/>
      <c r="C703" s="55"/>
      <c r="D703" s="49"/>
      <c r="M703" s="49"/>
    </row>
    <row r="704" spans="2:13" ht="15.75" customHeight="1">
      <c r="B704" s="49"/>
      <c r="C704" s="55"/>
      <c r="D704" s="49"/>
      <c r="M704" s="49"/>
    </row>
    <row r="705" spans="2:13" ht="15.75" customHeight="1">
      <c r="B705" s="49"/>
      <c r="C705" s="55"/>
      <c r="D705" s="49"/>
      <c r="M705" s="49"/>
    </row>
    <row r="706" spans="2:13" ht="15.75" customHeight="1">
      <c r="B706" s="49"/>
      <c r="C706" s="55"/>
      <c r="D706" s="49"/>
      <c r="M706" s="49"/>
    </row>
    <row r="707" spans="2:13" ht="15.75" customHeight="1">
      <c r="B707" s="49"/>
      <c r="C707" s="55"/>
      <c r="D707" s="49"/>
      <c r="M707" s="49"/>
    </row>
    <row r="708" spans="2:13" ht="15.75" customHeight="1">
      <c r="B708" s="49"/>
      <c r="C708" s="55"/>
      <c r="D708" s="49"/>
      <c r="M708" s="49"/>
    </row>
    <row r="709" spans="2:13" ht="15.75" customHeight="1">
      <c r="B709" s="49"/>
      <c r="C709" s="55"/>
      <c r="D709" s="49"/>
      <c r="M709" s="49"/>
    </row>
    <row r="710" spans="2:13" ht="15.75" customHeight="1">
      <c r="B710" s="49"/>
      <c r="C710" s="55"/>
      <c r="D710" s="49"/>
      <c r="M710" s="49"/>
    </row>
    <row r="711" spans="2:13" ht="15.75" customHeight="1">
      <c r="B711" s="49"/>
      <c r="C711" s="55"/>
      <c r="D711" s="49"/>
      <c r="M711" s="49"/>
    </row>
    <row r="712" spans="2:13" ht="15.75" customHeight="1">
      <c r="B712" s="49"/>
      <c r="C712" s="55"/>
      <c r="D712" s="49"/>
      <c r="M712" s="49"/>
    </row>
    <row r="713" spans="2:13" ht="15.75" customHeight="1">
      <c r="B713" s="49"/>
      <c r="C713" s="55"/>
      <c r="D713" s="49"/>
      <c r="M713" s="49"/>
    </row>
    <row r="714" spans="2:13" ht="15.75" customHeight="1">
      <c r="B714" s="49"/>
      <c r="C714" s="55"/>
      <c r="D714" s="49"/>
      <c r="M714" s="49"/>
    </row>
    <row r="715" spans="2:13" ht="15.75" customHeight="1">
      <c r="B715" s="49"/>
      <c r="C715" s="55"/>
      <c r="D715" s="49"/>
      <c r="M715" s="49"/>
    </row>
    <row r="716" spans="2:13" ht="15.75" customHeight="1">
      <c r="B716" s="49"/>
      <c r="C716" s="55"/>
      <c r="D716" s="49"/>
      <c r="M716" s="49"/>
    </row>
    <row r="717" spans="2:13" ht="15.75" customHeight="1">
      <c r="B717" s="49"/>
      <c r="C717" s="55"/>
      <c r="D717" s="49"/>
      <c r="M717" s="49"/>
    </row>
    <row r="718" spans="2:13" ht="15.75" customHeight="1">
      <c r="B718" s="49"/>
      <c r="C718" s="55"/>
      <c r="D718" s="49"/>
      <c r="M718" s="49"/>
    </row>
    <row r="719" spans="2:13" ht="15.75" customHeight="1">
      <c r="B719" s="49"/>
      <c r="C719" s="55"/>
      <c r="D719" s="49"/>
      <c r="M719" s="49"/>
    </row>
    <row r="720" spans="2:13" ht="15.75" customHeight="1">
      <c r="B720" s="49"/>
      <c r="C720" s="55"/>
      <c r="D720" s="49"/>
      <c r="M720" s="49"/>
    </row>
    <row r="721" spans="2:13" ht="15.75" customHeight="1">
      <c r="B721" s="49"/>
      <c r="C721" s="55"/>
      <c r="D721" s="49"/>
      <c r="M721" s="49"/>
    </row>
    <row r="722" spans="2:13" ht="15.75" customHeight="1">
      <c r="B722" s="49"/>
      <c r="C722" s="55"/>
      <c r="D722" s="49"/>
      <c r="M722" s="49"/>
    </row>
    <row r="723" spans="2:13" ht="15.75" customHeight="1">
      <c r="B723" s="49"/>
      <c r="C723" s="55"/>
      <c r="D723" s="49"/>
      <c r="M723" s="49"/>
    </row>
    <row r="724" spans="2:13" ht="15.75" customHeight="1">
      <c r="B724" s="49"/>
      <c r="C724" s="55"/>
      <c r="D724" s="49"/>
      <c r="M724" s="49"/>
    </row>
    <row r="725" spans="2:13" ht="15.75" customHeight="1">
      <c r="B725" s="49"/>
      <c r="C725" s="55"/>
      <c r="D725" s="49"/>
      <c r="M725" s="49"/>
    </row>
    <row r="726" spans="2:13" ht="15.75" customHeight="1">
      <c r="B726" s="49"/>
      <c r="C726" s="55"/>
      <c r="D726" s="49"/>
      <c r="M726" s="49"/>
    </row>
    <row r="727" spans="2:13" ht="15.75" customHeight="1">
      <c r="B727" s="49"/>
      <c r="C727" s="55"/>
      <c r="D727" s="49"/>
      <c r="M727" s="49"/>
    </row>
    <row r="728" spans="2:13" ht="15.75" customHeight="1">
      <c r="B728" s="49"/>
      <c r="C728" s="55"/>
      <c r="D728" s="49"/>
      <c r="M728" s="49"/>
    </row>
    <row r="729" spans="2:13" ht="15.75" customHeight="1">
      <c r="B729" s="49"/>
      <c r="C729" s="55"/>
      <c r="D729" s="49"/>
      <c r="M729" s="49"/>
    </row>
    <row r="730" spans="2:13" ht="15.75" customHeight="1">
      <c r="B730" s="49"/>
      <c r="C730" s="55"/>
      <c r="D730" s="49"/>
      <c r="M730" s="49"/>
    </row>
    <row r="731" spans="2:13" ht="15.75" customHeight="1">
      <c r="B731" s="49"/>
      <c r="C731" s="55"/>
      <c r="D731" s="49"/>
      <c r="M731" s="49"/>
    </row>
    <row r="732" spans="2:13" ht="15.75" customHeight="1">
      <c r="B732" s="49"/>
      <c r="C732" s="55"/>
      <c r="D732" s="49"/>
      <c r="M732" s="49"/>
    </row>
    <row r="733" spans="2:13" ht="15.75" customHeight="1">
      <c r="B733" s="49"/>
      <c r="C733" s="55"/>
      <c r="D733" s="49"/>
      <c r="M733" s="49"/>
    </row>
    <row r="734" spans="2:13" ht="15.75" customHeight="1">
      <c r="B734" s="49"/>
      <c r="C734" s="55"/>
      <c r="D734" s="49"/>
      <c r="M734" s="49"/>
    </row>
    <row r="735" spans="2:13" ht="15.75" customHeight="1">
      <c r="B735" s="49"/>
      <c r="C735" s="55"/>
      <c r="D735" s="49"/>
      <c r="M735" s="49"/>
    </row>
    <row r="736" spans="2:13" ht="15.75" customHeight="1">
      <c r="B736" s="49"/>
      <c r="C736" s="55"/>
      <c r="D736" s="49"/>
      <c r="M736" s="49"/>
    </row>
    <row r="737" spans="2:13" ht="15.75" customHeight="1">
      <c r="B737" s="49"/>
      <c r="C737" s="55"/>
      <c r="D737" s="49"/>
      <c r="M737" s="49"/>
    </row>
    <row r="738" spans="2:13" ht="15.75" customHeight="1">
      <c r="B738" s="49"/>
      <c r="C738" s="55"/>
      <c r="D738" s="49"/>
      <c r="M738" s="49"/>
    </row>
    <row r="739" spans="2:13" ht="15.75" customHeight="1">
      <c r="B739" s="49"/>
      <c r="C739" s="55"/>
      <c r="D739" s="49"/>
      <c r="M739" s="49"/>
    </row>
    <row r="740" spans="2:13" ht="15.75" customHeight="1">
      <c r="B740" s="49"/>
      <c r="C740" s="55"/>
      <c r="D740" s="49"/>
      <c r="M740" s="49"/>
    </row>
    <row r="741" spans="2:13" ht="15.75" customHeight="1">
      <c r="B741" s="49"/>
      <c r="C741" s="55"/>
      <c r="D741" s="49"/>
      <c r="M741" s="49"/>
    </row>
    <row r="742" spans="2:13" ht="15.75" customHeight="1">
      <c r="B742" s="49"/>
      <c r="C742" s="55"/>
      <c r="D742" s="49"/>
      <c r="M742" s="49"/>
    </row>
    <row r="743" spans="2:13" ht="15.75" customHeight="1">
      <c r="B743" s="49"/>
      <c r="C743" s="55"/>
      <c r="D743" s="49"/>
      <c r="M743" s="49"/>
    </row>
    <row r="744" spans="2:13" ht="15.75" customHeight="1">
      <c r="B744" s="49"/>
      <c r="C744" s="55"/>
      <c r="D744" s="49"/>
      <c r="M744" s="49"/>
    </row>
    <row r="745" spans="2:13" ht="15.75" customHeight="1">
      <c r="B745" s="49"/>
      <c r="C745" s="55"/>
      <c r="D745" s="49"/>
      <c r="M745" s="49"/>
    </row>
    <row r="746" spans="2:13" ht="15.75" customHeight="1">
      <c r="B746" s="49"/>
      <c r="C746" s="55"/>
      <c r="D746" s="49"/>
      <c r="M746" s="49"/>
    </row>
    <row r="747" spans="2:13" ht="15.75" customHeight="1">
      <c r="B747" s="49"/>
      <c r="C747" s="55"/>
      <c r="D747" s="49"/>
      <c r="M747" s="49"/>
    </row>
    <row r="748" spans="2:13" ht="15.75" customHeight="1">
      <c r="B748" s="49"/>
      <c r="C748" s="55"/>
      <c r="D748" s="49"/>
      <c r="M748" s="49"/>
    </row>
    <row r="749" spans="2:13" ht="15.75" customHeight="1">
      <c r="B749" s="49"/>
      <c r="C749" s="55"/>
      <c r="D749" s="49"/>
      <c r="M749" s="49"/>
    </row>
    <row r="750" spans="2:13" ht="15.75" customHeight="1">
      <c r="B750" s="49"/>
      <c r="C750" s="55"/>
      <c r="D750" s="49"/>
      <c r="M750" s="49"/>
    </row>
    <row r="751" spans="2:13" ht="15.75" customHeight="1">
      <c r="B751" s="49"/>
      <c r="C751" s="55"/>
      <c r="D751" s="49"/>
      <c r="M751" s="49"/>
    </row>
    <row r="752" spans="2:13" ht="15.75" customHeight="1">
      <c r="B752" s="49"/>
      <c r="C752" s="55"/>
      <c r="D752" s="49"/>
      <c r="M752" s="49"/>
    </row>
    <row r="753" spans="2:13" ht="15.75" customHeight="1">
      <c r="B753" s="49"/>
      <c r="C753" s="55"/>
      <c r="D753" s="49"/>
      <c r="M753" s="49"/>
    </row>
    <row r="754" spans="2:13" ht="15.75" customHeight="1">
      <c r="B754" s="49"/>
      <c r="C754" s="55"/>
      <c r="D754" s="49"/>
      <c r="M754" s="49"/>
    </row>
    <row r="755" spans="2:13" ht="15.75" customHeight="1">
      <c r="B755" s="49"/>
      <c r="C755" s="55"/>
      <c r="D755" s="49"/>
      <c r="M755" s="49"/>
    </row>
    <row r="756" spans="2:13" ht="15.75" customHeight="1">
      <c r="B756" s="49"/>
      <c r="C756" s="55"/>
      <c r="D756" s="49"/>
      <c r="M756" s="49"/>
    </row>
    <row r="757" spans="2:13" ht="15.75" customHeight="1">
      <c r="B757" s="49"/>
      <c r="C757" s="55"/>
      <c r="D757" s="49"/>
      <c r="M757" s="49"/>
    </row>
    <row r="758" spans="2:13" ht="15.75" customHeight="1">
      <c r="B758" s="49"/>
      <c r="C758" s="55"/>
      <c r="D758" s="49"/>
      <c r="M758" s="49"/>
    </row>
    <row r="759" spans="2:13" ht="15.75" customHeight="1">
      <c r="B759" s="49"/>
      <c r="C759" s="55"/>
      <c r="D759" s="49"/>
      <c r="M759" s="49"/>
    </row>
    <row r="760" spans="2:13" ht="15.75" customHeight="1">
      <c r="B760" s="49"/>
      <c r="C760" s="55"/>
      <c r="D760" s="49"/>
      <c r="M760" s="49"/>
    </row>
    <row r="761" spans="2:13" ht="15.75" customHeight="1">
      <c r="B761" s="49"/>
      <c r="C761" s="55"/>
      <c r="D761" s="49"/>
      <c r="M761" s="49"/>
    </row>
    <row r="762" spans="2:13" ht="15.75" customHeight="1">
      <c r="B762" s="49"/>
      <c r="C762" s="55"/>
      <c r="D762" s="49"/>
      <c r="M762" s="49"/>
    </row>
    <row r="763" spans="2:13" ht="15.75" customHeight="1">
      <c r="B763" s="49"/>
      <c r="C763" s="55"/>
      <c r="D763" s="49"/>
      <c r="M763" s="49"/>
    </row>
    <row r="764" spans="2:13" ht="15.75" customHeight="1">
      <c r="B764" s="49"/>
      <c r="C764" s="55"/>
      <c r="D764" s="49"/>
      <c r="M764" s="49"/>
    </row>
    <row r="765" spans="2:13" ht="15.75" customHeight="1">
      <c r="B765" s="49"/>
      <c r="C765" s="55"/>
      <c r="D765" s="49"/>
      <c r="M765" s="49"/>
    </row>
    <row r="766" spans="2:13" ht="15.75" customHeight="1">
      <c r="B766" s="49"/>
      <c r="C766" s="55"/>
      <c r="D766" s="49"/>
      <c r="M766" s="49"/>
    </row>
    <row r="767" spans="2:13" ht="15.75" customHeight="1">
      <c r="B767" s="49"/>
      <c r="C767" s="55"/>
      <c r="D767" s="49"/>
      <c r="M767" s="49"/>
    </row>
    <row r="768" spans="2:13" ht="15.75" customHeight="1">
      <c r="B768" s="49"/>
      <c r="C768" s="55"/>
      <c r="D768" s="49"/>
      <c r="M768" s="49"/>
    </row>
    <row r="769" spans="2:13" ht="15.75" customHeight="1">
      <c r="B769" s="49"/>
      <c r="C769" s="55"/>
      <c r="D769" s="49"/>
      <c r="M769" s="49"/>
    </row>
    <row r="770" spans="2:13" ht="15.75" customHeight="1">
      <c r="B770" s="49"/>
      <c r="C770" s="55"/>
      <c r="D770" s="49"/>
      <c r="M770" s="49"/>
    </row>
    <row r="771" spans="2:13" ht="15.75" customHeight="1">
      <c r="B771" s="49"/>
      <c r="C771" s="55"/>
      <c r="D771" s="49"/>
      <c r="M771" s="49"/>
    </row>
    <row r="772" spans="2:13" ht="15.75" customHeight="1">
      <c r="B772" s="49"/>
      <c r="C772" s="55"/>
      <c r="D772" s="49"/>
      <c r="M772" s="49"/>
    </row>
    <row r="773" spans="2:13" ht="15.75" customHeight="1">
      <c r="B773" s="49"/>
      <c r="C773" s="55"/>
      <c r="D773" s="49"/>
      <c r="M773" s="49"/>
    </row>
    <row r="774" spans="2:13" ht="15.75" customHeight="1">
      <c r="B774" s="49"/>
      <c r="C774" s="55"/>
      <c r="D774" s="49"/>
      <c r="M774" s="49"/>
    </row>
    <row r="775" spans="2:13" ht="15.75" customHeight="1">
      <c r="B775" s="49"/>
      <c r="C775" s="55"/>
      <c r="D775" s="49"/>
      <c r="M775" s="49"/>
    </row>
    <row r="776" spans="2:13" ht="15.75" customHeight="1">
      <c r="B776" s="49"/>
      <c r="C776" s="55"/>
      <c r="D776" s="49"/>
      <c r="M776" s="49"/>
    </row>
    <row r="777" spans="2:13" ht="15.75" customHeight="1">
      <c r="B777" s="49"/>
      <c r="C777" s="55"/>
      <c r="D777" s="49"/>
      <c r="M777" s="49"/>
    </row>
    <row r="778" spans="2:13" ht="15.75" customHeight="1">
      <c r="B778" s="49"/>
      <c r="C778" s="55"/>
      <c r="D778" s="49"/>
      <c r="M778" s="49"/>
    </row>
    <row r="779" spans="2:13" ht="15.75" customHeight="1">
      <c r="B779" s="49"/>
      <c r="C779" s="55"/>
      <c r="D779" s="49"/>
      <c r="M779" s="49"/>
    </row>
    <row r="780" spans="2:13" ht="15.75" customHeight="1">
      <c r="B780" s="49"/>
      <c r="C780" s="55"/>
      <c r="D780" s="49"/>
      <c r="M780" s="49"/>
    </row>
    <row r="781" spans="2:13" ht="15.75" customHeight="1">
      <c r="B781" s="49"/>
      <c r="C781" s="55"/>
      <c r="D781" s="49"/>
      <c r="M781" s="49"/>
    </row>
    <row r="782" spans="2:13" ht="15.75" customHeight="1">
      <c r="B782" s="49"/>
      <c r="C782" s="55"/>
      <c r="D782" s="49"/>
      <c r="M782" s="49"/>
    </row>
    <row r="783" spans="2:13" ht="15.75" customHeight="1">
      <c r="B783" s="49"/>
      <c r="C783" s="55"/>
      <c r="D783" s="49"/>
      <c r="M783" s="49"/>
    </row>
    <row r="784" spans="2:13" ht="15.75" customHeight="1">
      <c r="B784" s="49"/>
      <c r="C784" s="55"/>
      <c r="D784" s="49"/>
      <c r="M784" s="49"/>
    </row>
    <row r="785" spans="2:13" ht="15.75" customHeight="1">
      <c r="B785" s="49"/>
      <c r="C785" s="55"/>
      <c r="D785" s="49"/>
      <c r="M785" s="49"/>
    </row>
    <row r="786" spans="2:13" ht="15.75" customHeight="1">
      <c r="B786" s="49"/>
      <c r="C786" s="55"/>
      <c r="D786" s="49"/>
      <c r="M786" s="49"/>
    </row>
    <row r="787" spans="2:13" ht="15.75" customHeight="1">
      <c r="B787" s="49"/>
      <c r="C787" s="55"/>
      <c r="D787" s="49"/>
      <c r="M787" s="49"/>
    </row>
    <row r="788" spans="2:13" ht="15.75" customHeight="1">
      <c r="B788" s="49"/>
      <c r="C788" s="55"/>
      <c r="D788" s="49"/>
      <c r="M788" s="49"/>
    </row>
    <row r="789" spans="2:13" ht="15.75" customHeight="1">
      <c r="B789" s="49"/>
      <c r="C789" s="55"/>
      <c r="D789" s="49"/>
      <c r="M789" s="49"/>
    </row>
    <row r="790" spans="2:13" ht="15.75" customHeight="1">
      <c r="B790" s="49"/>
      <c r="C790" s="55"/>
      <c r="D790" s="49"/>
      <c r="M790" s="49"/>
    </row>
    <row r="791" spans="2:13" ht="15.75" customHeight="1">
      <c r="B791" s="49"/>
      <c r="C791" s="55"/>
      <c r="D791" s="49"/>
      <c r="M791" s="49"/>
    </row>
    <row r="792" spans="2:13" ht="15.75" customHeight="1">
      <c r="B792" s="49"/>
      <c r="C792" s="55"/>
      <c r="D792" s="49"/>
      <c r="M792" s="49"/>
    </row>
    <row r="793" spans="2:13" ht="15.75" customHeight="1">
      <c r="B793" s="49"/>
      <c r="C793" s="55"/>
      <c r="D793" s="49"/>
      <c r="M793" s="49"/>
    </row>
    <row r="794" spans="2:13" ht="15.75" customHeight="1">
      <c r="B794" s="49"/>
      <c r="C794" s="55"/>
      <c r="D794" s="49"/>
      <c r="M794" s="49"/>
    </row>
    <row r="795" spans="2:13" ht="15.75" customHeight="1">
      <c r="B795" s="49"/>
      <c r="C795" s="55"/>
      <c r="D795" s="49"/>
      <c r="M795" s="49"/>
    </row>
    <row r="796" spans="2:13" ht="15.75" customHeight="1">
      <c r="B796" s="49"/>
      <c r="C796" s="55"/>
      <c r="D796" s="49"/>
      <c r="M796" s="49"/>
    </row>
    <row r="797" spans="2:13" ht="15.75" customHeight="1">
      <c r="B797" s="49"/>
      <c r="C797" s="55"/>
      <c r="D797" s="49"/>
      <c r="M797" s="49"/>
    </row>
    <row r="798" spans="2:13" ht="15.75" customHeight="1">
      <c r="B798" s="49"/>
      <c r="C798" s="55"/>
      <c r="D798" s="49"/>
      <c r="M798" s="49"/>
    </row>
    <row r="799" spans="2:13" ht="15.75" customHeight="1">
      <c r="B799" s="49"/>
      <c r="C799" s="55"/>
      <c r="D799" s="49"/>
      <c r="M799" s="49"/>
    </row>
    <row r="800" spans="2:13" ht="15.75" customHeight="1">
      <c r="B800" s="49"/>
      <c r="C800" s="55"/>
      <c r="D800" s="49"/>
      <c r="M800" s="49"/>
    </row>
    <row r="801" spans="2:13" ht="15.75" customHeight="1">
      <c r="B801" s="49"/>
      <c r="C801" s="55"/>
      <c r="D801" s="49"/>
      <c r="M801" s="49"/>
    </row>
    <row r="802" spans="2:13" ht="15.75" customHeight="1">
      <c r="B802" s="49"/>
      <c r="C802" s="55"/>
      <c r="D802" s="49"/>
      <c r="M802" s="49"/>
    </row>
    <row r="803" spans="2:13" ht="15.75" customHeight="1">
      <c r="B803" s="49"/>
      <c r="C803" s="55"/>
      <c r="D803" s="49"/>
      <c r="M803" s="49"/>
    </row>
    <row r="804" spans="2:13" ht="15.75" customHeight="1">
      <c r="B804" s="49"/>
      <c r="C804" s="55"/>
      <c r="D804" s="49"/>
      <c r="M804" s="49"/>
    </row>
    <row r="805" spans="2:13" ht="15.75" customHeight="1">
      <c r="B805" s="49"/>
      <c r="C805" s="55"/>
      <c r="D805" s="49"/>
      <c r="M805" s="49"/>
    </row>
    <row r="806" spans="2:13" ht="15.75" customHeight="1">
      <c r="B806" s="49"/>
      <c r="C806" s="55"/>
      <c r="D806" s="49"/>
      <c r="M806" s="49"/>
    </row>
    <row r="807" spans="2:13" ht="15.75" customHeight="1">
      <c r="B807" s="49"/>
      <c r="C807" s="55"/>
      <c r="D807" s="49"/>
      <c r="M807" s="49"/>
    </row>
    <row r="808" spans="2:13" ht="15.75" customHeight="1">
      <c r="B808" s="49"/>
      <c r="C808" s="55"/>
      <c r="D808" s="49"/>
      <c r="M808" s="49"/>
    </row>
    <row r="809" spans="2:13" ht="15.75" customHeight="1">
      <c r="B809" s="49"/>
      <c r="C809" s="55"/>
      <c r="D809" s="49"/>
      <c r="M809" s="49"/>
    </row>
    <row r="810" spans="2:13" ht="15.75" customHeight="1">
      <c r="B810" s="49"/>
      <c r="C810" s="55"/>
      <c r="D810" s="49"/>
      <c r="M810" s="49"/>
    </row>
    <row r="811" spans="2:13" ht="15.75" customHeight="1">
      <c r="B811" s="49"/>
      <c r="C811" s="55"/>
      <c r="D811" s="49"/>
      <c r="M811" s="49"/>
    </row>
    <row r="812" spans="2:13" ht="15.75" customHeight="1">
      <c r="B812" s="49"/>
      <c r="C812" s="55"/>
      <c r="D812" s="49"/>
      <c r="M812" s="49"/>
    </row>
    <row r="813" spans="2:13" ht="15.75" customHeight="1">
      <c r="B813" s="49"/>
      <c r="C813" s="55"/>
      <c r="D813" s="49"/>
      <c r="M813" s="49"/>
    </row>
    <row r="814" spans="2:13" ht="15.75" customHeight="1">
      <c r="B814" s="49"/>
      <c r="C814" s="55"/>
      <c r="D814" s="49"/>
      <c r="M814" s="49"/>
    </row>
    <row r="815" spans="2:13" ht="15.75" customHeight="1">
      <c r="B815" s="49"/>
      <c r="C815" s="55"/>
      <c r="D815" s="49"/>
      <c r="M815" s="49"/>
    </row>
    <row r="816" spans="2:13" ht="15.75" customHeight="1">
      <c r="B816" s="49"/>
      <c r="C816" s="55"/>
      <c r="D816" s="49"/>
      <c r="M816" s="49"/>
    </row>
    <row r="817" spans="2:13" ht="15.75" customHeight="1">
      <c r="B817" s="49"/>
      <c r="C817" s="55"/>
      <c r="D817" s="49"/>
      <c r="M817" s="49"/>
    </row>
    <row r="818" spans="2:13" ht="15.75" customHeight="1">
      <c r="B818" s="49"/>
      <c r="C818" s="55"/>
      <c r="D818" s="49"/>
      <c r="M818" s="49"/>
    </row>
    <row r="819" spans="2:13" ht="15.75" customHeight="1">
      <c r="B819" s="49"/>
      <c r="C819" s="55"/>
      <c r="D819" s="49"/>
      <c r="M819" s="49"/>
    </row>
    <row r="820" spans="2:13" ht="15.75" customHeight="1">
      <c r="B820" s="49"/>
      <c r="C820" s="55"/>
      <c r="D820" s="49"/>
      <c r="M820" s="49"/>
    </row>
    <row r="821" spans="2:13" ht="15.75" customHeight="1">
      <c r="B821" s="49"/>
      <c r="C821" s="55"/>
      <c r="D821" s="49"/>
      <c r="M821" s="49"/>
    </row>
    <row r="822" spans="2:13" ht="15.75" customHeight="1">
      <c r="B822" s="49"/>
      <c r="C822" s="55"/>
      <c r="D822" s="49"/>
      <c r="M822" s="49"/>
    </row>
    <row r="823" spans="2:13" ht="15.75" customHeight="1">
      <c r="B823" s="49"/>
      <c r="C823" s="55"/>
      <c r="D823" s="49"/>
      <c r="M823" s="49"/>
    </row>
    <row r="824" spans="2:13" ht="15.75" customHeight="1">
      <c r="B824" s="49"/>
      <c r="C824" s="55"/>
      <c r="D824" s="49"/>
      <c r="M824" s="49"/>
    </row>
    <row r="825" spans="2:13" ht="15.75" customHeight="1">
      <c r="B825" s="49"/>
      <c r="C825" s="55"/>
      <c r="D825" s="49"/>
      <c r="M825" s="49"/>
    </row>
    <row r="826" spans="2:13" ht="15.75" customHeight="1">
      <c r="B826" s="49"/>
      <c r="C826" s="55"/>
      <c r="D826" s="49"/>
      <c r="M826" s="49"/>
    </row>
    <row r="827" spans="2:13" ht="15.75" customHeight="1">
      <c r="B827" s="49"/>
      <c r="C827" s="55"/>
      <c r="D827" s="49"/>
      <c r="M827" s="49"/>
    </row>
    <row r="828" spans="2:13" ht="15.75" customHeight="1">
      <c r="B828" s="49"/>
      <c r="C828" s="55"/>
      <c r="D828" s="49"/>
      <c r="M828" s="49"/>
    </row>
    <row r="829" spans="2:13" ht="15.75" customHeight="1">
      <c r="B829" s="49"/>
      <c r="C829" s="55"/>
      <c r="D829" s="49"/>
      <c r="M829" s="49"/>
    </row>
    <row r="830" spans="2:13" ht="15.75" customHeight="1">
      <c r="B830" s="49"/>
      <c r="C830" s="55"/>
      <c r="D830" s="49"/>
      <c r="M830" s="49"/>
    </row>
    <row r="831" spans="2:13" ht="15.75" customHeight="1">
      <c r="B831" s="49"/>
      <c r="C831" s="55"/>
      <c r="D831" s="49"/>
      <c r="M831" s="49"/>
    </row>
    <row r="832" spans="2:13" ht="15.75" customHeight="1">
      <c r="B832" s="49"/>
      <c r="C832" s="55"/>
      <c r="D832" s="49"/>
      <c r="M832" s="49"/>
    </row>
    <row r="833" spans="2:13" ht="15.75" customHeight="1">
      <c r="B833" s="49"/>
      <c r="C833" s="55"/>
      <c r="D833" s="49"/>
      <c r="M833" s="49"/>
    </row>
    <row r="834" spans="2:13" ht="15.75" customHeight="1">
      <c r="B834" s="49"/>
      <c r="C834" s="55"/>
      <c r="D834" s="49"/>
      <c r="M834" s="49"/>
    </row>
    <row r="835" spans="2:13" ht="15.75" customHeight="1">
      <c r="B835" s="49"/>
      <c r="C835" s="55"/>
      <c r="D835" s="49"/>
      <c r="M835" s="49"/>
    </row>
    <row r="836" spans="2:13" ht="15.75" customHeight="1">
      <c r="B836" s="49"/>
      <c r="C836" s="55"/>
      <c r="D836" s="49"/>
      <c r="M836" s="49"/>
    </row>
    <row r="837" spans="2:13" ht="15.75" customHeight="1">
      <c r="B837" s="49"/>
      <c r="C837" s="55"/>
      <c r="D837" s="49"/>
      <c r="M837" s="49"/>
    </row>
    <row r="838" spans="2:13" ht="15.75" customHeight="1">
      <c r="B838" s="49"/>
      <c r="C838" s="55"/>
      <c r="D838" s="49"/>
      <c r="M838" s="49"/>
    </row>
    <row r="839" spans="2:13" ht="15.75" customHeight="1">
      <c r="B839" s="49"/>
      <c r="C839" s="55"/>
      <c r="D839" s="49"/>
      <c r="M839" s="49"/>
    </row>
    <row r="840" spans="2:13" ht="15.75" customHeight="1">
      <c r="B840" s="49"/>
      <c r="C840" s="55"/>
      <c r="D840" s="49"/>
      <c r="M840" s="49"/>
    </row>
    <row r="841" spans="2:13" ht="15.75" customHeight="1">
      <c r="B841" s="49"/>
      <c r="C841" s="55"/>
      <c r="D841" s="49"/>
      <c r="M841" s="49"/>
    </row>
    <row r="842" spans="2:13" ht="15.75" customHeight="1">
      <c r="B842" s="49"/>
      <c r="C842" s="55"/>
      <c r="D842" s="49"/>
      <c r="M842" s="49"/>
    </row>
    <row r="843" spans="2:13" ht="15.75" customHeight="1">
      <c r="B843" s="49"/>
      <c r="C843" s="55"/>
      <c r="D843" s="49"/>
      <c r="M843" s="49"/>
    </row>
    <row r="844" spans="2:13" ht="15.75" customHeight="1">
      <c r="B844" s="49"/>
      <c r="C844" s="55"/>
      <c r="D844" s="49"/>
      <c r="M844" s="49"/>
    </row>
    <row r="845" spans="2:13" ht="15.75" customHeight="1">
      <c r="B845" s="49"/>
      <c r="C845" s="55"/>
      <c r="D845" s="49"/>
      <c r="M845" s="49"/>
    </row>
    <row r="846" spans="2:13" ht="15.75" customHeight="1">
      <c r="B846" s="49"/>
      <c r="C846" s="55"/>
      <c r="D846" s="49"/>
      <c r="M846" s="49"/>
    </row>
    <row r="847" spans="2:13" ht="15.75" customHeight="1">
      <c r="B847" s="49"/>
      <c r="C847" s="55"/>
      <c r="D847" s="49"/>
      <c r="M847" s="49"/>
    </row>
    <row r="848" spans="2:13" ht="15.75" customHeight="1">
      <c r="B848" s="49"/>
      <c r="C848" s="55"/>
      <c r="D848" s="49"/>
      <c r="M848" s="49"/>
    </row>
    <row r="849" spans="2:13" ht="15.75" customHeight="1">
      <c r="B849" s="49"/>
      <c r="C849" s="55"/>
      <c r="D849" s="49"/>
      <c r="M849" s="49"/>
    </row>
    <row r="850" spans="2:13" ht="15.75" customHeight="1">
      <c r="B850" s="49"/>
      <c r="C850" s="55"/>
      <c r="D850" s="49"/>
      <c r="M850" s="49"/>
    </row>
    <row r="851" spans="2:13" ht="15.75" customHeight="1">
      <c r="B851" s="49"/>
      <c r="C851" s="55"/>
      <c r="D851" s="49"/>
      <c r="M851" s="49"/>
    </row>
    <row r="852" spans="2:13" ht="15.75" customHeight="1">
      <c r="B852" s="49"/>
      <c r="C852" s="55"/>
      <c r="D852" s="49"/>
      <c r="M852" s="49"/>
    </row>
    <row r="853" spans="2:13" ht="15.75" customHeight="1">
      <c r="B853" s="49"/>
      <c r="C853" s="55"/>
      <c r="D853" s="49"/>
      <c r="M853" s="49"/>
    </row>
    <row r="854" spans="2:13" ht="15.75" customHeight="1">
      <c r="B854" s="49"/>
      <c r="C854" s="55"/>
      <c r="D854" s="49"/>
      <c r="M854" s="49"/>
    </row>
    <row r="855" spans="2:13" ht="15.75" customHeight="1">
      <c r="B855" s="49"/>
      <c r="C855" s="55"/>
      <c r="D855" s="49"/>
      <c r="M855" s="49"/>
    </row>
    <row r="856" spans="2:13" ht="15.75" customHeight="1">
      <c r="B856" s="49"/>
      <c r="C856" s="55"/>
      <c r="D856" s="49"/>
      <c r="M856" s="49"/>
    </row>
    <row r="857" spans="2:13" ht="15.75" customHeight="1">
      <c r="B857" s="49"/>
      <c r="C857" s="55"/>
      <c r="D857" s="49"/>
      <c r="M857" s="49"/>
    </row>
    <row r="858" spans="2:13" ht="15.75" customHeight="1">
      <c r="B858" s="49"/>
      <c r="C858" s="55"/>
      <c r="D858" s="49"/>
      <c r="M858" s="49"/>
    </row>
    <row r="859" spans="2:13" ht="15.75" customHeight="1">
      <c r="B859" s="49"/>
      <c r="C859" s="55"/>
      <c r="D859" s="49"/>
      <c r="M859" s="49"/>
    </row>
    <row r="860" spans="2:13" ht="15.75" customHeight="1">
      <c r="B860" s="49"/>
      <c r="C860" s="55"/>
      <c r="D860" s="49"/>
      <c r="M860" s="49"/>
    </row>
    <row r="861" spans="2:13" ht="15.75" customHeight="1">
      <c r="B861" s="49"/>
      <c r="C861" s="55"/>
      <c r="D861" s="49"/>
      <c r="M861" s="49"/>
    </row>
    <row r="862" spans="2:13" ht="15.75" customHeight="1">
      <c r="B862" s="49"/>
      <c r="C862" s="55"/>
      <c r="D862" s="49"/>
      <c r="M862" s="49"/>
    </row>
    <row r="863" spans="2:13" ht="15.75" customHeight="1">
      <c r="B863" s="49"/>
      <c r="C863" s="55"/>
      <c r="D863" s="49"/>
      <c r="M863" s="49"/>
    </row>
    <row r="864" spans="2:13" ht="15.75" customHeight="1">
      <c r="B864" s="49"/>
      <c r="C864" s="55"/>
      <c r="D864" s="49"/>
      <c r="M864" s="49"/>
    </row>
    <row r="865" spans="2:13" ht="15.75" customHeight="1">
      <c r="B865" s="49"/>
      <c r="C865" s="55"/>
      <c r="D865" s="49"/>
      <c r="M865" s="49"/>
    </row>
    <row r="866" spans="2:13" ht="15.75" customHeight="1">
      <c r="B866" s="49"/>
      <c r="C866" s="55"/>
      <c r="D866" s="49"/>
      <c r="M866" s="49"/>
    </row>
    <row r="867" spans="2:13" ht="15.75" customHeight="1">
      <c r="B867" s="49"/>
      <c r="C867" s="55"/>
      <c r="D867" s="49"/>
      <c r="M867" s="49"/>
    </row>
    <row r="868" spans="2:13" ht="15.75" customHeight="1">
      <c r="B868" s="49"/>
      <c r="C868" s="55"/>
      <c r="D868" s="49"/>
      <c r="M868" s="49"/>
    </row>
    <row r="869" spans="2:13" ht="15.75" customHeight="1">
      <c r="B869" s="49"/>
      <c r="C869" s="55"/>
      <c r="D869" s="49"/>
      <c r="M869" s="49"/>
    </row>
    <row r="870" spans="2:13" ht="15.75" customHeight="1">
      <c r="B870" s="49"/>
      <c r="C870" s="55"/>
      <c r="D870" s="49"/>
      <c r="M870" s="49"/>
    </row>
    <row r="871" spans="2:13" ht="15.75" customHeight="1">
      <c r="B871" s="49"/>
      <c r="C871" s="55"/>
      <c r="D871" s="49"/>
      <c r="M871" s="49"/>
    </row>
    <row r="872" spans="2:13" ht="15.75" customHeight="1">
      <c r="B872" s="49"/>
      <c r="C872" s="55"/>
      <c r="D872" s="49"/>
      <c r="M872" s="49"/>
    </row>
    <row r="873" spans="2:13" ht="15.75" customHeight="1">
      <c r="B873" s="49"/>
      <c r="C873" s="55"/>
      <c r="D873" s="49"/>
      <c r="M873" s="49"/>
    </row>
    <row r="874" spans="2:13" ht="15.75" customHeight="1">
      <c r="B874" s="49"/>
      <c r="C874" s="55"/>
      <c r="D874" s="49"/>
      <c r="M874" s="49"/>
    </row>
    <row r="875" spans="2:13" ht="15.75" customHeight="1">
      <c r="B875" s="49"/>
      <c r="C875" s="55"/>
      <c r="D875" s="49"/>
      <c r="M875" s="49"/>
    </row>
    <row r="876" spans="2:13" ht="15.75" customHeight="1">
      <c r="B876" s="49"/>
      <c r="C876" s="55"/>
      <c r="D876" s="49"/>
      <c r="M876" s="49"/>
    </row>
    <row r="877" spans="2:13" ht="15.75" customHeight="1">
      <c r="B877" s="49"/>
      <c r="C877" s="55"/>
      <c r="D877" s="49"/>
      <c r="M877" s="49"/>
    </row>
    <row r="878" spans="2:13" ht="15.75" customHeight="1">
      <c r="B878" s="49"/>
      <c r="C878" s="55"/>
      <c r="D878" s="49"/>
      <c r="M878" s="49"/>
    </row>
    <row r="879" spans="2:13" ht="15.75" customHeight="1">
      <c r="B879" s="49"/>
      <c r="C879" s="55"/>
      <c r="D879" s="49"/>
      <c r="M879" s="49"/>
    </row>
    <row r="880" spans="2:13" ht="15.75" customHeight="1">
      <c r="B880" s="49"/>
      <c r="C880" s="55"/>
      <c r="D880" s="49"/>
      <c r="M880" s="49"/>
    </row>
    <row r="881" spans="2:13" ht="15.75" customHeight="1">
      <c r="B881" s="49"/>
      <c r="C881" s="55"/>
      <c r="D881" s="49"/>
      <c r="M881" s="49"/>
    </row>
    <row r="882" spans="2:13" ht="15.75" customHeight="1">
      <c r="B882" s="49"/>
      <c r="C882" s="55"/>
      <c r="D882" s="49"/>
      <c r="M882" s="49"/>
    </row>
    <row r="883" spans="2:13" ht="15.75" customHeight="1">
      <c r="B883" s="49"/>
      <c r="C883" s="55"/>
      <c r="D883" s="49"/>
      <c r="M883" s="49"/>
    </row>
    <row r="884" spans="2:13" ht="15.75" customHeight="1">
      <c r="B884" s="49"/>
      <c r="C884" s="55"/>
      <c r="D884" s="49"/>
      <c r="M884" s="49"/>
    </row>
    <row r="885" spans="2:13" ht="15.75" customHeight="1">
      <c r="B885" s="49"/>
      <c r="C885" s="55"/>
      <c r="D885" s="49"/>
      <c r="M885" s="49"/>
    </row>
    <row r="886" spans="2:13" ht="15.75" customHeight="1">
      <c r="B886" s="49"/>
      <c r="C886" s="55"/>
      <c r="D886" s="49"/>
      <c r="M886" s="49"/>
    </row>
    <row r="887" spans="2:13" ht="15.75" customHeight="1">
      <c r="B887" s="49"/>
      <c r="C887" s="55"/>
      <c r="D887" s="49"/>
      <c r="M887" s="49"/>
    </row>
    <row r="888" spans="2:13" ht="15.75" customHeight="1">
      <c r="B888" s="49"/>
      <c r="C888" s="55"/>
      <c r="D888" s="49"/>
      <c r="M888" s="49"/>
    </row>
    <row r="889" spans="2:13" ht="15.75" customHeight="1">
      <c r="B889" s="49"/>
      <c r="C889" s="55"/>
      <c r="D889" s="49"/>
      <c r="M889" s="49"/>
    </row>
    <row r="890" spans="2:13" ht="15.75" customHeight="1">
      <c r="B890" s="49"/>
      <c r="C890" s="55"/>
      <c r="D890" s="49"/>
      <c r="M890" s="49"/>
    </row>
    <row r="891" spans="2:13" ht="15.75" customHeight="1">
      <c r="B891" s="49"/>
      <c r="C891" s="55"/>
      <c r="D891" s="49"/>
      <c r="M891" s="49"/>
    </row>
    <row r="892" spans="2:13" ht="15.75" customHeight="1">
      <c r="B892" s="49"/>
      <c r="C892" s="55"/>
      <c r="D892" s="49"/>
      <c r="M892" s="49"/>
    </row>
    <row r="893" spans="2:13" ht="15.75" customHeight="1">
      <c r="B893" s="49"/>
      <c r="C893" s="55"/>
      <c r="D893" s="49"/>
      <c r="M893" s="49"/>
    </row>
    <row r="894" spans="2:13" ht="15.75" customHeight="1">
      <c r="B894" s="49"/>
      <c r="C894" s="55"/>
      <c r="D894" s="49"/>
      <c r="M894" s="49"/>
    </row>
    <row r="895" spans="2:13" ht="15.75" customHeight="1">
      <c r="B895" s="49"/>
      <c r="C895" s="55"/>
      <c r="D895" s="49"/>
      <c r="M895" s="49"/>
    </row>
    <row r="896" spans="2:13" ht="15.75" customHeight="1">
      <c r="B896" s="49"/>
      <c r="C896" s="55"/>
      <c r="D896" s="49"/>
      <c r="M896" s="49"/>
    </row>
    <row r="897" spans="2:13" ht="15.75" customHeight="1">
      <c r="B897" s="49"/>
      <c r="C897" s="55"/>
      <c r="D897" s="49"/>
      <c r="M897" s="49"/>
    </row>
    <row r="898" spans="2:13" ht="15.75" customHeight="1">
      <c r="B898" s="49"/>
      <c r="C898" s="55"/>
      <c r="D898" s="49"/>
      <c r="M898" s="49"/>
    </row>
    <row r="899" spans="2:13" ht="15.75" customHeight="1">
      <c r="B899" s="49"/>
      <c r="C899" s="55"/>
      <c r="D899" s="49"/>
      <c r="M899" s="49"/>
    </row>
    <row r="900" spans="2:13" ht="15.75" customHeight="1">
      <c r="B900" s="49"/>
      <c r="C900" s="55"/>
      <c r="D900" s="49"/>
      <c r="M900" s="49"/>
    </row>
    <row r="901" spans="2:13" ht="15.75" customHeight="1">
      <c r="B901" s="49"/>
      <c r="C901" s="55"/>
      <c r="D901" s="49"/>
      <c r="M901" s="49"/>
    </row>
    <row r="902" spans="2:13" ht="15.75" customHeight="1">
      <c r="B902" s="49"/>
      <c r="C902" s="55"/>
      <c r="D902" s="49"/>
      <c r="M902" s="49"/>
    </row>
    <row r="903" spans="2:13" ht="15.75" customHeight="1">
      <c r="B903" s="49"/>
      <c r="C903" s="55"/>
      <c r="D903" s="49"/>
      <c r="M903" s="49"/>
    </row>
    <row r="904" spans="2:13" ht="15.75" customHeight="1">
      <c r="B904" s="49"/>
      <c r="C904" s="55"/>
      <c r="D904" s="49"/>
      <c r="M904" s="49"/>
    </row>
    <row r="905" spans="2:13" ht="15.75" customHeight="1">
      <c r="B905" s="49"/>
      <c r="C905" s="55"/>
      <c r="D905" s="49"/>
      <c r="M905" s="49"/>
    </row>
    <row r="906" spans="2:13" ht="15.75" customHeight="1">
      <c r="B906" s="49"/>
      <c r="C906" s="55"/>
      <c r="D906" s="49"/>
      <c r="M906" s="49"/>
    </row>
    <row r="907" spans="2:13" ht="15.75" customHeight="1">
      <c r="B907" s="49"/>
      <c r="C907" s="55"/>
      <c r="D907" s="49"/>
      <c r="M907" s="49"/>
    </row>
    <row r="908" spans="2:13" ht="15.75" customHeight="1">
      <c r="B908" s="49"/>
      <c r="C908" s="55"/>
      <c r="D908" s="49"/>
      <c r="M908" s="49"/>
    </row>
    <row r="909" spans="2:13" ht="15.75" customHeight="1">
      <c r="B909" s="49"/>
      <c r="C909" s="55"/>
      <c r="D909" s="49"/>
      <c r="M909" s="49"/>
    </row>
    <row r="910" spans="2:13" ht="15.75" customHeight="1">
      <c r="B910" s="49"/>
      <c r="C910" s="55"/>
      <c r="D910" s="49"/>
      <c r="M910" s="49"/>
    </row>
    <row r="911" spans="2:13" ht="15.75" customHeight="1">
      <c r="B911" s="49"/>
      <c r="C911" s="55"/>
      <c r="D911" s="49"/>
      <c r="M911" s="49"/>
    </row>
    <row r="912" spans="2:13" ht="15.75" customHeight="1">
      <c r="B912" s="49"/>
      <c r="C912" s="55"/>
      <c r="D912" s="49"/>
      <c r="M912" s="49"/>
    </row>
    <row r="913" spans="2:13" ht="15.75" customHeight="1">
      <c r="B913" s="49"/>
      <c r="C913" s="55"/>
      <c r="D913" s="49"/>
      <c r="M913" s="49"/>
    </row>
    <row r="914" spans="2:13" ht="15.75" customHeight="1">
      <c r="B914" s="49"/>
      <c r="C914" s="55"/>
      <c r="D914" s="49"/>
      <c r="M914" s="49"/>
    </row>
    <row r="915" spans="2:13" ht="15.75" customHeight="1">
      <c r="B915" s="49"/>
      <c r="C915" s="55"/>
      <c r="D915" s="49"/>
      <c r="M915" s="49"/>
    </row>
    <row r="916" spans="2:13" ht="15.75" customHeight="1">
      <c r="B916" s="49"/>
      <c r="C916" s="55"/>
      <c r="D916" s="49"/>
      <c r="M916" s="49"/>
    </row>
    <row r="917" spans="2:13" ht="15.75" customHeight="1">
      <c r="B917" s="49"/>
      <c r="C917" s="55"/>
      <c r="D917" s="49"/>
      <c r="M917" s="49"/>
    </row>
    <row r="918" spans="2:13" ht="15.75" customHeight="1">
      <c r="B918" s="49"/>
      <c r="C918" s="55"/>
      <c r="D918" s="49"/>
      <c r="M918" s="49"/>
    </row>
    <row r="919" spans="2:13" ht="15.75" customHeight="1">
      <c r="B919" s="49"/>
      <c r="C919" s="55"/>
      <c r="D919" s="49"/>
      <c r="M919" s="49"/>
    </row>
    <row r="920" spans="2:13" ht="15.75" customHeight="1">
      <c r="B920" s="49"/>
      <c r="C920" s="55"/>
      <c r="D920" s="49"/>
      <c r="M920" s="49"/>
    </row>
    <row r="921" spans="2:13" ht="15.75" customHeight="1">
      <c r="B921" s="49"/>
      <c r="C921" s="55"/>
      <c r="D921" s="49"/>
      <c r="M921" s="49"/>
    </row>
    <row r="922" spans="2:13" ht="15.75" customHeight="1">
      <c r="B922" s="49"/>
      <c r="C922" s="55"/>
      <c r="D922" s="49"/>
      <c r="M922" s="49"/>
    </row>
    <row r="923" spans="2:13" ht="15.75" customHeight="1">
      <c r="B923" s="49"/>
      <c r="C923" s="55"/>
      <c r="D923" s="49"/>
      <c r="M923" s="49"/>
    </row>
    <row r="924" spans="2:13" ht="15.75" customHeight="1">
      <c r="B924" s="49"/>
      <c r="C924" s="55"/>
      <c r="D924" s="49"/>
      <c r="M924" s="49"/>
    </row>
    <row r="925" spans="2:13" ht="15.75" customHeight="1">
      <c r="B925" s="49"/>
      <c r="C925" s="55"/>
      <c r="D925" s="49"/>
      <c r="M925" s="49"/>
    </row>
    <row r="926" spans="2:13" ht="15.75" customHeight="1">
      <c r="B926" s="49"/>
      <c r="C926" s="55"/>
      <c r="D926" s="49"/>
      <c r="M926" s="49"/>
    </row>
    <row r="927" spans="2:13" ht="15.75" customHeight="1">
      <c r="B927" s="49"/>
      <c r="C927" s="55"/>
      <c r="D927" s="49"/>
      <c r="M927" s="49"/>
    </row>
    <row r="928" spans="2:13" ht="15.75" customHeight="1">
      <c r="B928" s="49"/>
      <c r="C928" s="55"/>
      <c r="D928" s="49"/>
      <c r="M928" s="49"/>
    </row>
    <row r="929" spans="2:13" ht="15.75" customHeight="1">
      <c r="B929" s="49"/>
      <c r="C929" s="55"/>
      <c r="D929" s="49"/>
      <c r="M929" s="49"/>
    </row>
    <row r="930" spans="2:13" ht="15.75" customHeight="1">
      <c r="B930" s="49"/>
      <c r="C930" s="55"/>
      <c r="D930" s="49"/>
      <c r="M930" s="49"/>
    </row>
    <row r="931" spans="2:13" ht="15.75" customHeight="1">
      <c r="B931" s="49"/>
      <c r="C931" s="55"/>
      <c r="D931" s="49"/>
      <c r="M931" s="49"/>
    </row>
    <row r="932" spans="2:13" ht="15.75" customHeight="1">
      <c r="B932" s="49"/>
      <c r="C932" s="55"/>
      <c r="D932" s="49"/>
      <c r="M932" s="49"/>
    </row>
    <row r="933" spans="2:13" ht="15.75" customHeight="1">
      <c r="B933" s="49"/>
      <c r="C933" s="55"/>
      <c r="D933" s="49"/>
      <c r="M933" s="49"/>
    </row>
    <row r="934" spans="2:13" ht="15.75" customHeight="1">
      <c r="B934" s="49"/>
      <c r="C934" s="55"/>
      <c r="D934" s="49"/>
      <c r="M934" s="49"/>
    </row>
    <row r="935" spans="2:13" ht="15.75" customHeight="1">
      <c r="B935" s="49"/>
      <c r="C935" s="55"/>
      <c r="D935" s="49"/>
      <c r="M935" s="49"/>
    </row>
    <row r="936" spans="2:13" ht="15.75" customHeight="1">
      <c r="B936" s="49"/>
      <c r="C936" s="55"/>
      <c r="D936" s="49"/>
      <c r="M936" s="49"/>
    </row>
    <row r="937" spans="2:13" ht="15.75" customHeight="1">
      <c r="B937" s="49"/>
      <c r="C937" s="55"/>
      <c r="D937" s="49"/>
      <c r="M937" s="49"/>
    </row>
    <row r="938" spans="2:13" ht="15.75" customHeight="1">
      <c r="B938" s="49"/>
      <c r="C938" s="55"/>
      <c r="D938" s="49"/>
      <c r="M938" s="49"/>
    </row>
    <row r="939" spans="2:13" ht="15.75" customHeight="1">
      <c r="B939" s="49"/>
      <c r="C939" s="55"/>
      <c r="D939" s="49"/>
      <c r="M939" s="49"/>
    </row>
    <row r="940" spans="2:13" ht="15.75" customHeight="1">
      <c r="B940" s="49"/>
      <c r="C940" s="55"/>
      <c r="D940" s="49"/>
      <c r="M940" s="49"/>
    </row>
    <row r="941" spans="2:13" ht="15.75" customHeight="1">
      <c r="B941" s="49"/>
      <c r="C941" s="55"/>
      <c r="D941" s="49"/>
      <c r="M941" s="49"/>
    </row>
    <row r="942" spans="2:13" ht="15.75" customHeight="1">
      <c r="B942" s="49"/>
      <c r="C942" s="55"/>
      <c r="D942" s="49"/>
      <c r="M942" s="49"/>
    </row>
    <row r="943" spans="2:13" ht="15.75" customHeight="1">
      <c r="B943" s="49"/>
      <c r="C943" s="55"/>
      <c r="D943" s="49"/>
      <c r="M943" s="49"/>
    </row>
    <row r="944" spans="2:13" ht="15.75" customHeight="1">
      <c r="B944" s="49"/>
      <c r="C944" s="55"/>
      <c r="D944" s="49"/>
      <c r="M944" s="49"/>
    </row>
    <row r="945" spans="2:13" ht="15.75" customHeight="1">
      <c r="B945" s="49"/>
      <c r="C945" s="55"/>
      <c r="D945" s="49"/>
      <c r="M945" s="49"/>
    </row>
    <row r="946" spans="2:13" ht="15.75" customHeight="1">
      <c r="B946" s="49"/>
      <c r="C946" s="55"/>
      <c r="D946" s="49"/>
      <c r="M946" s="49"/>
    </row>
    <row r="947" spans="2:13" ht="15.75" customHeight="1">
      <c r="B947" s="49"/>
      <c r="C947" s="55"/>
      <c r="D947" s="49"/>
      <c r="M947" s="49"/>
    </row>
    <row r="948" spans="2:13" ht="15.75" customHeight="1">
      <c r="B948" s="49"/>
      <c r="C948" s="55"/>
      <c r="D948" s="49"/>
      <c r="M948" s="49"/>
    </row>
    <row r="949" spans="2:13" ht="15.75" customHeight="1">
      <c r="B949" s="49"/>
      <c r="C949" s="55"/>
      <c r="D949" s="49"/>
      <c r="M949" s="49"/>
    </row>
    <row r="950" spans="2:13" ht="15.75" customHeight="1">
      <c r="B950" s="49"/>
      <c r="C950" s="55"/>
      <c r="D950" s="49"/>
      <c r="M950" s="49"/>
    </row>
    <row r="951" spans="2:13" ht="15.75" customHeight="1">
      <c r="B951" s="49"/>
      <c r="C951" s="55"/>
      <c r="D951" s="49"/>
      <c r="M951" s="49"/>
    </row>
    <row r="952" spans="2:13" ht="15.75" customHeight="1">
      <c r="B952" s="49"/>
      <c r="C952" s="55"/>
      <c r="D952" s="49"/>
      <c r="M952" s="49"/>
    </row>
    <row r="953" spans="2:13" ht="15.75" customHeight="1">
      <c r="B953" s="49"/>
      <c r="C953" s="55"/>
      <c r="D953" s="49"/>
      <c r="M953" s="49"/>
    </row>
    <row r="954" spans="2:13" ht="15.75" customHeight="1">
      <c r="B954" s="49"/>
      <c r="C954" s="55"/>
      <c r="D954" s="49"/>
      <c r="M954" s="49"/>
    </row>
    <row r="955" spans="2:13" ht="15.75" customHeight="1">
      <c r="B955" s="49"/>
      <c r="C955" s="55"/>
      <c r="D955" s="49"/>
      <c r="M955" s="49"/>
    </row>
    <row r="956" spans="2:13" ht="15.75" customHeight="1">
      <c r="B956" s="49"/>
      <c r="C956" s="55"/>
      <c r="D956" s="49"/>
      <c r="M956" s="49"/>
    </row>
    <row r="957" spans="2:13" ht="15.75" customHeight="1">
      <c r="B957" s="49"/>
      <c r="C957" s="55"/>
      <c r="D957" s="49"/>
      <c r="M957" s="49"/>
    </row>
    <row r="958" spans="2:13" ht="15.75" customHeight="1">
      <c r="B958" s="49"/>
      <c r="C958" s="55"/>
      <c r="D958" s="49"/>
      <c r="M958" s="49"/>
    </row>
    <row r="959" spans="2:13" ht="15.75" customHeight="1">
      <c r="B959" s="49"/>
      <c r="C959" s="55"/>
      <c r="D959" s="49"/>
      <c r="M959" s="49"/>
    </row>
    <row r="960" spans="2:13" ht="15.75" customHeight="1">
      <c r="B960" s="49"/>
      <c r="C960" s="55"/>
      <c r="D960" s="49"/>
      <c r="M960" s="49"/>
    </row>
    <row r="961" spans="2:13" ht="15.75" customHeight="1">
      <c r="B961" s="49"/>
      <c r="C961" s="55"/>
      <c r="D961" s="49"/>
      <c r="M961" s="49"/>
    </row>
    <row r="962" spans="2:13" ht="15.75" customHeight="1">
      <c r="B962" s="49"/>
      <c r="C962" s="55"/>
      <c r="D962" s="49"/>
      <c r="M962" s="49"/>
    </row>
    <row r="963" spans="2:13" ht="15.75" customHeight="1">
      <c r="B963" s="49"/>
      <c r="C963" s="55"/>
      <c r="D963" s="49"/>
      <c r="M963" s="49"/>
    </row>
    <row r="964" spans="2:13" ht="15.75" customHeight="1">
      <c r="B964" s="49"/>
      <c r="C964" s="55"/>
      <c r="D964" s="49"/>
      <c r="M964" s="49"/>
    </row>
    <row r="965" spans="2:13" ht="15.75" customHeight="1">
      <c r="B965" s="49"/>
      <c r="C965" s="55"/>
      <c r="D965" s="49"/>
      <c r="M965" s="49"/>
    </row>
    <row r="966" spans="2:13" ht="15.75" customHeight="1">
      <c r="B966" s="49"/>
      <c r="C966" s="55"/>
      <c r="D966" s="49"/>
      <c r="M966" s="49"/>
    </row>
    <row r="967" spans="2:13" ht="15.75" customHeight="1">
      <c r="B967" s="49"/>
      <c r="C967" s="55"/>
      <c r="D967" s="49"/>
      <c r="M967" s="49"/>
    </row>
    <row r="968" spans="2:13" ht="15.75" customHeight="1">
      <c r="B968" s="49"/>
      <c r="C968" s="55"/>
      <c r="D968" s="49"/>
      <c r="M968" s="49"/>
    </row>
    <row r="969" spans="2:13" ht="15.75" customHeight="1">
      <c r="B969" s="49"/>
      <c r="C969" s="55"/>
      <c r="D969" s="49"/>
      <c r="M969" s="49"/>
    </row>
    <row r="970" spans="2:13" ht="15.75" customHeight="1">
      <c r="B970" s="49"/>
      <c r="C970" s="55"/>
      <c r="D970" s="49"/>
      <c r="M970" s="49"/>
    </row>
    <row r="971" spans="2:13" ht="15.75" customHeight="1">
      <c r="B971" s="49"/>
      <c r="C971" s="55"/>
      <c r="D971" s="49"/>
      <c r="M971" s="49"/>
    </row>
    <row r="972" spans="2:13" ht="15.75" customHeight="1">
      <c r="B972" s="49"/>
      <c r="C972" s="55"/>
      <c r="D972" s="49"/>
      <c r="M972" s="49"/>
    </row>
    <row r="973" spans="2:13" ht="15.75" customHeight="1">
      <c r="B973" s="49"/>
      <c r="C973" s="55"/>
      <c r="D973" s="49"/>
      <c r="M973" s="49"/>
    </row>
    <row r="974" spans="2:13" ht="15.75" customHeight="1">
      <c r="B974" s="49"/>
      <c r="C974" s="55"/>
      <c r="D974" s="49"/>
      <c r="M974" s="49"/>
    </row>
    <row r="975" spans="2:13" ht="15.75" customHeight="1">
      <c r="B975" s="49"/>
      <c r="C975" s="55"/>
      <c r="D975" s="49"/>
      <c r="M975" s="49"/>
    </row>
    <row r="976" spans="2:13" ht="15.75" customHeight="1">
      <c r="B976" s="49"/>
      <c r="C976" s="55"/>
      <c r="D976" s="49"/>
      <c r="M976" s="49"/>
    </row>
    <row r="977" spans="2:13" ht="15.75" customHeight="1">
      <c r="B977" s="49"/>
      <c r="C977" s="55"/>
      <c r="D977" s="49"/>
      <c r="M977" s="49"/>
    </row>
    <row r="978" spans="2:13" ht="15.75" customHeight="1">
      <c r="B978" s="49"/>
      <c r="C978" s="55"/>
      <c r="D978" s="49"/>
      <c r="M978" s="49"/>
    </row>
    <row r="979" spans="2:13" ht="15.75" customHeight="1">
      <c r="B979" s="49"/>
      <c r="C979" s="55"/>
      <c r="D979" s="49"/>
      <c r="M979" s="49"/>
    </row>
    <row r="980" spans="2:13" ht="15.75" customHeight="1">
      <c r="B980" s="49"/>
      <c r="C980" s="55"/>
      <c r="D980" s="49"/>
      <c r="M980" s="49"/>
    </row>
    <row r="981" spans="2:13" ht="15.75" customHeight="1">
      <c r="B981" s="49"/>
      <c r="C981" s="55"/>
      <c r="D981" s="49"/>
      <c r="M981" s="49"/>
    </row>
    <row r="982" spans="2:13" ht="15.75" customHeight="1">
      <c r="B982" s="49"/>
      <c r="C982" s="55"/>
      <c r="D982" s="49"/>
      <c r="M982" s="49"/>
    </row>
    <row r="983" spans="2:13" ht="15.75" customHeight="1">
      <c r="B983" s="49"/>
      <c r="C983" s="55"/>
      <c r="D983" s="49"/>
      <c r="M983" s="49"/>
    </row>
    <row r="984" spans="2:13" ht="15.75" customHeight="1">
      <c r="B984" s="49"/>
      <c r="C984" s="55"/>
      <c r="D984" s="49"/>
      <c r="M984" s="49"/>
    </row>
    <row r="985" spans="2:13" ht="15.75" customHeight="1">
      <c r="B985" s="49"/>
      <c r="C985" s="55"/>
      <c r="D985" s="49"/>
      <c r="M985" s="49"/>
    </row>
    <row r="986" spans="2:13" ht="15.75" customHeight="1">
      <c r="B986" s="49"/>
      <c r="C986" s="55"/>
      <c r="D986" s="49"/>
      <c r="M986" s="49"/>
    </row>
    <row r="987" spans="2:13" ht="15.75" customHeight="1">
      <c r="B987" s="49"/>
      <c r="C987" s="55"/>
      <c r="D987" s="49"/>
      <c r="M987" s="49"/>
    </row>
    <row r="988" spans="2:13" ht="15.75" customHeight="1">
      <c r="B988" s="49"/>
      <c r="C988" s="55"/>
      <c r="D988" s="49"/>
      <c r="M988" s="49"/>
    </row>
    <row r="989" spans="2:13" ht="15.75" customHeight="1">
      <c r="B989" s="49"/>
      <c r="C989" s="55"/>
      <c r="D989" s="49"/>
      <c r="M989" s="49"/>
    </row>
    <row r="990" spans="2:13" ht="15.75" customHeight="1">
      <c r="B990" s="49"/>
      <c r="C990" s="55"/>
      <c r="D990" s="49"/>
      <c r="M990" s="49"/>
    </row>
    <row r="991" spans="2:13" ht="15.75" customHeight="1">
      <c r="B991" s="49"/>
      <c r="C991" s="55"/>
      <c r="D991" s="49"/>
      <c r="M991" s="49"/>
    </row>
    <row r="992" spans="2:13" ht="15.75" customHeight="1">
      <c r="B992" s="49"/>
      <c r="C992" s="55"/>
      <c r="D992" s="49"/>
      <c r="M992" s="49"/>
    </row>
    <row r="993" spans="2:13" ht="15.75" customHeight="1">
      <c r="B993" s="49"/>
      <c r="C993" s="55"/>
      <c r="D993" s="49"/>
      <c r="M993" s="49"/>
    </row>
    <row r="994" spans="2:13" ht="15.75" customHeight="1">
      <c r="B994" s="49"/>
      <c r="C994" s="55"/>
      <c r="D994" s="49"/>
      <c r="M994" s="49"/>
    </row>
    <row r="995" spans="2:13" ht="15.75" customHeight="1">
      <c r="B995" s="49"/>
      <c r="C995" s="55"/>
      <c r="D995" s="49"/>
      <c r="M995" s="49"/>
    </row>
    <row r="996" spans="2:13" ht="15.75" customHeight="1">
      <c r="B996" s="49"/>
      <c r="C996" s="55"/>
      <c r="D996" s="49"/>
      <c r="M996" s="49"/>
    </row>
    <row r="997" spans="2:13" ht="15.75" customHeight="1">
      <c r="B997" s="49"/>
      <c r="C997" s="55"/>
      <c r="D997" s="49"/>
      <c r="M997" s="49"/>
    </row>
    <row r="998" spans="2:13" ht="15.75" customHeight="1">
      <c r="B998" s="49"/>
      <c r="C998" s="55"/>
      <c r="D998" s="49"/>
      <c r="M998" s="49"/>
    </row>
    <row r="999" spans="2:13" ht="15.75" customHeight="1">
      <c r="B999" s="49"/>
      <c r="C999" s="55"/>
      <c r="D999" s="49"/>
      <c r="M999" s="49"/>
    </row>
    <row r="1000" spans="2:13" ht="15.75" customHeight="1">
      <c r="B1000" s="49"/>
      <c r="C1000" s="55"/>
      <c r="D1000" s="49"/>
      <c r="M1000" s="49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0"/>
  </sheetPr>
  <dimension ref="A1:AX1000"/>
  <sheetViews>
    <sheetView workbookViewId="0">
      <selection sqref="A1:T1"/>
    </sheetView>
  </sheetViews>
  <sheetFormatPr defaultColWidth="14.42578125" defaultRowHeight="15" customHeight="1"/>
  <cols>
    <col min="1" max="3" width="13.5703125" customWidth="1"/>
    <col min="4" max="4" width="15.42578125" customWidth="1"/>
    <col min="5" max="6" width="13.5703125" customWidth="1"/>
    <col min="7" max="7" width="12.28515625" customWidth="1"/>
    <col min="8" max="8" width="13.5703125" customWidth="1"/>
    <col min="9" max="9" width="12.28515625" customWidth="1"/>
    <col min="10" max="11" width="13.5703125" customWidth="1"/>
    <col min="12" max="12" width="12.28515625" customWidth="1"/>
    <col min="13" max="13" width="13.5703125" customWidth="1"/>
    <col min="14" max="15" width="12.28515625" customWidth="1"/>
    <col min="16" max="50" width="13.5703125" customWidth="1"/>
  </cols>
  <sheetData>
    <row r="1" spans="1:50" ht="18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1:50" ht="24.75" customHeight="1">
      <c r="A3" s="22" t="s">
        <v>29</v>
      </c>
      <c r="B3" s="3" t="s">
        <v>67</v>
      </c>
      <c r="C3" s="3" t="s">
        <v>31</v>
      </c>
      <c r="D3" s="3" t="s">
        <v>68</v>
      </c>
      <c r="E3" s="3" t="s">
        <v>69</v>
      </c>
      <c r="F3" s="3" t="s">
        <v>70</v>
      </c>
      <c r="G3" s="3"/>
      <c r="H3" s="3" t="s">
        <v>71</v>
      </c>
      <c r="I3" s="7">
        <v>39200</v>
      </c>
      <c r="J3" s="9">
        <v>0</v>
      </c>
      <c r="K3" s="9">
        <v>0</v>
      </c>
      <c r="L3" s="7">
        <f t="shared" ref="L3:L7" si="0">SUM(I3:K3)</f>
        <v>39200</v>
      </c>
      <c r="M3" s="3">
        <v>0</v>
      </c>
      <c r="N3" s="9">
        <v>39200</v>
      </c>
      <c r="O3" s="24">
        <v>44638</v>
      </c>
      <c r="P3" s="9"/>
      <c r="Q3" s="24"/>
      <c r="R3" s="24"/>
      <c r="S3" s="24"/>
      <c r="T3" s="24"/>
      <c r="U3" s="24"/>
      <c r="V3" s="9"/>
      <c r="W3" s="24"/>
      <c r="X3" s="7">
        <f t="shared" ref="X3:X6" si="1">(L3+V3)-(N3+P3)</f>
        <v>0</v>
      </c>
      <c r="Y3" s="24">
        <v>44628</v>
      </c>
      <c r="Z3" s="24">
        <v>45359</v>
      </c>
      <c r="AA3" s="24">
        <v>45451</v>
      </c>
      <c r="AB3" s="3">
        <v>52443</v>
      </c>
      <c r="AC3" s="3" t="s">
        <v>37</v>
      </c>
      <c r="AD3" s="3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24.75" customHeight="1">
      <c r="A4" s="22" t="s">
        <v>29</v>
      </c>
      <c r="B4" s="3" t="s">
        <v>72</v>
      </c>
      <c r="C4" s="3" t="s">
        <v>31</v>
      </c>
      <c r="D4" s="3" t="s">
        <v>73</v>
      </c>
      <c r="E4" s="3" t="s">
        <v>74</v>
      </c>
      <c r="F4" s="3" t="s">
        <v>70</v>
      </c>
      <c r="G4" s="3"/>
      <c r="H4" s="3" t="s">
        <v>75</v>
      </c>
      <c r="I4" s="7">
        <v>40000</v>
      </c>
      <c r="J4" s="9">
        <v>0</v>
      </c>
      <c r="K4" s="9">
        <v>0</v>
      </c>
      <c r="L4" s="7">
        <f t="shared" si="0"/>
        <v>40000</v>
      </c>
      <c r="M4" s="3">
        <v>0</v>
      </c>
      <c r="N4" s="9">
        <v>40000</v>
      </c>
      <c r="O4" s="24">
        <v>44679</v>
      </c>
      <c r="P4" s="9"/>
      <c r="Q4" s="24"/>
      <c r="R4" s="24"/>
      <c r="S4" s="24"/>
      <c r="T4" s="24"/>
      <c r="U4" s="24"/>
      <c r="V4" s="9"/>
      <c r="W4" s="24"/>
      <c r="X4" s="7">
        <f t="shared" si="1"/>
        <v>0</v>
      </c>
      <c r="Y4" s="24">
        <v>44641</v>
      </c>
      <c r="Z4" s="24">
        <v>46102</v>
      </c>
      <c r="AA4" s="24">
        <v>46194</v>
      </c>
      <c r="AB4" s="3">
        <v>52771</v>
      </c>
      <c r="AC4" s="3" t="s">
        <v>37</v>
      </c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spans="1:50" ht="24.75" customHeight="1">
      <c r="A5" s="22" t="s">
        <v>29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70</v>
      </c>
      <c r="G5" s="3" t="s">
        <v>35</v>
      </c>
      <c r="H5" s="3" t="s">
        <v>102</v>
      </c>
      <c r="I5" s="7">
        <v>37950</v>
      </c>
      <c r="J5" s="9">
        <v>0</v>
      </c>
      <c r="K5" s="9">
        <v>0</v>
      </c>
      <c r="L5" s="7">
        <f t="shared" si="0"/>
        <v>37950</v>
      </c>
      <c r="M5" s="3">
        <v>0</v>
      </c>
      <c r="N5" s="9">
        <v>37950</v>
      </c>
      <c r="O5" s="24">
        <v>44865</v>
      </c>
      <c r="P5" s="9"/>
      <c r="Q5" s="24"/>
      <c r="R5" s="24"/>
      <c r="S5" s="24"/>
      <c r="T5" s="24"/>
      <c r="U5" s="24"/>
      <c r="V5" s="121"/>
      <c r="W5" s="122"/>
      <c r="X5" s="7">
        <f t="shared" si="1"/>
        <v>0</v>
      </c>
      <c r="Y5" s="24">
        <v>44720</v>
      </c>
      <c r="Z5" s="24">
        <v>46181</v>
      </c>
      <c r="AA5" s="24">
        <v>46273</v>
      </c>
      <c r="AB5" s="3">
        <v>53940</v>
      </c>
      <c r="AC5" s="3" t="s">
        <v>37</v>
      </c>
      <c r="AD5" s="123" t="s">
        <v>61</v>
      </c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spans="1:50" ht="24.75" customHeight="1">
      <c r="A6" s="22" t="s">
        <v>29</v>
      </c>
      <c r="B6" s="3" t="s">
        <v>109</v>
      </c>
      <c r="C6" s="3" t="s">
        <v>110</v>
      </c>
      <c r="D6" s="3" t="s">
        <v>111</v>
      </c>
      <c r="E6" s="3" t="s">
        <v>112</v>
      </c>
      <c r="F6" s="3" t="s">
        <v>70</v>
      </c>
      <c r="G6" s="3" t="s">
        <v>113</v>
      </c>
      <c r="H6" s="3" t="s">
        <v>114</v>
      </c>
      <c r="I6" s="7">
        <v>39998</v>
      </c>
      <c r="J6" s="9">
        <v>0</v>
      </c>
      <c r="K6" s="9">
        <v>0</v>
      </c>
      <c r="L6" s="7">
        <f t="shared" si="0"/>
        <v>39998</v>
      </c>
      <c r="M6" s="3">
        <v>0</v>
      </c>
      <c r="N6" s="9">
        <v>39998</v>
      </c>
      <c r="O6" s="24">
        <v>44714</v>
      </c>
      <c r="P6" s="9"/>
      <c r="Q6" s="24"/>
      <c r="R6" s="24"/>
      <c r="S6" s="24"/>
      <c r="T6" s="24"/>
      <c r="U6" s="24"/>
      <c r="V6" s="9"/>
      <c r="W6" s="24"/>
      <c r="X6" s="7">
        <f t="shared" si="1"/>
        <v>0</v>
      </c>
      <c r="Y6" s="24">
        <v>44686</v>
      </c>
      <c r="Z6" s="24">
        <v>46147</v>
      </c>
      <c r="AA6" s="24">
        <v>46239</v>
      </c>
      <c r="AB6" s="3">
        <v>54018</v>
      </c>
      <c r="AC6" s="3" t="s">
        <v>37</v>
      </c>
      <c r="AD6" s="38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spans="1:50">
      <c r="A7" s="43" t="s">
        <v>29</v>
      </c>
      <c r="B7" s="54" t="s">
        <v>2751</v>
      </c>
      <c r="C7" s="54" t="s">
        <v>2752</v>
      </c>
      <c r="D7" s="152" t="s">
        <v>2753</v>
      </c>
      <c r="E7" s="54" t="s">
        <v>2754</v>
      </c>
      <c r="F7" s="69" t="s">
        <v>2755</v>
      </c>
      <c r="G7" s="153" t="s">
        <v>2756</v>
      </c>
      <c r="H7" s="69" t="s">
        <v>2757</v>
      </c>
      <c r="I7" s="74">
        <v>8106</v>
      </c>
      <c r="J7" s="54"/>
      <c r="K7" s="54"/>
      <c r="L7" s="74">
        <f t="shared" si="0"/>
        <v>8106</v>
      </c>
      <c r="M7" s="54"/>
      <c r="N7" s="154"/>
      <c r="O7" s="154"/>
      <c r="P7" s="54"/>
      <c r="Q7" s="54"/>
      <c r="R7" s="54"/>
      <c r="S7" s="54"/>
      <c r="T7" s="54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</row>
    <row r="8" spans="1:50">
      <c r="G8" s="55"/>
      <c r="I8" s="77"/>
      <c r="L8" s="53"/>
      <c r="N8" s="53"/>
      <c r="O8" s="53"/>
    </row>
    <row r="9" spans="1:50">
      <c r="G9" s="55"/>
      <c r="I9" s="77"/>
      <c r="L9" s="53"/>
      <c r="N9" s="53"/>
      <c r="O9" s="53"/>
    </row>
    <row r="10" spans="1:50">
      <c r="G10" s="55"/>
      <c r="I10" s="77"/>
      <c r="L10" s="53"/>
      <c r="N10" s="53"/>
      <c r="O10" s="53"/>
    </row>
    <row r="11" spans="1:50">
      <c r="G11" s="55"/>
      <c r="I11" s="77"/>
      <c r="L11" s="53"/>
      <c r="N11" s="53"/>
      <c r="O11" s="53"/>
    </row>
    <row r="12" spans="1:50">
      <c r="G12" s="55"/>
      <c r="I12" s="77"/>
      <c r="L12" s="53"/>
      <c r="N12" s="53"/>
      <c r="O12" s="53"/>
    </row>
    <row r="13" spans="1:50">
      <c r="G13" s="55"/>
      <c r="I13" s="77"/>
      <c r="L13" s="53"/>
      <c r="N13" s="53"/>
      <c r="O13" s="53"/>
    </row>
    <row r="14" spans="1:50">
      <c r="G14" s="55"/>
      <c r="I14" s="77"/>
      <c r="L14" s="53"/>
      <c r="N14" s="53"/>
      <c r="O14" s="53"/>
    </row>
    <row r="15" spans="1:50">
      <c r="G15" s="55"/>
      <c r="I15" s="77"/>
      <c r="L15" s="53"/>
      <c r="N15" s="53"/>
      <c r="O15" s="53"/>
    </row>
    <row r="16" spans="1:50">
      <c r="G16" s="55"/>
      <c r="I16" s="77"/>
      <c r="L16" s="53"/>
      <c r="N16" s="53"/>
      <c r="O16" s="53"/>
    </row>
    <row r="17" spans="7:15">
      <c r="G17" s="55"/>
      <c r="I17" s="77"/>
      <c r="L17" s="53"/>
      <c r="N17" s="53"/>
      <c r="O17" s="53"/>
    </row>
    <row r="18" spans="7:15">
      <c r="G18" s="55"/>
      <c r="I18" s="77"/>
      <c r="L18" s="53"/>
      <c r="N18" s="53"/>
      <c r="O18" s="53"/>
    </row>
    <row r="19" spans="7:15">
      <c r="G19" s="55"/>
      <c r="I19" s="77"/>
      <c r="L19" s="53"/>
      <c r="N19" s="53"/>
      <c r="O19" s="53"/>
    </row>
    <row r="20" spans="7:15">
      <c r="G20" s="55"/>
      <c r="I20" s="77"/>
      <c r="L20" s="53"/>
      <c r="N20" s="53"/>
      <c r="O20" s="53"/>
    </row>
    <row r="21" spans="7:15" ht="15.75" customHeight="1">
      <c r="G21" s="55"/>
      <c r="I21" s="77"/>
      <c r="L21" s="53"/>
      <c r="N21" s="53"/>
      <c r="O21" s="53"/>
    </row>
    <row r="22" spans="7:15" ht="15.75" customHeight="1">
      <c r="G22" s="55"/>
      <c r="I22" s="77"/>
      <c r="L22" s="53"/>
      <c r="N22" s="53"/>
      <c r="O22" s="53"/>
    </row>
    <row r="23" spans="7:15" ht="15.75" customHeight="1">
      <c r="G23" s="55"/>
      <c r="I23" s="77"/>
      <c r="L23" s="53"/>
      <c r="N23" s="53"/>
      <c r="O23" s="53"/>
    </row>
    <row r="24" spans="7:15" ht="15.75" customHeight="1">
      <c r="G24" s="55"/>
      <c r="I24" s="77"/>
      <c r="L24" s="53"/>
      <c r="N24" s="53"/>
      <c r="O24" s="53"/>
    </row>
    <row r="25" spans="7:15" ht="15.75" customHeight="1">
      <c r="G25" s="55"/>
      <c r="I25" s="77"/>
      <c r="L25" s="53"/>
      <c r="N25" s="53"/>
      <c r="O25" s="53"/>
    </row>
    <row r="26" spans="7:15" ht="15.75" customHeight="1">
      <c r="G26" s="55"/>
      <c r="I26" s="77"/>
      <c r="L26" s="53"/>
      <c r="N26" s="53"/>
      <c r="O26" s="53"/>
    </row>
    <row r="27" spans="7:15" ht="15.75" customHeight="1">
      <c r="G27" s="55"/>
      <c r="I27" s="77"/>
      <c r="L27" s="53"/>
      <c r="N27" s="53"/>
      <c r="O27" s="53"/>
    </row>
    <row r="28" spans="7:15" ht="15.75" customHeight="1">
      <c r="G28" s="55"/>
      <c r="I28" s="77"/>
      <c r="L28" s="53"/>
      <c r="N28" s="53"/>
      <c r="O28" s="53"/>
    </row>
    <row r="29" spans="7:15" ht="15.75" customHeight="1">
      <c r="G29" s="55"/>
      <c r="I29" s="77"/>
      <c r="L29" s="53"/>
      <c r="N29" s="53"/>
      <c r="O29" s="53"/>
    </row>
    <row r="30" spans="7:15" ht="15.75" customHeight="1">
      <c r="G30" s="55"/>
      <c r="I30" s="77"/>
      <c r="L30" s="53"/>
      <c r="N30" s="53"/>
      <c r="O30" s="53"/>
    </row>
    <row r="31" spans="7:15" ht="15.75" customHeight="1">
      <c r="G31" s="55"/>
      <c r="I31" s="77"/>
      <c r="L31" s="53"/>
      <c r="N31" s="53"/>
      <c r="O31" s="53"/>
    </row>
    <row r="32" spans="7:15" ht="15.75" customHeight="1">
      <c r="G32" s="55"/>
      <c r="I32" s="77"/>
      <c r="L32" s="53"/>
      <c r="N32" s="53"/>
      <c r="O32" s="53"/>
    </row>
    <row r="33" spans="7:15" ht="15.75" customHeight="1">
      <c r="G33" s="55"/>
      <c r="I33" s="77"/>
      <c r="L33" s="53"/>
      <c r="N33" s="53"/>
      <c r="O33" s="53"/>
    </row>
    <row r="34" spans="7:15" ht="15.75" customHeight="1">
      <c r="G34" s="55"/>
      <c r="I34" s="77"/>
      <c r="L34" s="53"/>
      <c r="N34" s="53"/>
      <c r="O34" s="53"/>
    </row>
    <row r="35" spans="7:15" ht="15.75" customHeight="1">
      <c r="G35" s="55"/>
      <c r="I35" s="77"/>
      <c r="L35" s="53"/>
      <c r="N35" s="53"/>
      <c r="O35" s="53"/>
    </row>
    <row r="36" spans="7:15" ht="15.75" customHeight="1">
      <c r="G36" s="55"/>
      <c r="I36" s="77"/>
      <c r="L36" s="53"/>
      <c r="N36" s="53"/>
      <c r="O36" s="53"/>
    </row>
    <row r="37" spans="7:15" ht="15.75" customHeight="1">
      <c r="G37" s="55"/>
      <c r="I37" s="77"/>
      <c r="L37" s="53"/>
      <c r="N37" s="53"/>
      <c r="O37" s="53"/>
    </row>
    <row r="38" spans="7:15" ht="15.75" customHeight="1">
      <c r="G38" s="55"/>
      <c r="I38" s="77"/>
      <c r="L38" s="53"/>
      <c r="N38" s="53"/>
      <c r="O38" s="53"/>
    </row>
    <row r="39" spans="7:15" ht="15.75" customHeight="1">
      <c r="G39" s="55"/>
      <c r="I39" s="77"/>
      <c r="L39" s="53"/>
      <c r="N39" s="53"/>
      <c r="O39" s="53"/>
    </row>
    <row r="40" spans="7:15" ht="15.75" customHeight="1">
      <c r="G40" s="55"/>
      <c r="I40" s="77"/>
      <c r="L40" s="53"/>
      <c r="N40" s="53"/>
      <c r="O40" s="53"/>
    </row>
    <row r="41" spans="7:15" ht="15.75" customHeight="1">
      <c r="G41" s="55"/>
      <c r="I41" s="77"/>
      <c r="L41" s="53"/>
      <c r="N41" s="53"/>
      <c r="O41" s="53"/>
    </row>
    <row r="42" spans="7:15" ht="15.75" customHeight="1">
      <c r="G42" s="55"/>
      <c r="I42" s="77"/>
      <c r="L42" s="53"/>
      <c r="N42" s="53"/>
      <c r="O42" s="53"/>
    </row>
    <row r="43" spans="7:15" ht="15.75" customHeight="1">
      <c r="G43" s="55"/>
      <c r="I43" s="77"/>
      <c r="L43" s="53"/>
      <c r="N43" s="53"/>
      <c r="O43" s="53"/>
    </row>
    <row r="44" spans="7:15" ht="15.75" customHeight="1">
      <c r="G44" s="55"/>
      <c r="I44" s="77"/>
      <c r="L44" s="53"/>
      <c r="N44" s="53"/>
      <c r="O44" s="53"/>
    </row>
    <row r="45" spans="7:15" ht="15.75" customHeight="1">
      <c r="G45" s="55"/>
      <c r="I45" s="77"/>
      <c r="L45" s="53"/>
      <c r="N45" s="53"/>
      <c r="O45" s="53"/>
    </row>
    <row r="46" spans="7:15" ht="15.75" customHeight="1">
      <c r="G46" s="55"/>
      <c r="I46" s="77"/>
      <c r="L46" s="53"/>
      <c r="N46" s="53"/>
      <c r="O46" s="53"/>
    </row>
    <row r="47" spans="7:15" ht="15.75" customHeight="1">
      <c r="G47" s="55"/>
      <c r="I47" s="77"/>
      <c r="L47" s="53"/>
      <c r="N47" s="53"/>
      <c r="O47" s="53"/>
    </row>
    <row r="48" spans="7:15" ht="15.75" customHeight="1">
      <c r="G48" s="55"/>
      <c r="I48" s="77"/>
      <c r="L48" s="53"/>
      <c r="N48" s="53"/>
      <c r="O48" s="53"/>
    </row>
    <row r="49" spans="7:15" ht="15.75" customHeight="1">
      <c r="G49" s="55"/>
      <c r="I49" s="77"/>
      <c r="L49" s="53"/>
      <c r="N49" s="53"/>
      <c r="O49" s="53"/>
    </row>
    <row r="50" spans="7:15" ht="15.75" customHeight="1">
      <c r="G50" s="55"/>
      <c r="I50" s="77"/>
      <c r="L50" s="53"/>
      <c r="N50" s="53"/>
      <c r="O50" s="53"/>
    </row>
    <row r="51" spans="7:15" ht="15.75" customHeight="1">
      <c r="G51" s="55"/>
      <c r="I51" s="77"/>
      <c r="L51" s="53"/>
      <c r="N51" s="53"/>
      <c r="O51" s="53"/>
    </row>
    <row r="52" spans="7:15" ht="15.75" customHeight="1">
      <c r="G52" s="55"/>
      <c r="I52" s="77"/>
      <c r="L52" s="53"/>
      <c r="N52" s="53"/>
      <c r="O52" s="53"/>
    </row>
    <row r="53" spans="7:15" ht="15.75" customHeight="1">
      <c r="G53" s="55"/>
      <c r="I53" s="77"/>
      <c r="L53" s="53"/>
      <c r="N53" s="53"/>
      <c r="O53" s="53"/>
    </row>
    <row r="54" spans="7:15" ht="15.75" customHeight="1">
      <c r="G54" s="55"/>
      <c r="I54" s="77"/>
      <c r="L54" s="53"/>
      <c r="N54" s="53"/>
      <c r="O54" s="53"/>
    </row>
    <row r="55" spans="7:15" ht="15.75" customHeight="1">
      <c r="G55" s="55"/>
      <c r="I55" s="77"/>
      <c r="L55" s="53"/>
      <c r="N55" s="53"/>
      <c r="O55" s="53"/>
    </row>
    <row r="56" spans="7:15" ht="15.75" customHeight="1">
      <c r="G56" s="55"/>
      <c r="I56" s="77"/>
      <c r="L56" s="53"/>
      <c r="N56" s="53"/>
      <c r="O56" s="53"/>
    </row>
    <row r="57" spans="7:15" ht="15.75" customHeight="1">
      <c r="G57" s="55"/>
      <c r="I57" s="77"/>
      <c r="L57" s="53"/>
      <c r="N57" s="53"/>
      <c r="O57" s="53"/>
    </row>
    <row r="58" spans="7:15" ht="15.75" customHeight="1">
      <c r="G58" s="55"/>
      <c r="I58" s="77"/>
      <c r="L58" s="53"/>
      <c r="N58" s="53"/>
      <c r="O58" s="53"/>
    </row>
    <row r="59" spans="7:15" ht="15.75" customHeight="1">
      <c r="G59" s="55"/>
      <c r="I59" s="77"/>
      <c r="L59" s="53"/>
      <c r="N59" s="53"/>
      <c r="O59" s="53"/>
    </row>
    <row r="60" spans="7:15" ht="15.75" customHeight="1">
      <c r="G60" s="55"/>
      <c r="I60" s="77"/>
      <c r="L60" s="53"/>
      <c r="N60" s="53"/>
      <c r="O60" s="53"/>
    </row>
    <row r="61" spans="7:15" ht="15.75" customHeight="1">
      <c r="G61" s="55"/>
      <c r="I61" s="77"/>
      <c r="L61" s="53"/>
      <c r="N61" s="53"/>
      <c r="O61" s="53"/>
    </row>
    <row r="62" spans="7:15" ht="15.75" customHeight="1">
      <c r="G62" s="55"/>
      <c r="I62" s="77"/>
      <c r="L62" s="53"/>
      <c r="N62" s="53"/>
      <c r="O62" s="53"/>
    </row>
    <row r="63" spans="7:15" ht="15.75" customHeight="1">
      <c r="G63" s="55"/>
      <c r="I63" s="77"/>
      <c r="L63" s="53"/>
      <c r="N63" s="53"/>
      <c r="O63" s="53"/>
    </row>
    <row r="64" spans="7:15" ht="15.75" customHeight="1">
      <c r="G64" s="55"/>
      <c r="I64" s="77"/>
      <c r="L64" s="53"/>
      <c r="N64" s="53"/>
      <c r="O64" s="53"/>
    </row>
    <row r="65" spans="7:15" ht="15.75" customHeight="1">
      <c r="G65" s="55"/>
      <c r="I65" s="77"/>
      <c r="L65" s="53"/>
      <c r="N65" s="53"/>
      <c r="O65" s="53"/>
    </row>
    <row r="66" spans="7:15" ht="15.75" customHeight="1">
      <c r="G66" s="55"/>
      <c r="I66" s="77"/>
      <c r="L66" s="53"/>
      <c r="N66" s="53"/>
      <c r="O66" s="53"/>
    </row>
    <row r="67" spans="7:15" ht="15.75" customHeight="1">
      <c r="G67" s="55"/>
      <c r="I67" s="77"/>
      <c r="L67" s="53"/>
      <c r="N67" s="53"/>
      <c r="O67" s="53"/>
    </row>
    <row r="68" spans="7:15" ht="15.75" customHeight="1">
      <c r="G68" s="55"/>
      <c r="I68" s="77"/>
      <c r="L68" s="53"/>
      <c r="N68" s="53"/>
      <c r="O68" s="53"/>
    </row>
    <row r="69" spans="7:15" ht="15.75" customHeight="1">
      <c r="G69" s="55"/>
      <c r="I69" s="77"/>
      <c r="L69" s="53"/>
      <c r="N69" s="53"/>
      <c r="O69" s="53"/>
    </row>
    <row r="70" spans="7:15" ht="15.75" customHeight="1">
      <c r="G70" s="55"/>
      <c r="I70" s="77"/>
      <c r="L70" s="53"/>
      <c r="N70" s="53"/>
      <c r="O70" s="53"/>
    </row>
    <row r="71" spans="7:15" ht="15.75" customHeight="1">
      <c r="G71" s="55"/>
      <c r="I71" s="77"/>
      <c r="L71" s="53"/>
      <c r="N71" s="53"/>
      <c r="O71" s="53"/>
    </row>
    <row r="72" spans="7:15" ht="15.75" customHeight="1">
      <c r="G72" s="55"/>
      <c r="I72" s="77"/>
      <c r="L72" s="53"/>
      <c r="N72" s="53"/>
      <c r="O72" s="53"/>
    </row>
    <row r="73" spans="7:15" ht="15.75" customHeight="1">
      <c r="G73" s="55"/>
      <c r="I73" s="77"/>
      <c r="L73" s="53"/>
      <c r="N73" s="53"/>
      <c r="O73" s="53"/>
    </row>
    <row r="74" spans="7:15" ht="15.75" customHeight="1">
      <c r="G74" s="55"/>
      <c r="I74" s="77"/>
      <c r="L74" s="53"/>
      <c r="N74" s="53"/>
      <c r="O74" s="53"/>
    </row>
    <row r="75" spans="7:15" ht="15.75" customHeight="1">
      <c r="G75" s="55"/>
      <c r="I75" s="77"/>
      <c r="L75" s="53"/>
      <c r="N75" s="53"/>
      <c r="O75" s="53"/>
    </row>
    <row r="76" spans="7:15" ht="15.75" customHeight="1">
      <c r="G76" s="55"/>
      <c r="I76" s="77"/>
      <c r="L76" s="53"/>
      <c r="N76" s="53"/>
      <c r="O76" s="53"/>
    </row>
    <row r="77" spans="7:15" ht="15.75" customHeight="1">
      <c r="G77" s="55"/>
      <c r="I77" s="77"/>
      <c r="L77" s="53"/>
      <c r="N77" s="53"/>
      <c r="O77" s="53"/>
    </row>
    <row r="78" spans="7:15" ht="15.75" customHeight="1">
      <c r="G78" s="55"/>
      <c r="I78" s="77"/>
      <c r="L78" s="53"/>
      <c r="N78" s="53"/>
      <c r="O78" s="53"/>
    </row>
    <row r="79" spans="7:15" ht="15.75" customHeight="1">
      <c r="G79" s="55"/>
      <c r="I79" s="77"/>
      <c r="L79" s="53"/>
      <c r="N79" s="53"/>
      <c r="O79" s="53"/>
    </row>
    <row r="80" spans="7:15" ht="15.75" customHeight="1">
      <c r="G80" s="55"/>
      <c r="I80" s="77"/>
      <c r="L80" s="53"/>
      <c r="N80" s="53"/>
      <c r="O80" s="53"/>
    </row>
    <row r="81" spans="7:15" ht="15.75" customHeight="1">
      <c r="G81" s="55"/>
      <c r="I81" s="77"/>
      <c r="L81" s="53"/>
      <c r="N81" s="53"/>
      <c r="O81" s="53"/>
    </row>
    <row r="82" spans="7:15" ht="15.75" customHeight="1">
      <c r="G82" s="55"/>
      <c r="I82" s="77"/>
      <c r="L82" s="53"/>
      <c r="N82" s="53"/>
      <c r="O82" s="53"/>
    </row>
    <row r="83" spans="7:15" ht="15.75" customHeight="1">
      <c r="G83" s="55"/>
      <c r="I83" s="77"/>
      <c r="L83" s="53"/>
      <c r="N83" s="53"/>
      <c r="O83" s="53"/>
    </row>
    <row r="84" spans="7:15" ht="15.75" customHeight="1">
      <c r="G84" s="55"/>
      <c r="I84" s="77"/>
      <c r="L84" s="53"/>
      <c r="N84" s="53"/>
      <c r="O84" s="53"/>
    </row>
    <row r="85" spans="7:15" ht="15.75" customHeight="1">
      <c r="G85" s="55"/>
      <c r="I85" s="77"/>
      <c r="L85" s="53"/>
      <c r="N85" s="53"/>
      <c r="O85" s="53"/>
    </row>
    <row r="86" spans="7:15" ht="15.75" customHeight="1">
      <c r="G86" s="55"/>
      <c r="I86" s="77"/>
      <c r="L86" s="53"/>
      <c r="N86" s="53"/>
      <c r="O86" s="53"/>
    </row>
    <row r="87" spans="7:15" ht="15.75" customHeight="1">
      <c r="G87" s="55"/>
      <c r="I87" s="77"/>
      <c r="L87" s="53"/>
      <c r="N87" s="53"/>
      <c r="O87" s="53"/>
    </row>
    <row r="88" spans="7:15" ht="15.75" customHeight="1">
      <c r="G88" s="55"/>
      <c r="I88" s="77"/>
      <c r="L88" s="53"/>
      <c r="N88" s="53"/>
      <c r="O88" s="53"/>
    </row>
    <row r="89" spans="7:15" ht="15.75" customHeight="1">
      <c r="G89" s="55"/>
      <c r="I89" s="77"/>
      <c r="L89" s="53"/>
      <c r="N89" s="53"/>
      <c r="O89" s="53"/>
    </row>
    <row r="90" spans="7:15" ht="15.75" customHeight="1">
      <c r="G90" s="55"/>
      <c r="I90" s="77"/>
      <c r="L90" s="53"/>
      <c r="N90" s="53"/>
      <c r="O90" s="53"/>
    </row>
    <row r="91" spans="7:15" ht="15.75" customHeight="1">
      <c r="G91" s="55"/>
      <c r="I91" s="77"/>
      <c r="L91" s="53"/>
      <c r="N91" s="53"/>
      <c r="O91" s="53"/>
    </row>
    <row r="92" spans="7:15" ht="15.75" customHeight="1">
      <c r="G92" s="55"/>
      <c r="I92" s="77"/>
      <c r="L92" s="53"/>
      <c r="N92" s="53"/>
      <c r="O92" s="53"/>
    </row>
    <row r="93" spans="7:15" ht="15.75" customHeight="1">
      <c r="G93" s="55"/>
      <c r="I93" s="77"/>
      <c r="L93" s="53"/>
      <c r="N93" s="53"/>
      <c r="O93" s="53"/>
    </row>
    <row r="94" spans="7:15" ht="15.75" customHeight="1">
      <c r="G94" s="55"/>
      <c r="I94" s="77"/>
      <c r="L94" s="53"/>
      <c r="N94" s="53"/>
      <c r="O94" s="53"/>
    </row>
    <row r="95" spans="7:15" ht="15.75" customHeight="1">
      <c r="G95" s="55"/>
      <c r="I95" s="77"/>
      <c r="L95" s="53"/>
      <c r="N95" s="53"/>
      <c r="O95" s="53"/>
    </row>
    <row r="96" spans="7:15" ht="15.75" customHeight="1">
      <c r="G96" s="55"/>
      <c r="I96" s="77"/>
      <c r="L96" s="53"/>
      <c r="N96" s="53"/>
      <c r="O96" s="53"/>
    </row>
    <row r="97" spans="7:15" ht="15.75" customHeight="1">
      <c r="G97" s="55"/>
      <c r="I97" s="77"/>
      <c r="L97" s="53"/>
      <c r="N97" s="53"/>
      <c r="O97" s="53"/>
    </row>
    <row r="98" spans="7:15" ht="15.75" customHeight="1">
      <c r="G98" s="55"/>
      <c r="I98" s="77"/>
      <c r="L98" s="53"/>
      <c r="N98" s="53"/>
      <c r="O98" s="53"/>
    </row>
    <row r="99" spans="7:15" ht="15.75" customHeight="1">
      <c r="G99" s="55"/>
      <c r="I99" s="77"/>
      <c r="L99" s="53"/>
      <c r="N99" s="53"/>
      <c r="O99" s="53"/>
    </row>
    <row r="100" spans="7:15" ht="15.75" customHeight="1">
      <c r="G100" s="55"/>
      <c r="I100" s="77"/>
      <c r="L100" s="53"/>
      <c r="N100" s="53"/>
      <c r="O100" s="53"/>
    </row>
    <row r="101" spans="7:15" ht="15.75" customHeight="1">
      <c r="G101" s="55"/>
      <c r="I101" s="77"/>
      <c r="L101" s="53"/>
      <c r="N101" s="53"/>
      <c r="O101" s="53"/>
    </row>
    <row r="102" spans="7:15" ht="15.75" customHeight="1">
      <c r="G102" s="55"/>
      <c r="I102" s="77"/>
      <c r="L102" s="53"/>
      <c r="N102" s="53"/>
      <c r="O102" s="53"/>
    </row>
    <row r="103" spans="7:15" ht="15.75" customHeight="1">
      <c r="G103" s="55"/>
      <c r="I103" s="77"/>
      <c r="L103" s="53"/>
      <c r="N103" s="53"/>
      <c r="O103" s="53"/>
    </row>
    <row r="104" spans="7:15" ht="15.75" customHeight="1">
      <c r="G104" s="55"/>
      <c r="I104" s="77"/>
      <c r="L104" s="53"/>
      <c r="N104" s="53"/>
      <c r="O104" s="53"/>
    </row>
    <row r="105" spans="7:15" ht="15.75" customHeight="1">
      <c r="G105" s="55"/>
      <c r="I105" s="77"/>
      <c r="L105" s="53"/>
      <c r="N105" s="53"/>
      <c r="O105" s="53"/>
    </row>
    <row r="106" spans="7:15" ht="15.75" customHeight="1">
      <c r="G106" s="55"/>
      <c r="I106" s="77"/>
      <c r="L106" s="53"/>
      <c r="N106" s="53"/>
      <c r="O106" s="53"/>
    </row>
    <row r="107" spans="7:15" ht="15.75" customHeight="1">
      <c r="G107" s="55"/>
      <c r="I107" s="77"/>
      <c r="L107" s="53"/>
      <c r="N107" s="53"/>
      <c r="O107" s="53"/>
    </row>
    <row r="108" spans="7:15" ht="15.75" customHeight="1">
      <c r="G108" s="55"/>
      <c r="I108" s="77"/>
      <c r="L108" s="53"/>
      <c r="N108" s="53"/>
      <c r="O108" s="53"/>
    </row>
    <row r="109" spans="7:15" ht="15.75" customHeight="1">
      <c r="G109" s="55"/>
      <c r="I109" s="77"/>
      <c r="L109" s="53"/>
      <c r="N109" s="53"/>
      <c r="O109" s="53"/>
    </row>
    <row r="110" spans="7:15" ht="15.75" customHeight="1">
      <c r="G110" s="55"/>
      <c r="I110" s="77"/>
      <c r="L110" s="53"/>
      <c r="N110" s="53"/>
      <c r="O110" s="53"/>
    </row>
    <row r="111" spans="7:15" ht="15.75" customHeight="1">
      <c r="G111" s="55"/>
      <c r="I111" s="77"/>
      <c r="L111" s="53"/>
      <c r="N111" s="53"/>
      <c r="O111" s="53"/>
    </row>
    <row r="112" spans="7:15" ht="15.75" customHeight="1">
      <c r="G112" s="55"/>
      <c r="I112" s="77"/>
      <c r="L112" s="53"/>
      <c r="N112" s="53"/>
      <c r="O112" s="53"/>
    </row>
    <row r="113" spans="7:15" ht="15.75" customHeight="1">
      <c r="G113" s="55"/>
      <c r="I113" s="77"/>
      <c r="L113" s="53"/>
      <c r="N113" s="53"/>
      <c r="O113" s="53"/>
    </row>
    <row r="114" spans="7:15" ht="15.75" customHeight="1">
      <c r="G114" s="55"/>
      <c r="I114" s="77"/>
      <c r="L114" s="53"/>
      <c r="N114" s="53"/>
      <c r="O114" s="53"/>
    </row>
    <row r="115" spans="7:15" ht="15.75" customHeight="1">
      <c r="G115" s="55"/>
      <c r="I115" s="77"/>
      <c r="L115" s="53"/>
      <c r="N115" s="53"/>
      <c r="O115" s="53"/>
    </row>
    <row r="116" spans="7:15" ht="15.75" customHeight="1">
      <c r="G116" s="55"/>
      <c r="I116" s="77"/>
      <c r="L116" s="53"/>
      <c r="N116" s="53"/>
      <c r="O116" s="53"/>
    </row>
    <row r="117" spans="7:15" ht="15.75" customHeight="1">
      <c r="G117" s="55"/>
      <c r="I117" s="77"/>
      <c r="L117" s="53"/>
      <c r="N117" s="53"/>
      <c r="O117" s="53"/>
    </row>
    <row r="118" spans="7:15" ht="15.75" customHeight="1">
      <c r="G118" s="55"/>
      <c r="I118" s="77"/>
      <c r="L118" s="53"/>
      <c r="N118" s="53"/>
      <c r="O118" s="53"/>
    </row>
    <row r="119" spans="7:15" ht="15.75" customHeight="1">
      <c r="G119" s="55"/>
      <c r="I119" s="77"/>
      <c r="L119" s="53"/>
      <c r="N119" s="53"/>
      <c r="O119" s="53"/>
    </row>
    <row r="120" spans="7:15" ht="15.75" customHeight="1">
      <c r="G120" s="55"/>
      <c r="I120" s="77"/>
      <c r="L120" s="53"/>
      <c r="N120" s="53"/>
      <c r="O120" s="53"/>
    </row>
    <row r="121" spans="7:15" ht="15.75" customHeight="1">
      <c r="G121" s="55"/>
      <c r="I121" s="77"/>
      <c r="L121" s="53"/>
      <c r="N121" s="53"/>
      <c r="O121" s="53"/>
    </row>
    <row r="122" spans="7:15" ht="15.75" customHeight="1">
      <c r="G122" s="55"/>
      <c r="I122" s="77"/>
      <c r="L122" s="53"/>
      <c r="N122" s="53"/>
      <c r="O122" s="53"/>
    </row>
    <row r="123" spans="7:15" ht="15.75" customHeight="1">
      <c r="G123" s="55"/>
      <c r="I123" s="77"/>
      <c r="L123" s="53"/>
      <c r="N123" s="53"/>
      <c r="O123" s="53"/>
    </row>
    <row r="124" spans="7:15" ht="15.75" customHeight="1">
      <c r="G124" s="55"/>
      <c r="I124" s="77"/>
      <c r="L124" s="53"/>
      <c r="N124" s="53"/>
      <c r="O124" s="53"/>
    </row>
    <row r="125" spans="7:15" ht="15.75" customHeight="1">
      <c r="G125" s="55"/>
      <c r="I125" s="77"/>
      <c r="L125" s="53"/>
      <c r="N125" s="53"/>
      <c r="O125" s="53"/>
    </row>
    <row r="126" spans="7:15" ht="15.75" customHeight="1">
      <c r="G126" s="55"/>
      <c r="I126" s="77"/>
      <c r="L126" s="53"/>
      <c r="N126" s="53"/>
      <c r="O126" s="53"/>
    </row>
    <row r="127" spans="7:15" ht="15.75" customHeight="1">
      <c r="G127" s="55"/>
      <c r="I127" s="77"/>
      <c r="L127" s="53"/>
      <c r="N127" s="53"/>
      <c r="O127" s="53"/>
    </row>
    <row r="128" spans="7:15" ht="15.75" customHeight="1">
      <c r="G128" s="55"/>
      <c r="I128" s="77"/>
      <c r="L128" s="53"/>
      <c r="N128" s="53"/>
      <c r="O128" s="53"/>
    </row>
    <row r="129" spans="7:15" ht="15.75" customHeight="1">
      <c r="G129" s="55"/>
      <c r="I129" s="77"/>
      <c r="L129" s="53"/>
      <c r="N129" s="53"/>
      <c r="O129" s="53"/>
    </row>
    <row r="130" spans="7:15" ht="15.75" customHeight="1">
      <c r="G130" s="55"/>
      <c r="I130" s="77"/>
      <c r="L130" s="53"/>
      <c r="N130" s="53"/>
      <c r="O130" s="53"/>
    </row>
    <row r="131" spans="7:15" ht="15.75" customHeight="1">
      <c r="G131" s="55"/>
      <c r="I131" s="77"/>
      <c r="L131" s="53"/>
      <c r="N131" s="53"/>
      <c r="O131" s="53"/>
    </row>
    <row r="132" spans="7:15" ht="15.75" customHeight="1">
      <c r="G132" s="55"/>
      <c r="I132" s="77"/>
      <c r="L132" s="53"/>
      <c r="N132" s="53"/>
      <c r="O132" s="53"/>
    </row>
    <row r="133" spans="7:15" ht="15.75" customHeight="1">
      <c r="G133" s="55"/>
      <c r="I133" s="77"/>
      <c r="L133" s="53"/>
      <c r="N133" s="53"/>
      <c r="O133" s="53"/>
    </row>
    <row r="134" spans="7:15" ht="15.75" customHeight="1">
      <c r="G134" s="55"/>
      <c r="I134" s="77"/>
      <c r="L134" s="53"/>
      <c r="N134" s="53"/>
      <c r="O134" s="53"/>
    </row>
    <row r="135" spans="7:15" ht="15.75" customHeight="1">
      <c r="G135" s="55"/>
      <c r="I135" s="77"/>
      <c r="L135" s="53"/>
      <c r="N135" s="53"/>
      <c r="O135" s="53"/>
    </row>
    <row r="136" spans="7:15" ht="15.75" customHeight="1">
      <c r="G136" s="55"/>
      <c r="I136" s="77"/>
      <c r="L136" s="53"/>
      <c r="N136" s="53"/>
      <c r="O136" s="53"/>
    </row>
    <row r="137" spans="7:15" ht="15.75" customHeight="1">
      <c r="G137" s="55"/>
      <c r="I137" s="77"/>
      <c r="L137" s="53"/>
      <c r="N137" s="53"/>
      <c r="O137" s="53"/>
    </row>
    <row r="138" spans="7:15" ht="15.75" customHeight="1">
      <c r="G138" s="55"/>
      <c r="I138" s="77"/>
      <c r="L138" s="53"/>
      <c r="N138" s="53"/>
      <c r="O138" s="53"/>
    </row>
    <row r="139" spans="7:15" ht="15.75" customHeight="1">
      <c r="G139" s="55"/>
      <c r="I139" s="77"/>
      <c r="L139" s="53"/>
      <c r="N139" s="53"/>
      <c r="O139" s="53"/>
    </row>
    <row r="140" spans="7:15" ht="15.75" customHeight="1">
      <c r="G140" s="55"/>
      <c r="I140" s="77"/>
      <c r="L140" s="53"/>
      <c r="N140" s="53"/>
      <c r="O140" s="53"/>
    </row>
    <row r="141" spans="7:15" ht="15.75" customHeight="1">
      <c r="G141" s="55"/>
      <c r="I141" s="77"/>
      <c r="L141" s="53"/>
      <c r="N141" s="53"/>
      <c r="O141" s="53"/>
    </row>
    <row r="142" spans="7:15" ht="15.75" customHeight="1">
      <c r="G142" s="55"/>
      <c r="I142" s="77"/>
      <c r="L142" s="53"/>
      <c r="N142" s="53"/>
      <c r="O142" s="53"/>
    </row>
    <row r="143" spans="7:15" ht="15.75" customHeight="1">
      <c r="G143" s="55"/>
      <c r="I143" s="77"/>
      <c r="L143" s="53"/>
      <c r="N143" s="53"/>
      <c r="O143" s="53"/>
    </row>
    <row r="144" spans="7:15" ht="15.75" customHeight="1">
      <c r="G144" s="55"/>
      <c r="I144" s="77"/>
      <c r="L144" s="53"/>
      <c r="N144" s="53"/>
      <c r="O144" s="53"/>
    </row>
    <row r="145" spans="7:15" ht="15.75" customHeight="1">
      <c r="G145" s="55"/>
      <c r="I145" s="77"/>
      <c r="L145" s="53"/>
      <c r="N145" s="53"/>
      <c r="O145" s="53"/>
    </row>
    <row r="146" spans="7:15" ht="15.75" customHeight="1">
      <c r="G146" s="55"/>
      <c r="I146" s="77"/>
      <c r="L146" s="53"/>
      <c r="N146" s="53"/>
      <c r="O146" s="53"/>
    </row>
    <row r="147" spans="7:15" ht="15.75" customHeight="1">
      <c r="G147" s="55"/>
      <c r="I147" s="77"/>
      <c r="L147" s="53"/>
      <c r="N147" s="53"/>
      <c r="O147" s="53"/>
    </row>
    <row r="148" spans="7:15" ht="15.75" customHeight="1">
      <c r="G148" s="55"/>
      <c r="I148" s="77"/>
      <c r="L148" s="53"/>
      <c r="N148" s="53"/>
      <c r="O148" s="53"/>
    </row>
    <row r="149" spans="7:15" ht="15.75" customHeight="1">
      <c r="G149" s="55"/>
      <c r="I149" s="77"/>
      <c r="L149" s="53"/>
      <c r="N149" s="53"/>
      <c r="O149" s="53"/>
    </row>
    <row r="150" spans="7:15" ht="15.75" customHeight="1">
      <c r="G150" s="55"/>
      <c r="I150" s="77"/>
      <c r="L150" s="53"/>
      <c r="N150" s="53"/>
      <c r="O150" s="53"/>
    </row>
    <row r="151" spans="7:15" ht="15.75" customHeight="1">
      <c r="G151" s="55"/>
      <c r="I151" s="77"/>
      <c r="L151" s="53"/>
      <c r="N151" s="53"/>
      <c r="O151" s="53"/>
    </row>
    <row r="152" spans="7:15" ht="15.75" customHeight="1">
      <c r="G152" s="55"/>
      <c r="I152" s="77"/>
      <c r="L152" s="53"/>
      <c r="N152" s="53"/>
      <c r="O152" s="53"/>
    </row>
    <row r="153" spans="7:15" ht="15.75" customHeight="1">
      <c r="G153" s="55"/>
      <c r="I153" s="77"/>
      <c r="L153" s="53"/>
      <c r="N153" s="53"/>
      <c r="O153" s="53"/>
    </row>
    <row r="154" spans="7:15" ht="15.75" customHeight="1">
      <c r="G154" s="55"/>
      <c r="I154" s="77"/>
      <c r="L154" s="53"/>
      <c r="N154" s="53"/>
      <c r="O154" s="53"/>
    </row>
    <row r="155" spans="7:15" ht="15.75" customHeight="1">
      <c r="G155" s="55"/>
      <c r="I155" s="77"/>
      <c r="L155" s="53"/>
      <c r="N155" s="53"/>
      <c r="O155" s="53"/>
    </row>
    <row r="156" spans="7:15" ht="15.75" customHeight="1">
      <c r="G156" s="55"/>
      <c r="I156" s="77"/>
      <c r="L156" s="53"/>
      <c r="N156" s="53"/>
      <c r="O156" s="53"/>
    </row>
    <row r="157" spans="7:15" ht="15.75" customHeight="1">
      <c r="G157" s="55"/>
      <c r="I157" s="77"/>
      <c r="L157" s="53"/>
      <c r="N157" s="53"/>
      <c r="O157" s="53"/>
    </row>
    <row r="158" spans="7:15" ht="15.75" customHeight="1">
      <c r="G158" s="55"/>
      <c r="I158" s="77"/>
      <c r="L158" s="53"/>
      <c r="N158" s="53"/>
      <c r="O158" s="53"/>
    </row>
    <row r="159" spans="7:15" ht="15.75" customHeight="1">
      <c r="G159" s="55"/>
      <c r="I159" s="77"/>
      <c r="L159" s="53"/>
      <c r="N159" s="53"/>
      <c r="O159" s="53"/>
    </row>
    <row r="160" spans="7:15" ht="15.75" customHeight="1">
      <c r="G160" s="55"/>
      <c r="I160" s="77"/>
      <c r="L160" s="53"/>
      <c r="N160" s="53"/>
      <c r="O160" s="53"/>
    </row>
    <row r="161" spans="7:15" ht="15.75" customHeight="1">
      <c r="G161" s="55"/>
      <c r="I161" s="77"/>
      <c r="L161" s="53"/>
      <c r="N161" s="53"/>
      <c r="O161" s="53"/>
    </row>
    <row r="162" spans="7:15" ht="15.75" customHeight="1">
      <c r="G162" s="55"/>
      <c r="I162" s="77"/>
      <c r="L162" s="53"/>
      <c r="N162" s="53"/>
      <c r="O162" s="53"/>
    </row>
    <row r="163" spans="7:15" ht="15.75" customHeight="1">
      <c r="G163" s="55"/>
      <c r="I163" s="77"/>
      <c r="L163" s="53"/>
      <c r="N163" s="53"/>
      <c r="O163" s="53"/>
    </row>
    <row r="164" spans="7:15" ht="15.75" customHeight="1">
      <c r="G164" s="55"/>
      <c r="I164" s="77"/>
      <c r="L164" s="53"/>
      <c r="N164" s="53"/>
      <c r="O164" s="53"/>
    </row>
    <row r="165" spans="7:15" ht="15.75" customHeight="1">
      <c r="G165" s="55"/>
      <c r="I165" s="77"/>
      <c r="L165" s="53"/>
      <c r="N165" s="53"/>
      <c r="O165" s="53"/>
    </row>
    <row r="166" spans="7:15" ht="15.75" customHeight="1">
      <c r="G166" s="55"/>
      <c r="I166" s="77"/>
      <c r="L166" s="53"/>
      <c r="N166" s="53"/>
      <c r="O166" s="53"/>
    </row>
    <row r="167" spans="7:15" ht="15.75" customHeight="1">
      <c r="G167" s="55"/>
      <c r="I167" s="77"/>
      <c r="L167" s="53"/>
      <c r="N167" s="53"/>
      <c r="O167" s="53"/>
    </row>
    <row r="168" spans="7:15" ht="15.75" customHeight="1">
      <c r="G168" s="55"/>
      <c r="I168" s="77"/>
      <c r="L168" s="53"/>
      <c r="N168" s="53"/>
      <c r="O168" s="53"/>
    </row>
    <row r="169" spans="7:15" ht="15.75" customHeight="1">
      <c r="G169" s="55"/>
      <c r="I169" s="77"/>
      <c r="L169" s="53"/>
      <c r="N169" s="53"/>
      <c r="O169" s="53"/>
    </row>
    <row r="170" spans="7:15" ht="15.75" customHeight="1">
      <c r="G170" s="55"/>
      <c r="I170" s="77"/>
      <c r="L170" s="53"/>
      <c r="N170" s="53"/>
      <c r="O170" s="53"/>
    </row>
    <row r="171" spans="7:15" ht="15.75" customHeight="1">
      <c r="G171" s="55"/>
      <c r="I171" s="77"/>
      <c r="L171" s="53"/>
      <c r="N171" s="53"/>
      <c r="O171" s="53"/>
    </row>
    <row r="172" spans="7:15" ht="15.75" customHeight="1">
      <c r="G172" s="55"/>
      <c r="I172" s="77"/>
      <c r="L172" s="53"/>
      <c r="N172" s="53"/>
      <c r="O172" s="53"/>
    </row>
    <row r="173" spans="7:15" ht="15.75" customHeight="1">
      <c r="G173" s="55"/>
      <c r="I173" s="77"/>
      <c r="L173" s="53"/>
      <c r="N173" s="53"/>
      <c r="O173" s="53"/>
    </row>
    <row r="174" spans="7:15" ht="15.75" customHeight="1">
      <c r="G174" s="55"/>
      <c r="I174" s="77"/>
      <c r="L174" s="53"/>
      <c r="N174" s="53"/>
      <c r="O174" s="53"/>
    </row>
    <row r="175" spans="7:15" ht="15.75" customHeight="1">
      <c r="G175" s="55"/>
      <c r="I175" s="77"/>
      <c r="L175" s="53"/>
      <c r="N175" s="53"/>
      <c r="O175" s="53"/>
    </row>
    <row r="176" spans="7:15" ht="15.75" customHeight="1">
      <c r="G176" s="55"/>
      <c r="I176" s="77"/>
      <c r="L176" s="53"/>
      <c r="N176" s="53"/>
      <c r="O176" s="53"/>
    </row>
    <row r="177" spans="7:15" ht="15.75" customHeight="1">
      <c r="G177" s="55"/>
      <c r="I177" s="77"/>
      <c r="L177" s="53"/>
      <c r="N177" s="53"/>
      <c r="O177" s="53"/>
    </row>
    <row r="178" spans="7:15" ht="15.75" customHeight="1">
      <c r="G178" s="55"/>
      <c r="I178" s="77"/>
      <c r="L178" s="53"/>
      <c r="N178" s="53"/>
      <c r="O178" s="53"/>
    </row>
    <row r="179" spans="7:15" ht="15.75" customHeight="1">
      <c r="G179" s="55"/>
      <c r="I179" s="77"/>
      <c r="L179" s="53"/>
      <c r="N179" s="53"/>
      <c r="O179" s="53"/>
    </row>
    <row r="180" spans="7:15" ht="15.75" customHeight="1">
      <c r="G180" s="55"/>
      <c r="I180" s="77"/>
      <c r="L180" s="53"/>
      <c r="N180" s="53"/>
      <c r="O180" s="53"/>
    </row>
    <row r="181" spans="7:15" ht="15.75" customHeight="1">
      <c r="G181" s="55"/>
      <c r="I181" s="77"/>
      <c r="L181" s="53"/>
      <c r="N181" s="53"/>
      <c r="O181" s="53"/>
    </row>
    <row r="182" spans="7:15" ht="15.75" customHeight="1">
      <c r="G182" s="55"/>
      <c r="I182" s="77"/>
      <c r="L182" s="53"/>
      <c r="N182" s="53"/>
      <c r="O182" s="53"/>
    </row>
    <row r="183" spans="7:15" ht="15.75" customHeight="1">
      <c r="G183" s="55"/>
      <c r="I183" s="77"/>
      <c r="L183" s="53"/>
      <c r="N183" s="53"/>
      <c r="O183" s="53"/>
    </row>
    <row r="184" spans="7:15" ht="15.75" customHeight="1">
      <c r="G184" s="55"/>
      <c r="I184" s="77"/>
      <c r="L184" s="53"/>
      <c r="N184" s="53"/>
      <c r="O184" s="53"/>
    </row>
    <row r="185" spans="7:15" ht="15.75" customHeight="1">
      <c r="G185" s="55"/>
      <c r="I185" s="77"/>
      <c r="L185" s="53"/>
      <c r="N185" s="53"/>
      <c r="O185" s="53"/>
    </row>
    <row r="186" spans="7:15" ht="15.75" customHeight="1">
      <c r="G186" s="55"/>
      <c r="I186" s="77"/>
      <c r="L186" s="53"/>
      <c r="N186" s="53"/>
      <c r="O186" s="53"/>
    </row>
    <row r="187" spans="7:15" ht="15.75" customHeight="1">
      <c r="G187" s="55"/>
      <c r="I187" s="77"/>
      <c r="L187" s="53"/>
      <c r="N187" s="53"/>
      <c r="O187" s="53"/>
    </row>
    <row r="188" spans="7:15" ht="15.75" customHeight="1">
      <c r="G188" s="55"/>
      <c r="I188" s="77"/>
      <c r="L188" s="53"/>
      <c r="N188" s="53"/>
      <c r="O188" s="53"/>
    </row>
    <row r="189" spans="7:15" ht="15.75" customHeight="1">
      <c r="G189" s="55"/>
      <c r="I189" s="77"/>
      <c r="L189" s="53"/>
      <c r="N189" s="53"/>
      <c r="O189" s="53"/>
    </row>
    <row r="190" spans="7:15" ht="15.75" customHeight="1">
      <c r="G190" s="55"/>
      <c r="I190" s="77"/>
      <c r="L190" s="53"/>
      <c r="N190" s="53"/>
      <c r="O190" s="53"/>
    </row>
    <row r="191" spans="7:15" ht="15.75" customHeight="1">
      <c r="G191" s="55"/>
      <c r="I191" s="77"/>
      <c r="L191" s="53"/>
      <c r="N191" s="53"/>
      <c r="O191" s="53"/>
    </row>
    <row r="192" spans="7:15" ht="15.75" customHeight="1">
      <c r="G192" s="55"/>
      <c r="I192" s="77"/>
      <c r="L192" s="53"/>
      <c r="N192" s="53"/>
      <c r="O192" s="53"/>
    </row>
    <row r="193" spans="7:15" ht="15.75" customHeight="1">
      <c r="G193" s="55"/>
      <c r="I193" s="77"/>
      <c r="L193" s="53"/>
      <c r="N193" s="53"/>
      <c r="O193" s="53"/>
    </row>
    <row r="194" spans="7:15" ht="15.75" customHeight="1">
      <c r="G194" s="55"/>
      <c r="I194" s="77"/>
      <c r="L194" s="53"/>
      <c r="N194" s="53"/>
      <c r="O194" s="53"/>
    </row>
    <row r="195" spans="7:15" ht="15.75" customHeight="1">
      <c r="G195" s="55"/>
      <c r="I195" s="77"/>
      <c r="L195" s="53"/>
      <c r="N195" s="53"/>
      <c r="O195" s="53"/>
    </row>
    <row r="196" spans="7:15" ht="15.75" customHeight="1">
      <c r="G196" s="55"/>
      <c r="I196" s="77"/>
      <c r="L196" s="53"/>
      <c r="N196" s="53"/>
      <c r="O196" s="53"/>
    </row>
    <row r="197" spans="7:15" ht="15.75" customHeight="1">
      <c r="G197" s="55"/>
      <c r="I197" s="77"/>
      <c r="L197" s="53"/>
      <c r="N197" s="53"/>
      <c r="O197" s="53"/>
    </row>
    <row r="198" spans="7:15" ht="15.75" customHeight="1">
      <c r="G198" s="55"/>
      <c r="I198" s="77"/>
      <c r="L198" s="53"/>
      <c r="N198" s="53"/>
      <c r="O198" s="53"/>
    </row>
    <row r="199" spans="7:15" ht="15.75" customHeight="1">
      <c r="G199" s="55"/>
      <c r="I199" s="77"/>
      <c r="L199" s="53"/>
      <c r="N199" s="53"/>
      <c r="O199" s="53"/>
    </row>
    <row r="200" spans="7:15" ht="15.75" customHeight="1">
      <c r="G200" s="55"/>
      <c r="I200" s="77"/>
      <c r="L200" s="53"/>
      <c r="N200" s="53"/>
      <c r="O200" s="53"/>
    </row>
    <row r="201" spans="7:15" ht="15.75" customHeight="1">
      <c r="G201" s="55"/>
      <c r="I201" s="77"/>
      <c r="L201" s="53"/>
      <c r="N201" s="53"/>
      <c r="O201" s="53"/>
    </row>
    <row r="202" spans="7:15" ht="15.75" customHeight="1">
      <c r="G202" s="55"/>
      <c r="I202" s="77"/>
      <c r="L202" s="53"/>
      <c r="N202" s="53"/>
      <c r="O202" s="53"/>
    </row>
    <row r="203" spans="7:15" ht="15.75" customHeight="1">
      <c r="G203" s="55"/>
      <c r="I203" s="77"/>
      <c r="L203" s="53"/>
      <c r="N203" s="53"/>
      <c r="O203" s="53"/>
    </row>
    <row r="204" spans="7:15" ht="15.75" customHeight="1">
      <c r="G204" s="55"/>
      <c r="I204" s="77"/>
      <c r="L204" s="53"/>
      <c r="N204" s="53"/>
      <c r="O204" s="53"/>
    </row>
    <row r="205" spans="7:15" ht="15.75" customHeight="1">
      <c r="G205" s="55"/>
      <c r="I205" s="77"/>
      <c r="L205" s="53"/>
      <c r="N205" s="53"/>
      <c r="O205" s="53"/>
    </row>
    <row r="206" spans="7:15" ht="15.75" customHeight="1">
      <c r="G206" s="55"/>
      <c r="I206" s="77"/>
      <c r="L206" s="53"/>
      <c r="N206" s="53"/>
      <c r="O206" s="53"/>
    </row>
    <row r="207" spans="7:15" ht="15.75" customHeight="1">
      <c r="G207" s="55"/>
      <c r="I207" s="77"/>
      <c r="L207" s="53"/>
      <c r="N207" s="53"/>
      <c r="O207" s="53"/>
    </row>
    <row r="208" spans="7:15" ht="15.75" customHeight="1">
      <c r="G208" s="55"/>
      <c r="I208" s="77"/>
      <c r="L208" s="53"/>
      <c r="N208" s="53"/>
      <c r="O208" s="53"/>
    </row>
    <row r="209" spans="7:15" ht="15.75" customHeight="1">
      <c r="G209" s="55"/>
      <c r="I209" s="77"/>
      <c r="L209" s="53"/>
      <c r="N209" s="53"/>
      <c r="O209" s="53"/>
    </row>
    <row r="210" spans="7:15" ht="15.75" customHeight="1">
      <c r="G210" s="55"/>
      <c r="I210" s="77"/>
      <c r="L210" s="53"/>
      <c r="N210" s="53"/>
      <c r="O210" s="53"/>
    </row>
    <row r="211" spans="7:15" ht="15.75" customHeight="1">
      <c r="G211" s="55"/>
      <c r="I211" s="77"/>
      <c r="L211" s="53"/>
      <c r="N211" s="53"/>
      <c r="O211" s="53"/>
    </row>
    <row r="212" spans="7:15" ht="15.75" customHeight="1">
      <c r="G212" s="55"/>
      <c r="I212" s="77"/>
      <c r="L212" s="53"/>
      <c r="N212" s="53"/>
      <c r="O212" s="53"/>
    </row>
    <row r="213" spans="7:15" ht="15.75" customHeight="1">
      <c r="G213" s="55"/>
      <c r="I213" s="77"/>
      <c r="L213" s="53"/>
      <c r="N213" s="53"/>
      <c r="O213" s="53"/>
    </row>
    <row r="214" spans="7:15" ht="15.75" customHeight="1">
      <c r="G214" s="55"/>
      <c r="I214" s="77"/>
      <c r="L214" s="53"/>
      <c r="N214" s="53"/>
      <c r="O214" s="53"/>
    </row>
    <row r="215" spans="7:15" ht="15.75" customHeight="1">
      <c r="G215" s="55"/>
      <c r="I215" s="77"/>
      <c r="L215" s="53"/>
      <c r="N215" s="53"/>
      <c r="O215" s="53"/>
    </row>
    <row r="216" spans="7:15" ht="15.75" customHeight="1">
      <c r="G216" s="55"/>
      <c r="I216" s="77"/>
      <c r="L216" s="53"/>
      <c r="N216" s="53"/>
      <c r="O216" s="53"/>
    </row>
    <row r="217" spans="7:15" ht="15.75" customHeight="1">
      <c r="G217" s="55"/>
      <c r="I217" s="77"/>
      <c r="L217" s="53"/>
      <c r="N217" s="53"/>
      <c r="O217" s="53"/>
    </row>
    <row r="218" spans="7:15" ht="15.75" customHeight="1">
      <c r="G218" s="55"/>
      <c r="I218" s="77"/>
      <c r="L218" s="53"/>
      <c r="N218" s="53"/>
      <c r="O218" s="53"/>
    </row>
    <row r="219" spans="7:15" ht="15.75" customHeight="1">
      <c r="G219" s="55"/>
      <c r="I219" s="77"/>
      <c r="L219" s="53"/>
      <c r="N219" s="53"/>
      <c r="O219" s="53"/>
    </row>
    <row r="220" spans="7:15" ht="15.75" customHeight="1">
      <c r="G220" s="55"/>
      <c r="I220" s="77"/>
      <c r="L220" s="53"/>
      <c r="N220" s="53"/>
      <c r="O220" s="53"/>
    </row>
    <row r="221" spans="7:15" ht="15.75" customHeight="1">
      <c r="G221" s="55"/>
      <c r="I221" s="77"/>
      <c r="L221" s="53"/>
      <c r="N221" s="53"/>
      <c r="O221" s="53"/>
    </row>
    <row r="222" spans="7:15" ht="15.75" customHeight="1">
      <c r="G222" s="55"/>
      <c r="I222" s="77"/>
      <c r="L222" s="53"/>
      <c r="N222" s="53"/>
      <c r="O222" s="53"/>
    </row>
    <row r="223" spans="7:15" ht="15.75" customHeight="1">
      <c r="G223" s="55"/>
      <c r="I223" s="77"/>
      <c r="L223" s="53"/>
      <c r="N223" s="53"/>
      <c r="O223" s="53"/>
    </row>
    <row r="224" spans="7:15" ht="15.75" customHeight="1">
      <c r="G224" s="55"/>
      <c r="I224" s="77"/>
      <c r="L224" s="53"/>
      <c r="N224" s="53"/>
      <c r="O224" s="53"/>
    </row>
    <row r="225" spans="7:15" ht="15.75" customHeight="1">
      <c r="G225" s="55"/>
      <c r="I225" s="77"/>
      <c r="L225" s="53"/>
      <c r="N225" s="53"/>
      <c r="O225" s="53"/>
    </row>
    <row r="226" spans="7:15" ht="15.75" customHeight="1">
      <c r="G226" s="55"/>
      <c r="I226" s="77"/>
      <c r="L226" s="53"/>
      <c r="N226" s="53"/>
      <c r="O226" s="53"/>
    </row>
    <row r="227" spans="7:15" ht="15.75" customHeight="1">
      <c r="G227" s="55"/>
      <c r="I227" s="77"/>
      <c r="L227" s="53"/>
      <c r="N227" s="53"/>
      <c r="O227" s="53"/>
    </row>
    <row r="228" spans="7:15" ht="15.75" customHeight="1">
      <c r="G228" s="55"/>
      <c r="I228" s="77"/>
      <c r="L228" s="53"/>
      <c r="N228" s="53"/>
      <c r="O228" s="53"/>
    </row>
    <row r="229" spans="7:15" ht="15.75" customHeight="1">
      <c r="G229" s="55"/>
      <c r="I229" s="77"/>
      <c r="L229" s="53"/>
      <c r="N229" s="53"/>
      <c r="O229" s="53"/>
    </row>
    <row r="230" spans="7:15" ht="15.75" customHeight="1">
      <c r="G230" s="55"/>
      <c r="I230" s="77"/>
      <c r="L230" s="53"/>
      <c r="N230" s="53"/>
      <c r="O230" s="53"/>
    </row>
    <row r="231" spans="7:15" ht="15.75" customHeight="1">
      <c r="G231" s="55"/>
      <c r="I231" s="77"/>
      <c r="L231" s="53"/>
      <c r="N231" s="53"/>
      <c r="O231" s="53"/>
    </row>
    <row r="232" spans="7:15" ht="15.75" customHeight="1">
      <c r="G232" s="55"/>
      <c r="I232" s="77"/>
      <c r="L232" s="53"/>
      <c r="N232" s="53"/>
      <c r="O232" s="53"/>
    </row>
    <row r="233" spans="7:15" ht="15.75" customHeight="1">
      <c r="G233" s="55"/>
      <c r="I233" s="77"/>
      <c r="L233" s="53"/>
      <c r="N233" s="53"/>
      <c r="O233" s="53"/>
    </row>
    <row r="234" spans="7:15" ht="15.75" customHeight="1">
      <c r="G234" s="55"/>
      <c r="I234" s="77"/>
      <c r="L234" s="53"/>
      <c r="N234" s="53"/>
      <c r="O234" s="53"/>
    </row>
    <row r="235" spans="7:15" ht="15.75" customHeight="1">
      <c r="G235" s="55"/>
      <c r="I235" s="77"/>
      <c r="L235" s="53"/>
      <c r="N235" s="53"/>
      <c r="O235" s="53"/>
    </row>
    <row r="236" spans="7:15" ht="15.75" customHeight="1">
      <c r="G236" s="55"/>
      <c r="I236" s="77"/>
      <c r="L236" s="53"/>
      <c r="N236" s="53"/>
      <c r="O236" s="53"/>
    </row>
    <row r="237" spans="7:15" ht="15.75" customHeight="1">
      <c r="G237" s="55"/>
      <c r="I237" s="77"/>
      <c r="L237" s="53"/>
      <c r="N237" s="53"/>
      <c r="O237" s="53"/>
    </row>
    <row r="238" spans="7:15" ht="15.75" customHeight="1">
      <c r="G238" s="55"/>
      <c r="I238" s="77"/>
      <c r="L238" s="53"/>
      <c r="N238" s="53"/>
      <c r="O238" s="53"/>
    </row>
    <row r="239" spans="7:15" ht="15.75" customHeight="1">
      <c r="G239" s="55"/>
      <c r="I239" s="77"/>
      <c r="L239" s="53"/>
      <c r="N239" s="53"/>
      <c r="O239" s="53"/>
    </row>
    <row r="240" spans="7:15" ht="15.75" customHeight="1">
      <c r="G240" s="55"/>
      <c r="I240" s="77"/>
      <c r="L240" s="53"/>
      <c r="N240" s="53"/>
      <c r="O240" s="53"/>
    </row>
    <row r="241" spans="7:15" ht="15.75" customHeight="1">
      <c r="G241" s="55"/>
      <c r="I241" s="77"/>
      <c r="L241" s="53"/>
      <c r="N241" s="53"/>
      <c r="O241" s="53"/>
    </row>
    <row r="242" spans="7:15" ht="15.75" customHeight="1">
      <c r="G242" s="55"/>
      <c r="I242" s="77"/>
      <c r="L242" s="53"/>
      <c r="N242" s="53"/>
      <c r="O242" s="53"/>
    </row>
    <row r="243" spans="7:15" ht="15.75" customHeight="1">
      <c r="G243" s="55"/>
      <c r="I243" s="77"/>
      <c r="L243" s="53"/>
      <c r="N243" s="53"/>
      <c r="O243" s="53"/>
    </row>
    <row r="244" spans="7:15" ht="15.75" customHeight="1">
      <c r="G244" s="55"/>
      <c r="I244" s="77"/>
      <c r="L244" s="53"/>
      <c r="N244" s="53"/>
      <c r="O244" s="53"/>
    </row>
    <row r="245" spans="7:15" ht="15.75" customHeight="1">
      <c r="G245" s="55"/>
      <c r="I245" s="77"/>
      <c r="L245" s="53"/>
      <c r="N245" s="53"/>
      <c r="O245" s="53"/>
    </row>
    <row r="246" spans="7:15" ht="15.75" customHeight="1">
      <c r="G246" s="55"/>
      <c r="I246" s="77"/>
      <c r="L246" s="53"/>
      <c r="N246" s="53"/>
      <c r="O246" s="53"/>
    </row>
    <row r="247" spans="7:15" ht="15.75" customHeight="1">
      <c r="G247" s="55"/>
      <c r="I247" s="77"/>
      <c r="L247" s="53"/>
      <c r="N247" s="53"/>
      <c r="O247" s="53"/>
    </row>
    <row r="248" spans="7:15" ht="15.75" customHeight="1">
      <c r="G248" s="55"/>
      <c r="I248" s="77"/>
      <c r="L248" s="53"/>
      <c r="N248" s="53"/>
      <c r="O248" s="53"/>
    </row>
    <row r="249" spans="7:15" ht="15.75" customHeight="1">
      <c r="G249" s="55"/>
      <c r="I249" s="77"/>
      <c r="L249" s="53"/>
      <c r="N249" s="53"/>
      <c r="O249" s="53"/>
    </row>
    <row r="250" spans="7:15" ht="15.75" customHeight="1">
      <c r="G250" s="55"/>
      <c r="I250" s="77"/>
      <c r="L250" s="53"/>
      <c r="N250" s="53"/>
      <c r="O250" s="53"/>
    </row>
    <row r="251" spans="7:15" ht="15.75" customHeight="1">
      <c r="G251" s="55"/>
      <c r="I251" s="77"/>
      <c r="L251" s="53"/>
      <c r="N251" s="53"/>
      <c r="O251" s="53"/>
    </row>
    <row r="252" spans="7:15" ht="15.75" customHeight="1">
      <c r="G252" s="55"/>
      <c r="I252" s="77"/>
      <c r="L252" s="53"/>
      <c r="N252" s="53"/>
      <c r="O252" s="53"/>
    </row>
    <row r="253" spans="7:15" ht="15.75" customHeight="1">
      <c r="G253" s="55"/>
      <c r="I253" s="77"/>
      <c r="L253" s="53"/>
      <c r="N253" s="53"/>
      <c r="O253" s="53"/>
    </row>
    <row r="254" spans="7:15" ht="15.75" customHeight="1">
      <c r="G254" s="55"/>
      <c r="I254" s="77"/>
      <c r="L254" s="53"/>
      <c r="N254" s="53"/>
      <c r="O254" s="53"/>
    </row>
    <row r="255" spans="7:15" ht="15.75" customHeight="1">
      <c r="G255" s="55"/>
      <c r="I255" s="77"/>
      <c r="L255" s="53"/>
      <c r="N255" s="53"/>
      <c r="O255" s="53"/>
    </row>
    <row r="256" spans="7:15" ht="15.75" customHeight="1">
      <c r="G256" s="55"/>
      <c r="I256" s="77"/>
      <c r="L256" s="53"/>
      <c r="N256" s="53"/>
      <c r="O256" s="53"/>
    </row>
    <row r="257" spans="7:15" ht="15.75" customHeight="1">
      <c r="G257" s="55"/>
      <c r="I257" s="77"/>
      <c r="L257" s="53"/>
      <c r="N257" s="53"/>
      <c r="O257" s="53"/>
    </row>
    <row r="258" spans="7:15" ht="15.75" customHeight="1">
      <c r="G258" s="55"/>
      <c r="I258" s="77"/>
      <c r="L258" s="53"/>
      <c r="N258" s="53"/>
      <c r="O258" s="53"/>
    </row>
    <row r="259" spans="7:15" ht="15.75" customHeight="1">
      <c r="G259" s="55"/>
      <c r="I259" s="77"/>
      <c r="L259" s="53"/>
      <c r="N259" s="53"/>
      <c r="O259" s="53"/>
    </row>
    <row r="260" spans="7:15" ht="15.75" customHeight="1">
      <c r="G260" s="55"/>
      <c r="I260" s="77"/>
      <c r="L260" s="53"/>
      <c r="N260" s="53"/>
      <c r="O260" s="53"/>
    </row>
    <row r="261" spans="7:15" ht="15.75" customHeight="1">
      <c r="G261" s="55"/>
      <c r="I261" s="77"/>
      <c r="L261" s="53"/>
      <c r="N261" s="53"/>
      <c r="O261" s="53"/>
    </row>
    <row r="262" spans="7:15" ht="15.75" customHeight="1">
      <c r="G262" s="55"/>
      <c r="I262" s="77"/>
      <c r="L262" s="53"/>
      <c r="N262" s="53"/>
      <c r="O262" s="53"/>
    </row>
    <row r="263" spans="7:15" ht="15.75" customHeight="1">
      <c r="G263" s="55"/>
      <c r="I263" s="77"/>
      <c r="L263" s="53"/>
      <c r="N263" s="53"/>
      <c r="O263" s="53"/>
    </row>
    <row r="264" spans="7:15" ht="15.75" customHeight="1">
      <c r="G264" s="55"/>
      <c r="I264" s="77"/>
      <c r="L264" s="53"/>
      <c r="N264" s="53"/>
      <c r="O264" s="53"/>
    </row>
    <row r="265" spans="7:15" ht="15.75" customHeight="1">
      <c r="G265" s="55"/>
      <c r="I265" s="77"/>
      <c r="L265" s="53"/>
      <c r="N265" s="53"/>
      <c r="O265" s="53"/>
    </row>
    <row r="266" spans="7:15" ht="15.75" customHeight="1">
      <c r="G266" s="55"/>
      <c r="I266" s="77"/>
      <c r="L266" s="53"/>
      <c r="N266" s="53"/>
      <c r="O266" s="53"/>
    </row>
    <row r="267" spans="7:15" ht="15.75" customHeight="1">
      <c r="G267" s="55"/>
      <c r="I267" s="77"/>
      <c r="L267" s="53"/>
      <c r="N267" s="53"/>
      <c r="O267" s="53"/>
    </row>
    <row r="268" spans="7:15" ht="15.75" customHeight="1">
      <c r="G268" s="55"/>
      <c r="I268" s="77"/>
      <c r="L268" s="53"/>
      <c r="N268" s="53"/>
      <c r="O268" s="53"/>
    </row>
    <row r="269" spans="7:15" ht="15.75" customHeight="1">
      <c r="G269" s="55"/>
      <c r="I269" s="77"/>
      <c r="L269" s="53"/>
      <c r="N269" s="53"/>
      <c r="O269" s="53"/>
    </row>
    <row r="270" spans="7:15" ht="15.75" customHeight="1">
      <c r="G270" s="55"/>
      <c r="I270" s="77"/>
      <c r="L270" s="53"/>
      <c r="N270" s="53"/>
      <c r="O270" s="53"/>
    </row>
    <row r="271" spans="7:15" ht="15.75" customHeight="1">
      <c r="G271" s="55"/>
      <c r="I271" s="77"/>
      <c r="L271" s="53"/>
      <c r="N271" s="53"/>
      <c r="O271" s="53"/>
    </row>
    <row r="272" spans="7:15" ht="15.75" customHeight="1">
      <c r="G272" s="55"/>
      <c r="I272" s="77"/>
      <c r="L272" s="53"/>
      <c r="N272" s="53"/>
      <c r="O272" s="53"/>
    </row>
    <row r="273" spans="7:15" ht="15.75" customHeight="1">
      <c r="G273" s="55"/>
      <c r="I273" s="77"/>
      <c r="L273" s="53"/>
      <c r="N273" s="53"/>
      <c r="O273" s="53"/>
    </row>
    <row r="274" spans="7:15" ht="15.75" customHeight="1">
      <c r="G274" s="55"/>
      <c r="I274" s="77"/>
      <c r="L274" s="53"/>
      <c r="N274" s="53"/>
      <c r="O274" s="53"/>
    </row>
    <row r="275" spans="7:15" ht="15.75" customHeight="1">
      <c r="G275" s="55"/>
      <c r="I275" s="77"/>
      <c r="L275" s="53"/>
      <c r="N275" s="53"/>
      <c r="O275" s="53"/>
    </row>
    <row r="276" spans="7:15" ht="15.75" customHeight="1">
      <c r="G276" s="55"/>
      <c r="I276" s="77"/>
      <c r="L276" s="53"/>
      <c r="N276" s="53"/>
      <c r="O276" s="53"/>
    </row>
    <row r="277" spans="7:15" ht="15.75" customHeight="1">
      <c r="G277" s="55"/>
      <c r="I277" s="77"/>
      <c r="L277" s="53"/>
      <c r="N277" s="53"/>
      <c r="O277" s="53"/>
    </row>
    <row r="278" spans="7:15" ht="15.75" customHeight="1">
      <c r="G278" s="55"/>
      <c r="I278" s="77"/>
      <c r="L278" s="53"/>
      <c r="N278" s="53"/>
      <c r="O278" s="53"/>
    </row>
    <row r="279" spans="7:15" ht="15.75" customHeight="1">
      <c r="G279" s="55"/>
      <c r="I279" s="77"/>
      <c r="L279" s="53"/>
      <c r="N279" s="53"/>
      <c r="O279" s="53"/>
    </row>
    <row r="280" spans="7:15" ht="15.75" customHeight="1">
      <c r="G280" s="55"/>
      <c r="I280" s="77"/>
      <c r="L280" s="53"/>
      <c r="N280" s="53"/>
      <c r="O280" s="53"/>
    </row>
    <row r="281" spans="7:15" ht="15.75" customHeight="1">
      <c r="G281" s="55"/>
      <c r="I281" s="77"/>
      <c r="L281" s="53"/>
      <c r="N281" s="53"/>
      <c r="O281" s="53"/>
    </row>
    <row r="282" spans="7:15" ht="15.75" customHeight="1">
      <c r="G282" s="55"/>
      <c r="I282" s="77"/>
      <c r="L282" s="53"/>
      <c r="N282" s="53"/>
      <c r="O282" s="53"/>
    </row>
    <row r="283" spans="7:15" ht="15.75" customHeight="1">
      <c r="G283" s="55"/>
      <c r="I283" s="77"/>
      <c r="L283" s="53"/>
      <c r="N283" s="53"/>
      <c r="O283" s="53"/>
    </row>
    <row r="284" spans="7:15" ht="15.75" customHeight="1">
      <c r="G284" s="55"/>
      <c r="I284" s="77"/>
      <c r="L284" s="53"/>
      <c r="N284" s="53"/>
      <c r="O284" s="53"/>
    </row>
    <row r="285" spans="7:15" ht="15.75" customHeight="1">
      <c r="G285" s="55"/>
      <c r="I285" s="77"/>
      <c r="L285" s="53"/>
      <c r="N285" s="53"/>
      <c r="O285" s="53"/>
    </row>
    <row r="286" spans="7:15" ht="15.75" customHeight="1">
      <c r="G286" s="55"/>
      <c r="I286" s="77"/>
      <c r="L286" s="53"/>
      <c r="N286" s="53"/>
      <c r="O286" s="53"/>
    </row>
    <row r="287" spans="7:15" ht="15.75" customHeight="1">
      <c r="G287" s="55"/>
      <c r="I287" s="77"/>
      <c r="L287" s="53"/>
      <c r="N287" s="53"/>
      <c r="O287" s="53"/>
    </row>
    <row r="288" spans="7:15" ht="15.75" customHeight="1">
      <c r="G288" s="55"/>
      <c r="I288" s="77"/>
      <c r="L288" s="53"/>
      <c r="N288" s="53"/>
      <c r="O288" s="53"/>
    </row>
    <row r="289" spans="7:15" ht="15.75" customHeight="1">
      <c r="G289" s="55"/>
      <c r="I289" s="77"/>
      <c r="L289" s="53"/>
      <c r="N289" s="53"/>
      <c r="O289" s="53"/>
    </row>
    <row r="290" spans="7:15" ht="15.75" customHeight="1">
      <c r="G290" s="55"/>
      <c r="I290" s="77"/>
      <c r="L290" s="53"/>
      <c r="N290" s="53"/>
      <c r="O290" s="53"/>
    </row>
    <row r="291" spans="7:15" ht="15.75" customHeight="1">
      <c r="G291" s="55"/>
      <c r="I291" s="77"/>
      <c r="L291" s="53"/>
      <c r="N291" s="53"/>
      <c r="O291" s="53"/>
    </row>
    <row r="292" spans="7:15" ht="15.75" customHeight="1">
      <c r="G292" s="55"/>
      <c r="I292" s="77"/>
      <c r="L292" s="53"/>
      <c r="N292" s="53"/>
      <c r="O292" s="53"/>
    </row>
    <row r="293" spans="7:15" ht="15.75" customHeight="1">
      <c r="G293" s="55"/>
      <c r="I293" s="77"/>
      <c r="L293" s="53"/>
      <c r="N293" s="53"/>
      <c r="O293" s="53"/>
    </row>
    <row r="294" spans="7:15" ht="15.75" customHeight="1">
      <c r="G294" s="55"/>
      <c r="I294" s="77"/>
      <c r="L294" s="53"/>
      <c r="N294" s="53"/>
      <c r="O294" s="53"/>
    </row>
    <row r="295" spans="7:15" ht="15.75" customHeight="1">
      <c r="G295" s="55"/>
      <c r="I295" s="77"/>
      <c r="L295" s="53"/>
      <c r="N295" s="53"/>
      <c r="O295" s="53"/>
    </row>
    <row r="296" spans="7:15" ht="15.75" customHeight="1">
      <c r="G296" s="55"/>
      <c r="I296" s="77"/>
      <c r="L296" s="53"/>
      <c r="N296" s="53"/>
      <c r="O296" s="53"/>
    </row>
    <row r="297" spans="7:15" ht="15.75" customHeight="1">
      <c r="G297" s="55"/>
      <c r="I297" s="77"/>
      <c r="L297" s="53"/>
      <c r="N297" s="53"/>
      <c r="O297" s="53"/>
    </row>
    <row r="298" spans="7:15" ht="15.75" customHeight="1">
      <c r="G298" s="55"/>
      <c r="I298" s="77"/>
      <c r="L298" s="53"/>
      <c r="N298" s="53"/>
      <c r="O298" s="53"/>
    </row>
    <row r="299" spans="7:15" ht="15.75" customHeight="1">
      <c r="G299" s="55"/>
      <c r="I299" s="77"/>
      <c r="L299" s="53"/>
      <c r="N299" s="53"/>
      <c r="O299" s="53"/>
    </row>
    <row r="300" spans="7:15" ht="15.75" customHeight="1">
      <c r="G300" s="55"/>
      <c r="I300" s="77"/>
      <c r="L300" s="53"/>
      <c r="N300" s="53"/>
      <c r="O300" s="53"/>
    </row>
    <row r="301" spans="7:15" ht="15.75" customHeight="1">
      <c r="G301" s="55"/>
      <c r="I301" s="77"/>
      <c r="L301" s="53"/>
      <c r="N301" s="53"/>
      <c r="O301" s="53"/>
    </row>
    <row r="302" spans="7:15" ht="15.75" customHeight="1">
      <c r="G302" s="55"/>
      <c r="I302" s="77"/>
      <c r="L302" s="53"/>
      <c r="N302" s="53"/>
      <c r="O302" s="53"/>
    </row>
    <row r="303" spans="7:15" ht="15.75" customHeight="1">
      <c r="G303" s="55"/>
      <c r="I303" s="77"/>
      <c r="L303" s="53"/>
      <c r="N303" s="53"/>
      <c r="O303" s="53"/>
    </row>
    <row r="304" spans="7:15" ht="15.75" customHeight="1">
      <c r="G304" s="55"/>
      <c r="I304" s="77"/>
      <c r="L304" s="53"/>
      <c r="N304" s="53"/>
      <c r="O304" s="53"/>
    </row>
    <row r="305" spans="7:15" ht="15.75" customHeight="1">
      <c r="G305" s="55"/>
      <c r="I305" s="77"/>
      <c r="L305" s="53"/>
      <c r="N305" s="53"/>
      <c r="O305" s="53"/>
    </row>
    <row r="306" spans="7:15" ht="15.75" customHeight="1">
      <c r="G306" s="55"/>
      <c r="I306" s="77"/>
      <c r="L306" s="53"/>
      <c r="N306" s="53"/>
      <c r="O306" s="53"/>
    </row>
    <row r="307" spans="7:15" ht="15.75" customHeight="1">
      <c r="G307" s="55"/>
      <c r="I307" s="77"/>
      <c r="L307" s="53"/>
      <c r="N307" s="53"/>
      <c r="O307" s="53"/>
    </row>
    <row r="308" spans="7:15" ht="15.75" customHeight="1">
      <c r="G308" s="55"/>
      <c r="I308" s="77"/>
      <c r="L308" s="53"/>
      <c r="N308" s="53"/>
      <c r="O308" s="53"/>
    </row>
    <row r="309" spans="7:15" ht="15.75" customHeight="1">
      <c r="G309" s="55"/>
      <c r="I309" s="77"/>
      <c r="L309" s="53"/>
      <c r="N309" s="53"/>
      <c r="O309" s="53"/>
    </row>
    <row r="310" spans="7:15" ht="15.75" customHeight="1">
      <c r="G310" s="55"/>
      <c r="I310" s="77"/>
      <c r="L310" s="53"/>
      <c r="N310" s="53"/>
      <c r="O310" s="53"/>
    </row>
    <row r="311" spans="7:15" ht="15.75" customHeight="1">
      <c r="G311" s="55"/>
      <c r="I311" s="77"/>
      <c r="L311" s="53"/>
      <c r="N311" s="53"/>
      <c r="O311" s="53"/>
    </row>
    <row r="312" spans="7:15" ht="15.75" customHeight="1">
      <c r="G312" s="55"/>
      <c r="I312" s="77"/>
      <c r="L312" s="53"/>
      <c r="N312" s="53"/>
      <c r="O312" s="53"/>
    </row>
    <row r="313" spans="7:15" ht="15.75" customHeight="1">
      <c r="G313" s="55"/>
      <c r="I313" s="77"/>
      <c r="L313" s="53"/>
      <c r="N313" s="53"/>
      <c r="O313" s="53"/>
    </row>
    <row r="314" spans="7:15" ht="15.75" customHeight="1">
      <c r="G314" s="55"/>
      <c r="I314" s="77"/>
      <c r="L314" s="53"/>
      <c r="N314" s="53"/>
      <c r="O314" s="53"/>
    </row>
    <row r="315" spans="7:15" ht="15.75" customHeight="1">
      <c r="G315" s="55"/>
      <c r="I315" s="77"/>
      <c r="L315" s="53"/>
      <c r="N315" s="53"/>
      <c r="O315" s="53"/>
    </row>
    <row r="316" spans="7:15" ht="15.75" customHeight="1">
      <c r="G316" s="55"/>
      <c r="I316" s="77"/>
      <c r="L316" s="53"/>
      <c r="N316" s="53"/>
      <c r="O316" s="53"/>
    </row>
    <row r="317" spans="7:15" ht="15.75" customHeight="1">
      <c r="G317" s="55"/>
      <c r="I317" s="77"/>
      <c r="L317" s="53"/>
      <c r="N317" s="53"/>
      <c r="O317" s="53"/>
    </row>
    <row r="318" spans="7:15" ht="15.75" customHeight="1">
      <c r="G318" s="55"/>
      <c r="I318" s="77"/>
      <c r="L318" s="53"/>
      <c r="N318" s="53"/>
      <c r="O318" s="53"/>
    </row>
    <row r="319" spans="7:15" ht="15.75" customHeight="1">
      <c r="G319" s="55"/>
      <c r="I319" s="77"/>
      <c r="L319" s="53"/>
      <c r="N319" s="53"/>
      <c r="O319" s="53"/>
    </row>
    <row r="320" spans="7:15" ht="15.75" customHeight="1">
      <c r="G320" s="55"/>
      <c r="I320" s="77"/>
      <c r="L320" s="53"/>
      <c r="N320" s="53"/>
      <c r="O320" s="53"/>
    </row>
    <row r="321" spans="7:15" ht="15.75" customHeight="1">
      <c r="G321" s="55"/>
      <c r="I321" s="77"/>
      <c r="L321" s="53"/>
      <c r="N321" s="53"/>
      <c r="O321" s="53"/>
    </row>
    <row r="322" spans="7:15" ht="15.75" customHeight="1">
      <c r="G322" s="55"/>
      <c r="I322" s="77"/>
      <c r="L322" s="53"/>
      <c r="N322" s="53"/>
      <c r="O322" s="53"/>
    </row>
    <row r="323" spans="7:15" ht="15.75" customHeight="1">
      <c r="G323" s="55"/>
      <c r="I323" s="77"/>
      <c r="L323" s="53"/>
      <c r="N323" s="53"/>
      <c r="O323" s="53"/>
    </row>
    <row r="324" spans="7:15" ht="15.75" customHeight="1">
      <c r="G324" s="55"/>
      <c r="I324" s="77"/>
      <c r="L324" s="53"/>
      <c r="N324" s="53"/>
      <c r="O324" s="53"/>
    </row>
    <row r="325" spans="7:15" ht="15.75" customHeight="1">
      <c r="G325" s="55"/>
      <c r="I325" s="77"/>
      <c r="L325" s="53"/>
      <c r="N325" s="53"/>
      <c r="O325" s="53"/>
    </row>
    <row r="326" spans="7:15" ht="15.75" customHeight="1">
      <c r="G326" s="55"/>
      <c r="I326" s="77"/>
      <c r="L326" s="53"/>
      <c r="N326" s="53"/>
      <c r="O326" s="53"/>
    </row>
    <row r="327" spans="7:15" ht="15.75" customHeight="1">
      <c r="G327" s="55"/>
      <c r="I327" s="77"/>
      <c r="L327" s="53"/>
      <c r="N327" s="53"/>
      <c r="O327" s="53"/>
    </row>
    <row r="328" spans="7:15" ht="15.75" customHeight="1">
      <c r="G328" s="55"/>
      <c r="I328" s="77"/>
      <c r="L328" s="53"/>
      <c r="N328" s="53"/>
      <c r="O328" s="53"/>
    </row>
    <row r="329" spans="7:15" ht="15.75" customHeight="1">
      <c r="G329" s="55"/>
      <c r="I329" s="77"/>
      <c r="L329" s="53"/>
      <c r="N329" s="53"/>
      <c r="O329" s="53"/>
    </row>
    <row r="330" spans="7:15" ht="15.75" customHeight="1">
      <c r="G330" s="55"/>
      <c r="I330" s="77"/>
      <c r="L330" s="53"/>
      <c r="N330" s="53"/>
      <c r="O330" s="53"/>
    </row>
    <row r="331" spans="7:15" ht="15.75" customHeight="1">
      <c r="G331" s="55"/>
      <c r="I331" s="77"/>
      <c r="L331" s="53"/>
      <c r="N331" s="53"/>
      <c r="O331" s="53"/>
    </row>
    <row r="332" spans="7:15" ht="15.75" customHeight="1">
      <c r="G332" s="55"/>
      <c r="I332" s="77"/>
      <c r="L332" s="53"/>
      <c r="N332" s="53"/>
      <c r="O332" s="53"/>
    </row>
    <row r="333" spans="7:15" ht="15.75" customHeight="1">
      <c r="G333" s="55"/>
      <c r="I333" s="77"/>
      <c r="L333" s="53"/>
      <c r="N333" s="53"/>
      <c r="O333" s="53"/>
    </row>
    <row r="334" spans="7:15" ht="15.75" customHeight="1">
      <c r="G334" s="55"/>
      <c r="I334" s="77"/>
      <c r="L334" s="53"/>
      <c r="N334" s="53"/>
      <c r="O334" s="53"/>
    </row>
    <row r="335" spans="7:15" ht="15.75" customHeight="1">
      <c r="G335" s="55"/>
      <c r="I335" s="77"/>
      <c r="L335" s="53"/>
      <c r="N335" s="53"/>
      <c r="O335" s="53"/>
    </row>
    <row r="336" spans="7:15" ht="15.75" customHeight="1">
      <c r="G336" s="55"/>
      <c r="I336" s="77"/>
      <c r="L336" s="53"/>
      <c r="N336" s="53"/>
      <c r="O336" s="53"/>
    </row>
    <row r="337" spans="7:15" ht="15.75" customHeight="1">
      <c r="G337" s="55"/>
      <c r="I337" s="77"/>
      <c r="L337" s="53"/>
      <c r="N337" s="53"/>
      <c r="O337" s="53"/>
    </row>
    <row r="338" spans="7:15" ht="15.75" customHeight="1">
      <c r="G338" s="55"/>
      <c r="I338" s="77"/>
      <c r="L338" s="53"/>
      <c r="N338" s="53"/>
      <c r="O338" s="53"/>
    </row>
    <row r="339" spans="7:15" ht="15.75" customHeight="1">
      <c r="G339" s="55"/>
      <c r="I339" s="77"/>
      <c r="L339" s="53"/>
      <c r="N339" s="53"/>
      <c r="O339" s="53"/>
    </row>
    <row r="340" spans="7:15" ht="15.75" customHeight="1">
      <c r="G340" s="55"/>
      <c r="I340" s="77"/>
      <c r="L340" s="53"/>
      <c r="N340" s="53"/>
      <c r="O340" s="53"/>
    </row>
    <row r="341" spans="7:15" ht="15.75" customHeight="1">
      <c r="G341" s="55"/>
      <c r="I341" s="77"/>
      <c r="L341" s="53"/>
      <c r="N341" s="53"/>
      <c r="O341" s="53"/>
    </row>
    <row r="342" spans="7:15" ht="15.75" customHeight="1">
      <c r="G342" s="55"/>
      <c r="I342" s="77"/>
      <c r="L342" s="53"/>
      <c r="N342" s="53"/>
      <c r="O342" s="53"/>
    </row>
    <row r="343" spans="7:15" ht="15.75" customHeight="1">
      <c r="G343" s="55"/>
      <c r="I343" s="77"/>
      <c r="L343" s="53"/>
      <c r="N343" s="53"/>
      <c r="O343" s="53"/>
    </row>
    <row r="344" spans="7:15" ht="15.75" customHeight="1">
      <c r="G344" s="55"/>
      <c r="I344" s="77"/>
      <c r="L344" s="53"/>
      <c r="N344" s="53"/>
      <c r="O344" s="53"/>
    </row>
    <row r="345" spans="7:15" ht="15.75" customHeight="1">
      <c r="G345" s="55"/>
      <c r="I345" s="77"/>
      <c r="L345" s="53"/>
      <c r="N345" s="53"/>
      <c r="O345" s="53"/>
    </row>
    <row r="346" spans="7:15" ht="15.75" customHeight="1">
      <c r="G346" s="55"/>
      <c r="I346" s="77"/>
      <c r="L346" s="53"/>
      <c r="N346" s="53"/>
      <c r="O346" s="53"/>
    </row>
    <row r="347" spans="7:15" ht="15.75" customHeight="1">
      <c r="G347" s="55"/>
      <c r="I347" s="77"/>
      <c r="L347" s="53"/>
      <c r="N347" s="53"/>
      <c r="O347" s="53"/>
    </row>
    <row r="348" spans="7:15" ht="15.75" customHeight="1">
      <c r="G348" s="55"/>
      <c r="I348" s="77"/>
      <c r="L348" s="53"/>
      <c r="N348" s="53"/>
      <c r="O348" s="53"/>
    </row>
    <row r="349" spans="7:15" ht="15.75" customHeight="1">
      <c r="G349" s="55"/>
      <c r="I349" s="77"/>
      <c r="L349" s="53"/>
      <c r="N349" s="53"/>
      <c r="O349" s="53"/>
    </row>
    <row r="350" spans="7:15" ht="15.75" customHeight="1">
      <c r="G350" s="55"/>
      <c r="I350" s="77"/>
      <c r="L350" s="53"/>
      <c r="N350" s="53"/>
      <c r="O350" s="53"/>
    </row>
    <row r="351" spans="7:15" ht="15.75" customHeight="1">
      <c r="G351" s="55"/>
      <c r="I351" s="77"/>
      <c r="L351" s="53"/>
      <c r="N351" s="53"/>
      <c r="O351" s="53"/>
    </row>
    <row r="352" spans="7:15" ht="15.75" customHeight="1">
      <c r="G352" s="55"/>
      <c r="I352" s="77"/>
      <c r="L352" s="53"/>
      <c r="N352" s="53"/>
      <c r="O352" s="53"/>
    </row>
    <row r="353" spans="7:15" ht="15.75" customHeight="1">
      <c r="G353" s="55"/>
      <c r="I353" s="77"/>
      <c r="L353" s="53"/>
      <c r="N353" s="53"/>
      <c r="O353" s="53"/>
    </row>
    <row r="354" spans="7:15" ht="15.75" customHeight="1">
      <c r="G354" s="55"/>
      <c r="I354" s="77"/>
      <c r="L354" s="53"/>
      <c r="N354" s="53"/>
      <c r="O354" s="53"/>
    </row>
    <row r="355" spans="7:15" ht="15.75" customHeight="1">
      <c r="G355" s="55"/>
      <c r="I355" s="77"/>
      <c r="L355" s="53"/>
      <c r="N355" s="53"/>
      <c r="O355" s="53"/>
    </row>
    <row r="356" spans="7:15" ht="15.75" customHeight="1">
      <c r="G356" s="55"/>
      <c r="I356" s="77"/>
      <c r="L356" s="53"/>
      <c r="N356" s="53"/>
      <c r="O356" s="53"/>
    </row>
    <row r="357" spans="7:15" ht="15.75" customHeight="1">
      <c r="G357" s="55"/>
      <c r="I357" s="77"/>
      <c r="L357" s="53"/>
      <c r="N357" s="53"/>
      <c r="O357" s="53"/>
    </row>
    <row r="358" spans="7:15" ht="15.75" customHeight="1">
      <c r="G358" s="55"/>
      <c r="I358" s="77"/>
      <c r="L358" s="53"/>
      <c r="N358" s="53"/>
      <c r="O358" s="53"/>
    </row>
    <row r="359" spans="7:15" ht="15.75" customHeight="1">
      <c r="G359" s="55"/>
      <c r="I359" s="77"/>
      <c r="L359" s="53"/>
      <c r="N359" s="53"/>
      <c r="O359" s="53"/>
    </row>
    <row r="360" spans="7:15" ht="15.75" customHeight="1">
      <c r="G360" s="55"/>
      <c r="I360" s="77"/>
      <c r="L360" s="53"/>
      <c r="N360" s="53"/>
      <c r="O360" s="53"/>
    </row>
    <row r="361" spans="7:15" ht="15.75" customHeight="1">
      <c r="G361" s="55"/>
      <c r="I361" s="77"/>
      <c r="L361" s="53"/>
      <c r="N361" s="53"/>
      <c r="O361" s="53"/>
    </row>
    <row r="362" spans="7:15" ht="15.75" customHeight="1">
      <c r="G362" s="55"/>
      <c r="I362" s="77"/>
      <c r="L362" s="53"/>
      <c r="N362" s="53"/>
      <c r="O362" s="53"/>
    </row>
    <row r="363" spans="7:15" ht="15.75" customHeight="1">
      <c r="G363" s="55"/>
      <c r="I363" s="77"/>
      <c r="L363" s="53"/>
      <c r="N363" s="53"/>
      <c r="O363" s="53"/>
    </row>
    <row r="364" spans="7:15" ht="15.75" customHeight="1">
      <c r="G364" s="55"/>
      <c r="I364" s="77"/>
      <c r="L364" s="53"/>
      <c r="N364" s="53"/>
      <c r="O364" s="53"/>
    </row>
    <row r="365" spans="7:15" ht="15.75" customHeight="1">
      <c r="G365" s="55"/>
      <c r="I365" s="77"/>
      <c r="L365" s="53"/>
      <c r="N365" s="53"/>
      <c r="O365" s="53"/>
    </row>
    <row r="366" spans="7:15" ht="15.75" customHeight="1">
      <c r="G366" s="55"/>
      <c r="I366" s="77"/>
      <c r="L366" s="53"/>
      <c r="N366" s="53"/>
      <c r="O366" s="53"/>
    </row>
    <row r="367" spans="7:15" ht="15.75" customHeight="1">
      <c r="G367" s="55"/>
      <c r="I367" s="77"/>
      <c r="L367" s="53"/>
      <c r="N367" s="53"/>
      <c r="O367" s="53"/>
    </row>
    <row r="368" spans="7:15" ht="15.75" customHeight="1">
      <c r="G368" s="55"/>
      <c r="I368" s="77"/>
      <c r="L368" s="53"/>
      <c r="N368" s="53"/>
      <c r="O368" s="53"/>
    </row>
    <row r="369" spans="7:15" ht="15.75" customHeight="1">
      <c r="G369" s="55"/>
      <c r="I369" s="77"/>
      <c r="L369" s="53"/>
      <c r="N369" s="53"/>
      <c r="O369" s="53"/>
    </row>
    <row r="370" spans="7:15" ht="15.75" customHeight="1">
      <c r="G370" s="55"/>
      <c r="I370" s="77"/>
      <c r="L370" s="53"/>
      <c r="N370" s="53"/>
      <c r="O370" s="53"/>
    </row>
    <row r="371" spans="7:15" ht="15.75" customHeight="1">
      <c r="G371" s="55"/>
      <c r="I371" s="77"/>
      <c r="L371" s="53"/>
      <c r="N371" s="53"/>
      <c r="O371" s="53"/>
    </row>
    <row r="372" spans="7:15" ht="15.75" customHeight="1">
      <c r="G372" s="55"/>
      <c r="I372" s="77"/>
      <c r="L372" s="53"/>
      <c r="N372" s="53"/>
      <c r="O372" s="53"/>
    </row>
    <row r="373" spans="7:15" ht="15.75" customHeight="1">
      <c r="G373" s="55"/>
      <c r="I373" s="77"/>
      <c r="L373" s="53"/>
      <c r="N373" s="53"/>
      <c r="O373" s="53"/>
    </row>
    <row r="374" spans="7:15" ht="15.75" customHeight="1">
      <c r="G374" s="55"/>
      <c r="I374" s="77"/>
      <c r="L374" s="53"/>
      <c r="N374" s="53"/>
      <c r="O374" s="53"/>
    </row>
    <row r="375" spans="7:15" ht="15.75" customHeight="1">
      <c r="G375" s="55"/>
      <c r="I375" s="77"/>
      <c r="L375" s="53"/>
      <c r="N375" s="53"/>
      <c r="O375" s="53"/>
    </row>
    <row r="376" spans="7:15" ht="15.75" customHeight="1">
      <c r="G376" s="55"/>
      <c r="I376" s="77"/>
      <c r="L376" s="53"/>
      <c r="N376" s="53"/>
      <c r="O376" s="53"/>
    </row>
    <row r="377" spans="7:15" ht="15.75" customHeight="1">
      <c r="G377" s="55"/>
      <c r="I377" s="77"/>
      <c r="L377" s="53"/>
      <c r="N377" s="53"/>
      <c r="O377" s="53"/>
    </row>
    <row r="378" spans="7:15" ht="15.75" customHeight="1">
      <c r="G378" s="55"/>
      <c r="I378" s="77"/>
      <c r="L378" s="53"/>
      <c r="N378" s="53"/>
      <c r="O378" s="53"/>
    </row>
    <row r="379" spans="7:15" ht="15.75" customHeight="1">
      <c r="G379" s="55"/>
      <c r="I379" s="77"/>
      <c r="L379" s="53"/>
      <c r="N379" s="53"/>
      <c r="O379" s="53"/>
    </row>
    <row r="380" spans="7:15" ht="15.75" customHeight="1">
      <c r="G380" s="55"/>
      <c r="I380" s="77"/>
      <c r="L380" s="53"/>
      <c r="N380" s="53"/>
      <c r="O380" s="53"/>
    </row>
    <row r="381" spans="7:15" ht="15.75" customHeight="1">
      <c r="G381" s="55"/>
      <c r="I381" s="77"/>
      <c r="L381" s="53"/>
      <c r="N381" s="53"/>
      <c r="O381" s="53"/>
    </row>
    <row r="382" spans="7:15" ht="15.75" customHeight="1">
      <c r="G382" s="55"/>
      <c r="I382" s="77"/>
      <c r="L382" s="53"/>
      <c r="N382" s="53"/>
      <c r="O382" s="53"/>
    </row>
    <row r="383" spans="7:15" ht="15.75" customHeight="1">
      <c r="G383" s="55"/>
      <c r="I383" s="77"/>
      <c r="L383" s="53"/>
      <c r="N383" s="53"/>
      <c r="O383" s="53"/>
    </row>
    <row r="384" spans="7:15" ht="15.75" customHeight="1">
      <c r="G384" s="55"/>
      <c r="I384" s="77"/>
      <c r="L384" s="53"/>
      <c r="N384" s="53"/>
      <c r="O384" s="53"/>
    </row>
    <row r="385" spans="7:15" ht="15.75" customHeight="1">
      <c r="G385" s="55"/>
      <c r="I385" s="77"/>
      <c r="L385" s="53"/>
      <c r="N385" s="53"/>
      <c r="O385" s="53"/>
    </row>
    <row r="386" spans="7:15" ht="15.75" customHeight="1">
      <c r="G386" s="55"/>
      <c r="I386" s="77"/>
      <c r="L386" s="53"/>
      <c r="N386" s="53"/>
      <c r="O386" s="53"/>
    </row>
    <row r="387" spans="7:15" ht="15.75" customHeight="1">
      <c r="G387" s="55"/>
      <c r="I387" s="77"/>
      <c r="L387" s="53"/>
      <c r="N387" s="53"/>
      <c r="O387" s="53"/>
    </row>
    <row r="388" spans="7:15" ht="15.75" customHeight="1">
      <c r="G388" s="55"/>
      <c r="I388" s="77"/>
      <c r="L388" s="53"/>
      <c r="N388" s="53"/>
      <c r="O388" s="53"/>
    </row>
    <row r="389" spans="7:15" ht="15.75" customHeight="1">
      <c r="G389" s="55"/>
      <c r="I389" s="77"/>
      <c r="L389" s="53"/>
      <c r="N389" s="53"/>
      <c r="O389" s="53"/>
    </row>
    <row r="390" spans="7:15" ht="15.75" customHeight="1">
      <c r="G390" s="55"/>
      <c r="I390" s="77"/>
      <c r="L390" s="53"/>
      <c r="N390" s="53"/>
      <c r="O390" s="53"/>
    </row>
    <row r="391" spans="7:15" ht="15.75" customHeight="1">
      <c r="G391" s="55"/>
      <c r="I391" s="77"/>
      <c r="L391" s="53"/>
      <c r="N391" s="53"/>
      <c r="O391" s="53"/>
    </row>
    <row r="392" spans="7:15" ht="15.75" customHeight="1">
      <c r="G392" s="55"/>
      <c r="I392" s="77"/>
      <c r="L392" s="53"/>
      <c r="N392" s="53"/>
      <c r="O392" s="53"/>
    </row>
    <row r="393" spans="7:15" ht="15.75" customHeight="1">
      <c r="G393" s="55"/>
      <c r="I393" s="77"/>
      <c r="L393" s="53"/>
      <c r="N393" s="53"/>
      <c r="O393" s="53"/>
    </row>
    <row r="394" spans="7:15" ht="15.75" customHeight="1">
      <c r="G394" s="55"/>
      <c r="I394" s="77"/>
      <c r="L394" s="53"/>
      <c r="N394" s="53"/>
      <c r="O394" s="53"/>
    </row>
    <row r="395" spans="7:15" ht="15.75" customHeight="1">
      <c r="G395" s="55"/>
      <c r="I395" s="77"/>
      <c r="L395" s="53"/>
      <c r="N395" s="53"/>
      <c r="O395" s="53"/>
    </row>
    <row r="396" spans="7:15" ht="15.75" customHeight="1">
      <c r="G396" s="55"/>
      <c r="I396" s="77"/>
      <c r="L396" s="53"/>
      <c r="N396" s="53"/>
      <c r="O396" s="53"/>
    </row>
    <row r="397" spans="7:15" ht="15.75" customHeight="1">
      <c r="G397" s="55"/>
      <c r="I397" s="77"/>
      <c r="L397" s="53"/>
      <c r="N397" s="53"/>
      <c r="O397" s="53"/>
    </row>
    <row r="398" spans="7:15" ht="15.75" customHeight="1">
      <c r="G398" s="55"/>
      <c r="I398" s="77"/>
      <c r="L398" s="53"/>
      <c r="N398" s="53"/>
      <c r="O398" s="53"/>
    </row>
    <row r="399" spans="7:15" ht="15.75" customHeight="1">
      <c r="G399" s="55"/>
      <c r="I399" s="77"/>
      <c r="L399" s="53"/>
      <c r="N399" s="53"/>
      <c r="O399" s="53"/>
    </row>
    <row r="400" spans="7:15" ht="15.75" customHeight="1">
      <c r="G400" s="55"/>
      <c r="I400" s="77"/>
      <c r="L400" s="53"/>
      <c r="N400" s="53"/>
      <c r="O400" s="53"/>
    </row>
    <row r="401" spans="7:15" ht="15.75" customHeight="1">
      <c r="G401" s="55"/>
      <c r="I401" s="77"/>
      <c r="L401" s="53"/>
      <c r="N401" s="53"/>
      <c r="O401" s="53"/>
    </row>
    <row r="402" spans="7:15" ht="15.75" customHeight="1">
      <c r="G402" s="55"/>
      <c r="I402" s="77"/>
      <c r="L402" s="53"/>
      <c r="N402" s="53"/>
      <c r="O402" s="53"/>
    </row>
    <row r="403" spans="7:15" ht="15.75" customHeight="1">
      <c r="G403" s="55"/>
      <c r="I403" s="77"/>
      <c r="L403" s="53"/>
      <c r="N403" s="53"/>
      <c r="O403" s="53"/>
    </row>
    <row r="404" spans="7:15" ht="15.75" customHeight="1">
      <c r="G404" s="55"/>
      <c r="I404" s="77"/>
      <c r="L404" s="53"/>
      <c r="N404" s="53"/>
      <c r="O404" s="53"/>
    </row>
    <row r="405" spans="7:15" ht="15.75" customHeight="1">
      <c r="G405" s="55"/>
      <c r="I405" s="77"/>
      <c r="L405" s="53"/>
      <c r="N405" s="53"/>
      <c r="O405" s="53"/>
    </row>
    <row r="406" spans="7:15" ht="15.75" customHeight="1">
      <c r="G406" s="55"/>
      <c r="I406" s="77"/>
      <c r="L406" s="53"/>
      <c r="N406" s="53"/>
      <c r="O406" s="53"/>
    </row>
    <row r="407" spans="7:15" ht="15.75" customHeight="1">
      <c r="G407" s="55"/>
      <c r="I407" s="77"/>
      <c r="L407" s="53"/>
      <c r="N407" s="53"/>
      <c r="O407" s="53"/>
    </row>
    <row r="408" spans="7:15" ht="15.75" customHeight="1">
      <c r="G408" s="55"/>
      <c r="I408" s="77"/>
      <c r="L408" s="53"/>
      <c r="N408" s="53"/>
      <c r="O408" s="53"/>
    </row>
    <row r="409" spans="7:15" ht="15.75" customHeight="1">
      <c r="G409" s="55"/>
      <c r="I409" s="77"/>
      <c r="L409" s="53"/>
      <c r="N409" s="53"/>
      <c r="O409" s="53"/>
    </row>
    <row r="410" spans="7:15" ht="15.75" customHeight="1">
      <c r="G410" s="55"/>
      <c r="I410" s="77"/>
      <c r="L410" s="53"/>
      <c r="N410" s="53"/>
      <c r="O410" s="53"/>
    </row>
    <row r="411" spans="7:15" ht="15.75" customHeight="1">
      <c r="G411" s="55"/>
      <c r="I411" s="77"/>
      <c r="L411" s="53"/>
      <c r="N411" s="53"/>
      <c r="O411" s="53"/>
    </row>
    <row r="412" spans="7:15" ht="15.75" customHeight="1">
      <c r="G412" s="55"/>
      <c r="I412" s="77"/>
      <c r="L412" s="53"/>
      <c r="N412" s="53"/>
      <c r="O412" s="53"/>
    </row>
    <row r="413" spans="7:15" ht="15.75" customHeight="1">
      <c r="G413" s="55"/>
      <c r="I413" s="77"/>
      <c r="L413" s="53"/>
      <c r="N413" s="53"/>
      <c r="O413" s="53"/>
    </row>
    <row r="414" spans="7:15" ht="15.75" customHeight="1">
      <c r="G414" s="55"/>
      <c r="I414" s="77"/>
      <c r="L414" s="53"/>
      <c r="N414" s="53"/>
      <c r="O414" s="53"/>
    </row>
    <row r="415" spans="7:15" ht="15.75" customHeight="1">
      <c r="G415" s="55"/>
      <c r="I415" s="77"/>
      <c r="L415" s="53"/>
      <c r="N415" s="53"/>
      <c r="O415" s="53"/>
    </row>
    <row r="416" spans="7:15" ht="15.75" customHeight="1">
      <c r="G416" s="55"/>
      <c r="I416" s="77"/>
      <c r="L416" s="53"/>
      <c r="N416" s="53"/>
      <c r="O416" s="53"/>
    </row>
    <row r="417" spans="7:15" ht="15.75" customHeight="1">
      <c r="G417" s="55"/>
      <c r="I417" s="77"/>
      <c r="L417" s="53"/>
      <c r="N417" s="53"/>
      <c r="O417" s="53"/>
    </row>
    <row r="418" spans="7:15" ht="15.75" customHeight="1">
      <c r="G418" s="55"/>
      <c r="I418" s="77"/>
      <c r="L418" s="53"/>
      <c r="N418" s="53"/>
      <c r="O418" s="53"/>
    </row>
    <row r="419" spans="7:15" ht="15.75" customHeight="1">
      <c r="G419" s="55"/>
      <c r="I419" s="77"/>
      <c r="L419" s="53"/>
      <c r="N419" s="53"/>
      <c r="O419" s="53"/>
    </row>
    <row r="420" spans="7:15" ht="15.75" customHeight="1">
      <c r="G420" s="55"/>
      <c r="I420" s="77"/>
      <c r="L420" s="53"/>
      <c r="N420" s="53"/>
      <c r="O420" s="53"/>
    </row>
    <row r="421" spans="7:15" ht="15.75" customHeight="1">
      <c r="G421" s="55"/>
      <c r="I421" s="77"/>
      <c r="L421" s="53"/>
      <c r="N421" s="53"/>
      <c r="O421" s="53"/>
    </row>
    <row r="422" spans="7:15" ht="15.75" customHeight="1">
      <c r="G422" s="55"/>
      <c r="I422" s="77"/>
      <c r="L422" s="53"/>
      <c r="N422" s="53"/>
      <c r="O422" s="53"/>
    </row>
    <row r="423" spans="7:15" ht="15.75" customHeight="1">
      <c r="G423" s="55"/>
      <c r="I423" s="77"/>
      <c r="L423" s="53"/>
      <c r="N423" s="53"/>
      <c r="O423" s="53"/>
    </row>
    <row r="424" spans="7:15" ht="15.75" customHeight="1">
      <c r="G424" s="55"/>
      <c r="I424" s="77"/>
      <c r="L424" s="53"/>
      <c r="N424" s="53"/>
      <c r="O424" s="53"/>
    </row>
    <row r="425" spans="7:15" ht="15.75" customHeight="1">
      <c r="G425" s="55"/>
      <c r="I425" s="77"/>
      <c r="L425" s="53"/>
      <c r="N425" s="53"/>
      <c r="O425" s="53"/>
    </row>
    <row r="426" spans="7:15" ht="15.75" customHeight="1">
      <c r="G426" s="55"/>
      <c r="I426" s="77"/>
      <c r="L426" s="53"/>
      <c r="N426" s="53"/>
      <c r="O426" s="53"/>
    </row>
    <row r="427" spans="7:15" ht="15.75" customHeight="1">
      <c r="G427" s="55"/>
      <c r="I427" s="77"/>
      <c r="L427" s="53"/>
      <c r="N427" s="53"/>
      <c r="O427" s="53"/>
    </row>
    <row r="428" spans="7:15" ht="15.75" customHeight="1">
      <c r="G428" s="55"/>
      <c r="I428" s="77"/>
      <c r="L428" s="53"/>
      <c r="N428" s="53"/>
      <c r="O428" s="53"/>
    </row>
    <row r="429" spans="7:15" ht="15.75" customHeight="1">
      <c r="G429" s="55"/>
      <c r="I429" s="77"/>
      <c r="L429" s="53"/>
      <c r="N429" s="53"/>
      <c r="O429" s="53"/>
    </row>
    <row r="430" spans="7:15" ht="15.75" customHeight="1">
      <c r="G430" s="55"/>
      <c r="I430" s="77"/>
      <c r="L430" s="53"/>
      <c r="N430" s="53"/>
      <c r="O430" s="53"/>
    </row>
    <row r="431" spans="7:15" ht="15.75" customHeight="1">
      <c r="G431" s="55"/>
      <c r="I431" s="77"/>
      <c r="L431" s="53"/>
      <c r="N431" s="53"/>
      <c r="O431" s="53"/>
    </row>
    <row r="432" spans="7:15" ht="15.75" customHeight="1">
      <c r="G432" s="55"/>
      <c r="I432" s="77"/>
      <c r="L432" s="53"/>
      <c r="N432" s="53"/>
      <c r="O432" s="53"/>
    </row>
    <row r="433" spans="7:15" ht="15.75" customHeight="1">
      <c r="G433" s="55"/>
      <c r="I433" s="77"/>
      <c r="L433" s="53"/>
      <c r="N433" s="53"/>
      <c r="O433" s="53"/>
    </row>
    <row r="434" spans="7:15" ht="15.75" customHeight="1">
      <c r="G434" s="55"/>
      <c r="I434" s="77"/>
      <c r="L434" s="53"/>
      <c r="N434" s="53"/>
      <c r="O434" s="53"/>
    </row>
    <row r="435" spans="7:15" ht="15.75" customHeight="1">
      <c r="G435" s="55"/>
      <c r="I435" s="77"/>
      <c r="L435" s="53"/>
      <c r="N435" s="53"/>
      <c r="O435" s="53"/>
    </row>
    <row r="436" spans="7:15" ht="15.75" customHeight="1">
      <c r="G436" s="55"/>
      <c r="I436" s="77"/>
      <c r="L436" s="53"/>
      <c r="N436" s="53"/>
      <c r="O436" s="53"/>
    </row>
    <row r="437" spans="7:15" ht="15.75" customHeight="1">
      <c r="G437" s="55"/>
      <c r="I437" s="77"/>
      <c r="L437" s="53"/>
      <c r="N437" s="53"/>
      <c r="O437" s="53"/>
    </row>
    <row r="438" spans="7:15" ht="15.75" customHeight="1">
      <c r="G438" s="55"/>
      <c r="I438" s="77"/>
      <c r="L438" s="53"/>
      <c r="N438" s="53"/>
      <c r="O438" s="53"/>
    </row>
    <row r="439" spans="7:15" ht="15.75" customHeight="1">
      <c r="G439" s="55"/>
      <c r="I439" s="77"/>
      <c r="L439" s="53"/>
      <c r="N439" s="53"/>
      <c r="O439" s="53"/>
    </row>
    <row r="440" spans="7:15" ht="15.75" customHeight="1">
      <c r="G440" s="55"/>
      <c r="I440" s="77"/>
      <c r="L440" s="53"/>
      <c r="N440" s="53"/>
      <c r="O440" s="53"/>
    </row>
    <row r="441" spans="7:15" ht="15.75" customHeight="1">
      <c r="G441" s="55"/>
      <c r="I441" s="77"/>
      <c r="L441" s="53"/>
      <c r="N441" s="53"/>
      <c r="O441" s="53"/>
    </row>
    <row r="442" spans="7:15" ht="15.75" customHeight="1">
      <c r="G442" s="55"/>
      <c r="I442" s="77"/>
      <c r="L442" s="53"/>
      <c r="N442" s="53"/>
      <c r="O442" s="53"/>
    </row>
    <row r="443" spans="7:15" ht="15.75" customHeight="1">
      <c r="G443" s="55"/>
      <c r="I443" s="77"/>
      <c r="L443" s="53"/>
      <c r="N443" s="53"/>
      <c r="O443" s="53"/>
    </row>
    <row r="444" spans="7:15" ht="15.75" customHeight="1">
      <c r="G444" s="55"/>
      <c r="I444" s="77"/>
      <c r="L444" s="53"/>
      <c r="N444" s="53"/>
      <c r="O444" s="53"/>
    </row>
    <row r="445" spans="7:15" ht="15.75" customHeight="1">
      <c r="G445" s="55"/>
      <c r="I445" s="77"/>
      <c r="L445" s="53"/>
      <c r="N445" s="53"/>
      <c r="O445" s="53"/>
    </row>
    <row r="446" spans="7:15" ht="15.75" customHeight="1">
      <c r="G446" s="55"/>
      <c r="I446" s="77"/>
      <c r="L446" s="53"/>
      <c r="N446" s="53"/>
      <c r="O446" s="53"/>
    </row>
    <row r="447" spans="7:15" ht="15.75" customHeight="1">
      <c r="G447" s="55"/>
      <c r="I447" s="77"/>
      <c r="L447" s="53"/>
      <c r="N447" s="53"/>
      <c r="O447" s="53"/>
    </row>
    <row r="448" spans="7:15" ht="15.75" customHeight="1">
      <c r="G448" s="55"/>
      <c r="I448" s="77"/>
      <c r="L448" s="53"/>
      <c r="N448" s="53"/>
      <c r="O448" s="53"/>
    </row>
    <row r="449" spans="7:15" ht="15.75" customHeight="1">
      <c r="G449" s="55"/>
      <c r="I449" s="77"/>
      <c r="L449" s="53"/>
      <c r="N449" s="53"/>
      <c r="O449" s="53"/>
    </row>
    <row r="450" spans="7:15" ht="15.75" customHeight="1">
      <c r="G450" s="55"/>
      <c r="I450" s="77"/>
      <c r="L450" s="53"/>
      <c r="N450" s="53"/>
      <c r="O450" s="53"/>
    </row>
    <row r="451" spans="7:15" ht="15.75" customHeight="1">
      <c r="G451" s="55"/>
      <c r="I451" s="77"/>
      <c r="L451" s="53"/>
      <c r="N451" s="53"/>
      <c r="O451" s="53"/>
    </row>
    <row r="452" spans="7:15" ht="15.75" customHeight="1">
      <c r="G452" s="55"/>
      <c r="I452" s="77"/>
      <c r="L452" s="53"/>
      <c r="N452" s="53"/>
      <c r="O452" s="53"/>
    </row>
    <row r="453" spans="7:15" ht="15.75" customHeight="1">
      <c r="G453" s="55"/>
      <c r="I453" s="77"/>
      <c r="L453" s="53"/>
      <c r="N453" s="53"/>
      <c r="O453" s="53"/>
    </row>
    <row r="454" spans="7:15" ht="15.75" customHeight="1">
      <c r="G454" s="55"/>
      <c r="I454" s="77"/>
      <c r="L454" s="53"/>
      <c r="N454" s="53"/>
      <c r="O454" s="53"/>
    </row>
    <row r="455" spans="7:15" ht="15.75" customHeight="1">
      <c r="G455" s="55"/>
      <c r="I455" s="77"/>
      <c r="L455" s="53"/>
      <c r="N455" s="53"/>
      <c r="O455" s="53"/>
    </row>
    <row r="456" spans="7:15" ht="15.75" customHeight="1">
      <c r="G456" s="55"/>
      <c r="I456" s="77"/>
      <c r="L456" s="53"/>
      <c r="N456" s="53"/>
      <c r="O456" s="53"/>
    </row>
    <row r="457" spans="7:15" ht="15.75" customHeight="1">
      <c r="G457" s="55"/>
      <c r="I457" s="77"/>
      <c r="L457" s="53"/>
      <c r="N457" s="53"/>
      <c r="O457" s="53"/>
    </row>
    <row r="458" spans="7:15" ht="15.75" customHeight="1">
      <c r="G458" s="55"/>
      <c r="I458" s="77"/>
      <c r="L458" s="53"/>
      <c r="N458" s="53"/>
      <c r="O458" s="53"/>
    </row>
    <row r="459" spans="7:15" ht="15.75" customHeight="1">
      <c r="G459" s="55"/>
      <c r="I459" s="77"/>
      <c r="L459" s="53"/>
      <c r="N459" s="53"/>
      <c r="O459" s="53"/>
    </row>
    <row r="460" spans="7:15" ht="15.75" customHeight="1">
      <c r="G460" s="55"/>
      <c r="I460" s="77"/>
      <c r="L460" s="53"/>
      <c r="N460" s="53"/>
      <c r="O460" s="53"/>
    </row>
    <row r="461" spans="7:15" ht="15.75" customHeight="1">
      <c r="G461" s="55"/>
      <c r="I461" s="77"/>
      <c r="L461" s="53"/>
      <c r="N461" s="53"/>
      <c r="O461" s="53"/>
    </row>
    <row r="462" spans="7:15" ht="15.75" customHeight="1">
      <c r="G462" s="55"/>
      <c r="I462" s="77"/>
      <c r="L462" s="53"/>
      <c r="N462" s="53"/>
      <c r="O462" s="53"/>
    </row>
    <row r="463" spans="7:15" ht="15.75" customHeight="1">
      <c r="G463" s="55"/>
      <c r="I463" s="77"/>
      <c r="L463" s="53"/>
      <c r="N463" s="53"/>
      <c r="O463" s="53"/>
    </row>
    <row r="464" spans="7:15" ht="15.75" customHeight="1">
      <c r="G464" s="55"/>
      <c r="I464" s="77"/>
      <c r="L464" s="53"/>
      <c r="N464" s="53"/>
      <c r="O464" s="53"/>
    </row>
    <row r="465" spans="7:15" ht="15.75" customHeight="1">
      <c r="G465" s="55"/>
      <c r="I465" s="77"/>
      <c r="L465" s="53"/>
      <c r="N465" s="53"/>
      <c r="O465" s="53"/>
    </row>
    <row r="466" spans="7:15" ht="15.75" customHeight="1">
      <c r="G466" s="55"/>
      <c r="I466" s="77"/>
      <c r="L466" s="53"/>
      <c r="N466" s="53"/>
      <c r="O466" s="53"/>
    </row>
    <row r="467" spans="7:15" ht="15.75" customHeight="1">
      <c r="G467" s="55"/>
      <c r="I467" s="77"/>
      <c r="L467" s="53"/>
      <c r="N467" s="53"/>
      <c r="O467" s="53"/>
    </row>
    <row r="468" spans="7:15" ht="15.75" customHeight="1">
      <c r="G468" s="55"/>
      <c r="I468" s="77"/>
      <c r="L468" s="53"/>
      <c r="N468" s="53"/>
      <c r="O468" s="53"/>
    </row>
    <row r="469" spans="7:15" ht="15.75" customHeight="1">
      <c r="G469" s="55"/>
      <c r="I469" s="77"/>
      <c r="L469" s="53"/>
      <c r="N469" s="53"/>
      <c r="O469" s="53"/>
    </row>
    <row r="470" spans="7:15" ht="15.75" customHeight="1">
      <c r="G470" s="55"/>
      <c r="I470" s="77"/>
      <c r="L470" s="53"/>
      <c r="N470" s="53"/>
      <c r="O470" s="53"/>
    </row>
    <row r="471" spans="7:15" ht="15.75" customHeight="1">
      <c r="G471" s="55"/>
      <c r="I471" s="77"/>
      <c r="L471" s="53"/>
      <c r="N471" s="53"/>
      <c r="O471" s="53"/>
    </row>
    <row r="472" spans="7:15" ht="15.75" customHeight="1">
      <c r="G472" s="55"/>
      <c r="I472" s="77"/>
      <c r="L472" s="53"/>
      <c r="N472" s="53"/>
      <c r="O472" s="53"/>
    </row>
    <row r="473" spans="7:15" ht="15.75" customHeight="1">
      <c r="G473" s="55"/>
      <c r="I473" s="77"/>
      <c r="L473" s="53"/>
      <c r="N473" s="53"/>
      <c r="O473" s="53"/>
    </row>
    <row r="474" spans="7:15" ht="15.75" customHeight="1">
      <c r="G474" s="55"/>
      <c r="I474" s="77"/>
      <c r="L474" s="53"/>
      <c r="N474" s="53"/>
      <c r="O474" s="53"/>
    </row>
    <row r="475" spans="7:15" ht="15.75" customHeight="1">
      <c r="G475" s="55"/>
      <c r="I475" s="77"/>
      <c r="L475" s="53"/>
      <c r="N475" s="53"/>
      <c r="O475" s="53"/>
    </row>
    <row r="476" spans="7:15" ht="15.75" customHeight="1">
      <c r="G476" s="55"/>
      <c r="I476" s="77"/>
      <c r="L476" s="53"/>
      <c r="N476" s="53"/>
      <c r="O476" s="53"/>
    </row>
    <row r="477" spans="7:15" ht="15.75" customHeight="1">
      <c r="G477" s="55"/>
      <c r="I477" s="77"/>
      <c r="L477" s="53"/>
      <c r="N477" s="53"/>
      <c r="O477" s="53"/>
    </row>
    <row r="478" spans="7:15" ht="15.75" customHeight="1">
      <c r="G478" s="55"/>
      <c r="I478" s="77"/>
      <c r="L478" s="53"/>
      <c r="N478" s="53"/>
      <c r="O478" s="53"/>
    </row>
    <row r="479" spans="7:15" ht="15.75" customHeight="1">
      <c r="G479" s="55"/>
      <c r="I479" s="77"/>
      <c r="L479" s="53"/>
      <c r="N479" s="53"/>
      <c r="O479" s="53"/>
    </row>
    <row r="480" spans="7:15" ht="15.75" customHeight="1">
      <c r="G480" s="55"/>
      <c r="I480" s="77"/>
      <c r="L480" s="53"/>
      <c r="N480" s="53"/>
      <c r="O480" s="53"/>
    </row>
    <row r="481" spans="7:15" ht="15.75" customHeight="1">
      <c r="G481" s="55"/>
      <c r="I481" s="77"/>
      <c r="L481" s="53"/>
      <c r="N481" s="53"/>
      <c r="O481" s="53"/>
    </row>
    <row r="482" spans="7:15" ht="15.75" customHeight="1">
      <c r="G482" s="55"/>
      <c r="I482" s="77"/>
      <c r="L482" s="53"/>
      <c r="N482" s="53"/>
      <c r="O482" s="53"/>
    </row>
    <row r="483" spans="7:15" ht="15.75" customHeight="1">
      <c r="G483" s="55"/>
      <c r="I483" s="77"/>
      <c r="L483" s="53"/>
      <c r="N483" s="53"/>
      <c r="O483" s="53"/>
    </row>
    <row r="484" spans="7:15" ht="15.75" customHeight="1">
      <c r="G484" s="55"/>
      <c r="I484" s="77"/>
      <c r="L484" s="53"/>
      <c r="N484" s="53"/>
      <c r="O484" s="53"/>
    </row>
    <row r="485" spans="7:15" ht="15.75" customHeight="1">
      <c r="G485" s="55"/>
      <c r="I485" s="77"/>
      <c r="L485" s="53"/>
      <c r="N485" s="53"/>
      <c r="O485" s="53"/>
    </row>
    <row r="486" spans="7:15" ht="15.75" customHeight="1">
      <c r="G486" s="55"/>
      <c r="I486" s="77"/>
      <c r="L486" s="53"/>
      <c r="N486" s="53"/>
      <c r="O486" s="53"/>
    </row>
    <row r="487" spans="7:15" ht="15.75" customHeight="1">
      <c r="G487" s="55"/>
      <c r="I487" s="77"/>
      <c r="L487" s="53"/>
      <c r="N487" s="53"/>
      <c r="O487" s="53"/>
    </row>
    <row r="488" spans="7:15" ht="15.75" customHeight="1">
      <c r="G488" s="55"/>
      <c r="I488" s="77"/>
      <c r="L488" s="53"/>
      <c r="N488" s="53"/>
      <c r="O488" s="53"/>
    </row>
    <row r="489" spans="7:15" ht="15.75" customHeight="1">
      <c r="G489" s="55"/>
      <c r="I489" s="77"/>
      <c r="L489" s="53"/>
      <c r="N489" s="53"/>
      <c r="O489" s="53"/>
    </row>
    <row r="490" spans="7:15" ht="15.75" customHeight="1">
      <c r="G490" s="55"/>
      <c r="I490" s="77"/>
      <c r="L490" s="53"/>
      <c r="N490" s="53"/>
      <c r="O490" s="53"/>
    </row>
    <row r="491" spans="7:15" ht="15.75" customHeight="1">
      <c r="G491" s="55"/>
      <c r="I491" s="77"/>
      <c r="L491" s="53"/>
      <c r="N491" s="53"/>
      <c r="O491" s="53"/>
    </row>
    <row r="492" spans="7:15" ht="15.75" customHeight="1">
      <c r="G492" s="55"/>
      <c r="I492" s="77"/>
      <c r="L492" s="53"/>
      <c r="N492" s="53"/>
      <c r="O492" s="53"/>
    </row>
    <row r="493" spans="7:15" ht="15.75" customHeight="1">
      <c r="G493" s="55"/>
      <c r="I493" s="77"/>
      <c r="L493" s="53"/>
      <c r="N493" s="53"/>
      <c r="O493" s="53"/>
    </row>
    <row r="494" spans="7:15" ht="15.75" customHeight="1">
      <c r="G494" s="55"/>
      <c r="I494" s="77"/>
      <c r="L494" s="53"/>
      <c r="N494" s="53"/>
      <c r="O494" s="53"/>
    </row>
    <row r="495" spans="7:15" ht="15.75" customHeight="1">
      <c r="G495" s="55"/>
      <c r="I495" s="77"/>
      <c r="L495" s="53"/>
      <c r="N495" s="53"/>
      <c r="O495" s="53"/>
    </row>
    <row r="496" spans="7:15" ht="15.75" customHeight="1">
      <c r="G496" s="55"/>
      <c r="I496" s="77"/>
      <c r="L496" s="53"/>
      <c r="N496" s="53"/>
      <c r="O496" s="53"/>
    </row>
    <row r="497" spans="7:15" ht="15.75" customHeight="1">
      <c r="G497" s="55"/>
      <c r="I497" s="77"/>
      <c r="L497" s="53"/>
      <c r="N497" s="53"/>
      <c r="O497" s="53"/>
    </row>
    <row r="498" spans="7:15" ht="15.75" customHeight="1">
      <c r="G498" s="55"/>
      <c r="I498" s="77"/>
      <c r="L498" s="53"/>
      <c r="N498" s="53"/>
      <c r="O498" s="53"/>
    </row>
    <row r="499" spans="7:15" ht="15.75" customHeight="1">
      <c r="G499" s="55"/>
      <c r="I499" s="77"/>
      <c r="L499" s="53"/>
      <c r="N499" s="53"/>
      <c r="O499" s="53"/>
    </row>
    <row r="500" spans="7:15" ht="15.75" customHeight="1">
      <c r="G500" s="55"/>
      <c r="I500" s="77"/>
      <c r="L500" s="53"/>
      <c r="N500" s="53"/>
      <c r="O500" s="53"/>
    </row>
    <row r="501" spans="7:15" ht="15.75" customHeight="1">
      <c r="G501" s="55"/>
      <c r="I501" s="77"/>
      <c r="L501" s="53"/>
      <c r="N501" s="53"/>
      <c r="O501" s="53"/>
    </row>
    <row r="502" spans="7:15" ht="15.75" customHeight="1">
      <c r="G502" s="55"/>
      <c r="I502" s="77"/>
      <c r="L502" s="53"/>
      <c r="N502" s="53"/>
      <c r="O502" s="53"/>
    </row>
    <row r="503" spans="7:15" ht="15.75" customHeight="1">
      <c r="G503" s="55"/>
      <c r="I503" s="77"/>
      <c r="L503" s="53"/>
      <c r="N503" s="53"/>
      <c r="O503" s="53"/>
    </row>
    <row r="504" spans="7:15" ht="15.75" customHeight="1">
      <c r="G504" s="55"/>
      <c r="I504" s="77"/>
      <c r="L504" s="53"/>
      <c r="N504" s="53"/>
      <c r="O504" s="53"/>
    </row>
    <row r="505" spans="7:15" ht="15.75" customHeight="1">
      <c r="G505" s="55"/>
      <c r="I505" s="77"/>
      <c r="L505" s="53"/>
      <c r="N505" s="53"/>
      <c r="O505" s="53"/>
    </row>
    <row r="506" spans="7:15" ht="15.75" customHeight="1">
      <c r="G506" s="55"/>
      <c r="I506" s="77"/>
      <c r="L506" s="53"/>
      <c r="N506" s="53"/>
      <c r="O506" s="53"/>
    </row>
    <row r="507" spans="7:15" ht="15.75" customHeight="1">
      <c r="G507" s="55"/>
      <c r="I507" s="77"/>
      <c r="L507" s="53"/>
      <c r="N507" s="53"/>
      <c r="O507" s="53"/>
    </row>
    <row r="508" spans="7:15" ht="15.75" customHeight="1">
      <c r="G508" s="55"/>
      <c r="I508" s="77"/>
      <c r="L508" s="53"/>
      <c r="N508" s="53"/>
      <c r="O508" s="53"/>
    </row>
    <row r="509" spans="7:15" ht="15.75" customHeight="1">
      <c r="G509" s="55"/>
      <c r="I509" s="77"/>
      <c r="L509" s="53"/>
      <c r="N509" s="53"/>
      <c r="O509" s="53"/>
    </row>
    <row r="510" spans="7:15" ht="15.75" customHeight="1">
      <c r="G510" s="55"/>
      <c r="I510" s="77"/>
      <c r="L510" s="53"/>
      <c r="N510" s="53"/>
      <c r="O510" s="53"/>
    </row>
    <row r="511" spans="7:15" ht="15.75" customHeight="1">
      <c r="G511" s="55"/>
      <c r="I511" s="77"/>
      <c r="L511" s="53"/>
      <c r="N511" s="53"/>
      <c r="O511" s="53"/>
    </row>
    <row r="512" spans="7:15" ht="15.75" customHeight="1">
      <c r="G512" s="55"/>
      <c r="I512" s="77"/>
      <c r="L512" s="53"/>
      <c r="N512" s="53"/>
      <c r="O512" s="53"/>
    </row>
    <row r="513" spans="7:15" ht="15.75" customHeight="1">
      <c r="G513" s="55"/>
      <c r="I513" s="77"/>
      <c r="L513" s="53"/>
      <c r="N513" s="53"/>
      <c r="O513" s="53"/>
    </row>
    <row r="514" spans="7:15" ht="15.75" customHeight="1">
      <c r="G514" s="55"/>
      <c r="I514" s="77"/>
      <c r="L514" s="53"/>
      <c r="N514" s="53"/>
      <c r="O514" s="53"/>
    </row>
    <row r="515" spans="7:15" ht="15.75" customHeight="1">
      <c r="G515" s="55"/>
      <c r="I515" s="77"/>
      <c r="L515" s="53"/>
      <c r="N515" s="53"/>
      <c r="O515" s="53"/>
    </row>
    <row r="516" spans="7:15" ht="15.75" customHeight="1">
      <c r="G516" s="55"/>
      <c r="I516" s="77"/>
      <c r="L516" s="53"/>
      <c r="N516" s="53"/>
      <c r="O516" s="53"/>
    </row>
    <row r="517" spans="7:15" ht="15.75" customHeight="1">
      <c r="G517" s="55"/>
      <c r="I517" s="77"/>
      <c r="L517" s="53"/>
      <c r="N517" s="53"/>
      <c r="O517" s="53"/>
    </row>
    <row r="518" spans="7:15" ht="15.75" customHeight="1">
      <c r="G518" s="55"/>
      <c r="I518" s="77"/>
      <c r="L518" s="53"/>
      <c r="N518" s="53"/>
      <c r="O518" s="53"/>
    </row>
    <row r="519" spans="7:15" ht="15.75" customHeight="1">
      <c r="G519" s="55"/>
      <c r="I519" s="77"/>
      <c r="L519" s="53"/>
      <c r="N519" s="53"/>
      <c r="O519" s="53"/>
    </row>
    <row r="520" spans="7:15" ht="15.75" customHeight="1">
      <c r="G520" s="55"/>
      <c r="I520" s="77"/>
      <c r="L520" s="53"/>
      <c r="N520" s="53"/>
      <c r="O520" s="53"/>
    </row>
    <row r="521" spans="7:15" ht="15.75" customHeight="1">
      <c r="G521" s="55"/>
      <c r="I521" s="77"/>
      <c r="L521" s="53"/>
      <c r="N521" s="53"/>
      <c r="O521" s="53"/>
    </row>
    <row r="522" spans="7:15" ht="15.75" customHeight="1">
      <c r="G522" s="55"/>
      <c r="I522" s="77"/>
      <c r="L522" s="53"/>
      <c r="N522" s="53"/>
      <c r="O522" s="53"/>
    </row>
    <row r="523" spans="7:15" ht="15.75" customHeight="1">
      <c r="G523" s="55"/>
      <c r="I523" s="77"/>
      <c r="L523" s="53"/>
      <c r="N523" s="53"/>
      <c r="O523" s="53"/>
    </row>
    <row r="524" spans="7:15" ht="15.75" customHeight="1">
      <c r="G524" s="55"/>
      <c r="I524" s="77"/>
      <c r="L524" s="53"/>
      <c r="N524" s="53"/>
      <c r="O524" s="53"/>
    </row>
    <row r="525" spans="7:15" ht="15.75" customHeight="1">
      <c r="G525" s="55"/>
      <c r="I525" s="77"/>
      <c r="L525" s="53"/>
      <c r="N525" s="53"/>
      <c r="O525" s="53"/>
    </row>
    <row r="526" spans="7:15" ht="15.75" customHeight="1">
      <c r="G526" s="55"/>
      <c r="I526" s="77"/>
      <c r="L526" s="53"/>
      <c r="N526" s="53"/>
      <c r="O526" s="53"/>
    </row>
    <row r="527" spans="7:15" ht="15.75" customHeight="1">
      <c r="G527" s="55"/>
      <c r="I527" s="77"/>
      <c r="L527" s="53"/>
      <c r="N527" s="53"/>
      <c r="O527" s="53"/>
    </row>
    <row r="528" spans="7:15" ht="15.75" customHeight="1">
      <c r="G528" s="55"/>
      <c r="I528" s="77"/>
      <c r="L528" s="53"/>
      <c r="N528" s="53"/>
      <c r="O528" s="53"/>
    </row>
    <row r="529" spans="7:15" ht="15.75" customHeight="1">
      <c r="G529" s="55"/>
      <c r="I529" s="77"/>
      <c r="L529" s="53"/>
      <c r="N529" s="53"/>
      <c r="O529" s="53"/>
    </row>
    <row r="530" spans="7:15" ht="15.75" customHeight="1">
      <c r="G530" s="55"/>
      <c r="I530" s="77"/>
      <c r="L530" s="53"/>
      <c r="N530" s="53"/>
      <c r="O530" s="53"/>
    </row>
    <row r="531" spans="7:15" ht="15.75" customHeight="1">
      <c r="G531" s="55"/>
      <c r="I531" s="77"/>
      <c r="L531" s="53"/>
      <c r="N531" s="53"/>
      <c r="O531" s="53"/>
    </row>
    <row r="532" spans="7:15" ht="15.75" customHeight="1">
      <c r="G532" s="55"/>
      <c r="I532" s="77"/>
      <c r="L532" s="53"/>
      <c r="N532" s="53"/>
      <c r="O532" s="53"/>
    </row>
    <row r="533" spans="7:15" ht="15.75" customHeight="1">
      <c r="G533" s="55"/>
      <c r="I533" s="77"/>
      <c r="L533" s="53"/>
      <c r="N533" s="53"/>
      <c r="O533" s="53"/>
    </row>
    <row r="534" spans="7:15" ht="15.75" customHeight="1">
      <c r="G534" s="55"/>
      <c r="I534" s="77"/>
      <c r="L534" s="53"/>
      <c r="N534" s="53"/>
      <c r="O534" s="53"/>
    </row>
    <row r="535" spans="7:15" ht="15.75" customHeight="1">
      <c r="G535" s="55"/>
      <c r="I535" s="77"/>
      <c r="L535" s="53"/>
      <c r="N535" s="53"/>
      <c r="O535" s="53"/>
    </row>
    <row r="536" spans="7:15" ht="15.75" customHeight="1">
      <c r="G536" s="55"/>
      <c r="I536" s="77"/>
      <c r="L536" s="53"/>
      <c r="N536" s="53"/>
      <c r="O536" s="53"/>
    </row>
    <row r="537" spans="7:15" ht="15.75" customHeight="1">
      <c r="G537" s="55"/>
      <c r="I537" s="77"/>
      <c r="L537" s="53"/>
      <c r="N537" s="53"/>
      <c r="O537" s="53"/>
    </row>
    <row r="538" spans="7:15" ht="15.75" customHeight="1">
      <c r="G538" s="55"/>
      <c r="I538" s="77"/>
      <c r="L538" s="53"/>
      <c r="N538" s="53"/>
      <c r="O538" s="53"/>
    </row>
    <row r="539" spans="7:15" ht="15.75" customHeight="1">
      <c r="G539" s="55"/>
      <c r="I539" s="77"/>
      <c r="L539" s="53"/>
      <c r="N539" s="53"/>
      <c r="O539" s="53"/>
    </row>
    <row r="540" spans="7:15" ht="15.75" customHeight="1">
      <c r="G540" s="55"/>
      <c r="I540" s="77"/>
      <c r="L540" s="53"/>
      <c r="N540" s="53"/>
      <c r="O540" s="53"/>
    </row>
    <row r="541" spans="7:15" ht="15.75" customHeight="1">
      <c r="G541" s="55"/>
      <c r="I541" s="77"/>
      <c r="L541" s="53"/>
      <c r="N541" s="53"/>
      <c r="O541" s="53"/>
    </row>
    <row r="542" spans="7:15" ht="15.75" customHeight="1">
      <c r="G542" s="55"/>
      <c r="I542" s="77"/>
      <c r="L542" s="53"/>
      <c r="N542" s="53"/>
      <c r="O542" s="53"/>
    </row>
    <row r="543" spans="7:15" ht="15.75" customHeight="1">
      <c r="G543" s="55"/>
      <c r="I543" s="77"/>
      <c r="L543" s="53"/>
      <c r="N543" s="53"/>
      <c r="O543" s="53"/>
    </row>
    <row r="544" spans="7:15" ht="15.75" customHeight="1">
      <c r="G544" s="55"/>
      <c r="I544" s="77"/>
      <c r="L544" s="53"/>
      <c r="N544" s="53"/>
      <c r="O544" s="53"/>
    </row>
    <row r="545" spans="7:15" ht="15.75" customHeight="1">
      <c r="G545" s="55"/>
      <c r="I545" s="77"/>
      <c r="L545" s="53"/>
      <c r="N545" s="53"/>
      <c r="O545" s="53"/>
    </row>
    <row r="546" spans="7:15" ht="15.75" customHeight="1">
      <c r="G546" s="55"/>
      <c r="I546" s="77"/>
      <c r="L546" s="53"/>
      <c r="N546" s="53"/>
      <c r="O546" s="53"/>
    </row>
    <row r="547" spans="7:15" ht="15.75" customHeight="1">
      <c r="G547" s="55"/>
      <c r="I547" s="77"/>
      <c r="L547" s="53"/>
      <c r="N547" s="53"/>
      <c r="O547" s="53"/>
    </row>
    <row r="548" spans="7:15" ht="15.75" customHeight="1">
      <c r="G548" s="55"/>
      <c r="I548" s="77"/>
      <c r="L548" s="53"/>
      <c r="N548" s="53"/>
      <c r="O548" s="53"/>
    </row>
    <row r="549" spans="7:15" ht="15.75" customHeight="1">
      <c r="G549" s="55"/>
      <c r="I549" s="77"/>
      <c r="L549" s="53"/>
      <c r="N549" s="53"/>
      <c r="O549" s="53"/>
    </row>
    <row r="550" spans="7:15" ht="15.75" customHeight="1">
      <c r="G550" s="55"/>
      <c r="I550" s="77"/>
      <c r="L550" s="53"/>
      <c r="N550" s="53"/>
      <c r="O550" s="53"/>
    </row>
    <row r="551" spans="7:15" ht="15.75" customHeight="1">
      <c r="G551" s="55"/>
      <c r="I551" s="77"/>
      <c r="L551" s="53"/>
      <c r="N551" s="53"/>
      <c r="O551" s="53"/>
    </row>
    <row r="552" spans="7:15" ht="15.75" customHeight="1">
      <c r="G552" s="55"/>
      <c r="I552" s="77"/>
      <c r="L552" s="53"/>
      <c r="N552" s="53"/>
      <c r="O552" s="53"/>
    </row>
    <row r="553" spans="7:15" ht="15.75" customHeight="1">
      <c r="G553" s="55"/>
      <c r="I553" s="77"/>
      <c r="L553" s="53"/>
      <c r="N553" s="53"/>
      <c r="O553" s="53"/>
    </row>
    <row r="554" spans="7:15" ht="15.75" customHeight="1">
      <c r="G554" s="55"/>
      <c r="I554" s="77"/>
      <c r="L554" s="53"/>
      <c r="N554" s="53"/>
      <c r="O554" s="53"/>
    </row>
    <row r="555" spans="7:15" ht="15.75" customHeight="1">
      <c r="G555" s="55"/>
      <c r="I555" s="77"/>
      <c r="L555" s="53"/>
      <c r="N555" s="53"/>
      <c r="O555" s="53"/>
    </row>
    <row r="556" spans="7:15" ht="15.75" customHeight="1">
      <c r="G556" s="55"/>
      <c r="I556" s="77"/>
      <c r="L556" s="53"/>
      <c r="N556" s="53"/>
      <c r="O556" s="53"/>
    </row>
    <row r="557" spans="7:15" ht="15.75" customHeight="1">
      <c r="G557" s="55"/>
      <c r="I557" s="77"/>
      <c r="L557" s="53"/>
      <c r="N557" s="53"/>
      <c r="O557" s="53"/>
    </row>
    <row r="558" spans="7:15" ht="15.75" customHeight="1">
      <c r="G558" s="55"/>
      <c r="I558" s="77"/>
      <c r="L558" s="53"/>
      <c r="N558" s="53"/>
      <c r="O558" s="53"/>
    </row>
    <row r="559" spans="7:15" ht="15.75" customHeight="1">
      <c r="G559" s="55"/>
      <c r="I559" s="77"/>
      <c r="L559" s="53"/>
      <c r="N559" s="53"/>
      <c r="O559" s="53"/>
    </row>
    <row r="560" spans="7:15" ht="15.75" customHeight="1">
      <c r="G560" s="55"/>
      <c r="I560" s="77"/>
      <c r="L560" s="53"/>
      <c r="N560" s="53"/>
      <c r="O560" s="53"/>
    </row>
    <row r="561" spans="7:15" ht="15.75" customHeight="1">
      <c r="G561" s="55"/>
      <c r="I561" s="77"/>
      <c r="L561" s="53"/>
      <c r="N561" s="53"/>
      <c r="O561" s="53"/>
    </row>
    <row r="562" spans="7:15" ht="15.75" customHeight="1">
      <c r="G562" s="55"/>
      <c r="I562" s="77"/>
      <c r="L562" s="53"/>
      <c r="N562" s="53"/>
      <c r="O562" s="53"/>
    </row>
    <row r="563" spans="7:15" ht="15.75" customHeight="1">
      <c r="G563" s="55"/>
      <c r="I563" s="77"/>
      <c r="L563" s="53"/>
      <c r="N563" s="53"/>
      <c r="O563" s="53"/>
    </row>
    <row r="564" spans="7:15" ht="15.75" customHeight="1">
      <c r="G564" s="55"/>
      <c r="I564" s="77"/>
      <c r="L564" s="53"/>
      <c r="N564" s="53"/>
      <c r="O564" s="53"/>
    </row>
    <row r="565" spans="7:15" ht="15.75" customHeight="1">
      <c r="G565" s="55"/>
      <c r="I565" s="77"/>
      <c r="L565" s="53"/>
      <c r="N565" s="53"/>
      <c r="O565" s="53"/>
    </row>
    <row r="566" spans="7:15" ht="15.75" customHeight="1">
      <c r="G566" s="55"/>
      <c r="I566" s="77"/>
      <c r="L566" s="53"/>
      <c r="N566" s="53"/>
      <c r="O566" s="53"/>
    </row>
    <row r="567" spans="7:15" ht="15.75" customHeight="1">
      <c r="G567" s="55"/>
      <c r="I567" s="77"/>
      <c r="L567" s="53"/>
      <c r="N567" s="53"/>
      <c r="O567" s="53"/>
    </row>
    <row r="568" spans="7:15" ht="15.75" customHeight="1">
      <c r="G568" s="55"/>
      <c r="I568" s="77"/>
      <c r="L568" s="53"/>
      <c r="N568" s="53"/>
      <c r="O568" s="53"/>
    </row>
    <row r="569" spans="7:15" ht="15.75" customHeight="1">
      <c r="G569" s="55"/>
      <c r="I569" s="77"/>
      <c r="L569" s="53"/>
      <c r="N569" s="53"/>
      <c r="O569" s="53"/>
    </row>
    <row r="570" spans="7:15" ht="15.75" customHeight="1">
      <c r="G570" s="55"/>
      <c r="I570" s="77"/>
      <c r="L570" s="53"/>
      <c r="N570" s="53"/>
      <c r="O570" s="53"/>
    </row>
    <row r="571" spans="7:15" ht="15.75" customHeight="1">
      <c r="G571" s="55"/>
      <c r="I571" s="77"/>
      <c r="L571" s="53"/>
      <c r="N571" s="53"/>
      <c r="O571" s="53"/>
    </row>
    <row r="572" spans="7:15" ht="15.75" customHeight="1">
      <c r="G572" s="55"/>
      <c r="I572" s="77"/>
      <c r="L572" s="53"/>
      <c r="N572" s="53"/>
      <c r="O572" s="53"/>
    </row>
    <row r="573" spans="7:15" ht="15.75" customHeight="1">
      <c r="G573" s="55"/>
      <c r="I573" s="77"/>
      <c r="L573" s="53"/>
      <c r="N573" s="53"/>
      <c r="O573" s="53"/>
    </row>
    <row r="574" spans="7:15" ht="15.75" customHeight="1">
      <c r="G574" s="55"/>
      <c r="I574" s="77"/>
      <c r="L574" s="53"/>
      <c r="N574" s="53"/>
      <c r="O574" s="53"/>
    </row>
    <row r="575" spans="7:15" ht="15.75" customHeight="1">
      <c r="G575" s="55"/>
      <c r="I575" s="77"/>
      <c r="L575" s="53"/>
      <c r="N575" s="53"/>
      <c r="O575" s="53"/>
    </row>
    <row r="576" spans="7:15" ht="15.75" customHeight="1">
      <c r="G576" s="55"/>
      <c r="I576" s="77"/>
      <c r="L576" s="53"/>
      <c r="N576" s="53"/>
      <c r="O576" s="53"/>
    </row>
    <row r="577" spans="7:15" ht="15.75" customHeight="1">
      <c r="G577" s="55"/>
      <c r="I577" s="77"/>
      <c r="L577" s="53"/>
      <c r="N577" s="53"/>
      <c r="O577" s="53"/>
    </row>
    <row r="578" spans="7:15" ht="15.75" customHeight="1">
      <c r="G578" s="55"/>
      <c r="I578" s="77"/>
      <c r="L578" s="53"/>
      <c r="N578" s="53"/>
      <c r="O578" s="53"/>
    </row>
    <row r="579" spans="7:15" ht="15.75" customHeight="1">
      <c r="G579" s="55"/>
      <c r="I579" s="77"/>
      <c r="L579" s="53"/>
      <c r="N579" s="53"/>
      <c r="O579" s="53"/>
    </row>
    <row r="580" spans="7:15" ht="15.75" customHeight="1">
      <c r="G580" s="55"/>
      <c r="I580" s="77"/>
      <c r="L580" s="53"/>
      <c r="N580" s="53"/>
      <c r="O580" s="53"/>
    </row>
    <row r="581" spans="7:15" ht="15.75" customHeight="1">
      <c r="G581" s="55"/>
      <c r="I581" s="77"/>
      <c r="L581" s="53"/>
      <c r="N581" s="53"/>
      <c r="O581" s="53"/>
    </row>
    <row r="582" spans="7:15" ht="15.75" customHeight="1">
      <c r="G582" s="55"/>
      <c r="I582" s="77"/>
      <c r="L582" s="53"/>
      <c r="N582" s="53"/>
      <c r="O582" s="53"/>
    </row>
    <row r="583" spans="7:15" ht="15.75" customHeight="1">
      <c r="G583" s="55"/>
      <c r="I583" s="77"/>
      <c r="L583" s="53"/>
      <c r="N583" s="53"/>
      <c r="O583" s="53"/>
    </row>
    <row r="584" spans="7:15" ht="15.75" customHeight="1">
      <c r="G584" s="55"/>
      <c r="I584" s="77"/>
      <c r="L584" s="53"/>
      <c r="N584" s="53"/>
      <c r="O584" s="53"/>
    </row>
    <row r="585" spans="7:15" ht="15.75" customHeight="1">
      <c r="G585" s="55"/>
      <c r="I585" s="77"/>
      <c r="L585" s="53"/>
      <c r="N585" s="53"/>
      <c r="O585" s="53"/>
    </row>
    <row r="586" spans="7:15" ht="15.75" customHeight="1">
      <c r="G586" s="55"/>
      <c r="I586" s="77"/>
      <c r="L586" s="53"/>
      <c r="N586" s="53"/>
      <c r="O586" s="53"/>
    </row>
    <row r="587" spans="7:15" ht="15.75" customHeight="1">
      <c r="G587" s="55"/>
      <c r="I587" s="77"/>
      <c r="L587" s="53"/>
      <c r="N587" s="53"/>
      <c r="O587" s="53"/>
    </row>
    <row r="588" spans="7:15" ht="15.75" customHeight="1">
      <c r="G588" s="55"/>
      <c r="I588" s="77"/>
      <c r="L588" s="53"/>
      <c r="N588" s="53"/>
      <c r="O588" s="53"/>
    </row>
    <row r="589" spans="7:15" ht="15.75" customHeight="1">
      <c r="G589" s="55"/>
      <c r="I589" s="77"/>
      <c r="L589" s="53"/>
      <c r="N589" s="53"/>
      <c r="O589" s="53"/>
    </row>
    <row r="590" spans="7:15" ht="15.75" customHeight="1">
      <c r="G590" s="55"/>
      <c r="I590" s="77"/>
      <c r="L590" s="53"/>
      <c r="N590" s="53"/>
      <c r="O590" s="53"/>
    </row>
    <row r="591" spans="7:15" ht="15.75" customHeight="1">
      <c r="G591" s="55"/>
      <c r="I591" s="77"/>
      <c r="L591" s="53"/>
      <c r="N591" s="53"/>
      <c r="O591" s="53"/>
    </row>
    <row r="592" spans="7:15" ht="15.75" customHeight="1">
      <c r="G592" s="55"/>
      <c r="I592" s="77"/>
      <c r="L592" s="53"/>
      <c r="N592" s="53"/>
      <c r="O592" s="53"/>
    </row>
    <row r="593" spans="7:15" ht="15.75" customHeight="1">
      <c r="G593" s="55"/>
      <c r="I593" s="77"/>
      <c r="L593" s="53"/>
      <c r="N593" s="53"/>
      <c r="O593" s="53"/>
    </row>
    <row r="594" spans="7:15" ht="15.75" customHeight="1">
      <c r="G594" s="55"/>
      <c r="I594" s="77"/>
      <c r="L594" s="53"/>
      <c r="N594" s="53"/>
      <c r="O594" s="53"/>
    </row>
    <row r="595" spans="7:15" ht="15.75" customHeight="1">
      <c r="G595" s="55"/>
      <c r="I595" s="77"/>
      <c r="L595" s="53"/>
      <c r="N595" s="53"/>
      <c r="O595" s="53"/>
    </row>
    <row r="596" spans="7:15" ht="15.75" customHeight="1">
      <c r="G596" s="55"/>
      <c r="I596" s="77"/>
      <c r="L596" s="53"/>
      <c r="N596" s="53"/>
      <c r="O596" s="53"/>
    </row>
    <row r="597" spans="7:15" ht="15.75" customHeight="1">
      <c r="G597" s="55"/>
      <c r="I597" s="77"/>
      <c r="L597" s="53"/>
      <c r="N597" s="53"/>
      <c r="O597" s="53"/>
    </row>
    <row r="598" spans="7:15" ht="15.75" customHeight="1">
      <c r="G598" s="55"/>
      <c r="I598" s="77"/>
      <c r="L598" s="53"/>
      <c r="N598" s="53"/>
      <c r="O598" s="53"/>
    </row>
    <row r="599" spans="7:15" ht="15.75" customHeight="1">
      <c r="G599" s="55"/>
      <c r="I599" s="77"/>
      <c r="L599" s="53"/>
      <c r="N599" s="53"/>
      <c r="O599" s="53"/>
    </row>
    <row r="600" spans="7:15" ht="15.75" customHeight="1">
      <c r="G600" s="55"/>
      <c r="I600" s="77"/>
      <c r="L600" s="53"/>
      <c r="N600" s="53"/>
      <c r="O600" s="53"/>
    </row>
    <row r="601" spans="7:15" ht="15.75" customHeight="1">
      <c r="G601" s="55"/>
      <c r="I601" s="77"/>
      <c r="L601" s="53"/>
      <c r="N601" s="53"/>
      <c r="O601" s="53"/>
    </row>
    <row r="602" spans="7:15" ht="15.75" customHeight="1">
      <c r="G602" s="55"/>
      <c r="I602" s="77"/>
      <c r="L602" s="53"/>
      <c r="N602" s="53"/>
      <c r="O602" s="53"/>
    </row>
    <row r="603" spans="7:15" ht="15.75" customHeight="1">
      <c r="G603" s="55"/>
      <c r="I603" s="77"/>
      <c r="L603" s="53"/>
      <c r="N603" s="53"/>
      <c r="O603" s="53"/>
    </row>
    <row r="604" spans="7:15" ht="15.75" customHeight="1">
      <c r="G604" s="55"/>
      <c r="I604" s="77"/>
      <c r="L604" s="53"/>
      <c r="N604" s="53"/>
      <c r="O604" s="53"/>
    </row>
    <row r="605" spans="7:15" ht="15.75" customHeight="1">
      <c r="G605" s="55"/>
      <c r="I605" s="77"/>
      <c r="L605" s="53"/>
      <c r="N605" s="53"/>
      <c r="O605" s="53"/>
    </row>
    <row r="606" spans="7:15" ht="15.75" customHeight="1">
      <c r="G606" s="55"/>
      <c r="I606" s="77"/>
      <c r="L606" s="53"/>
      <c r="N606" s="53"/>
      <c r="O606" s="53"/>
    </row>
    <row r="607" spans="7:15" ht="15.75" customHeight="1">
      <c r="G607" s="55"/>
      <c r="I607" s="77"/>
      <c r="L607" s="53"/>
      <c r="N607" s="53"/>
      <c r="O607" s="53"/>
    </row>
    <row r="608" spans="7:15" ht="15.75" customHeight="1">
      <c r="G608" s="55"/>
      <c r="I608" s="77"/>
      <c r="L608" s="53"/>
      <c r="N608" s="53"/>
      <c r="O608" s="53"/>
    </row>
    <row r="609" spans="7:15" ht="15.75" customHeight="1">
      <c r="G609" s="55"/>
      <c r="I609" s="77"/>
      <c r="L609" s="53"/>
      <c r="N609" s="53"/>
      <c r="O609" s="53"/>
    </row>
    <row r="610" spans="7:15" ht="15.75" customHeight="1">
      <c r="G610" s="55"/>
      <c r="I610" s="77"/>
      <c r="L610" s="53"/>
      <c r="N610" s="53"/>
      <c r="O610" s="53"/>
    </row>
    <row r="611" spans="7:15" ht="15.75" customHeight="1">
      <c r="G611" s="55"/>
      <c r="I611" s="77"/>
      <c r="L611" s="53"/>
      <c r="N611" s="53"/>
      <c r="O611" s="53"/>
    </row>
    <row r="612" spans="7:15" ht="15.75" customHeight="1">
      <c r="G612" s="55"/>
      <c r="I612" s="77"/>
      <c r="L612" s="53"/>
      <c r="N612" s="53"/>
      <c r="O612" s="53"/>
    </row>
    <row r="613" spans="7:15" ht="15.75" customHeight="1">
      <c r="G613" s="55"/>
      <c r="I613" s="77"/>
      <c r="L613" s="53"/>
      <c r="N613" s="53"/>
      <c r="O613" s="53"/>
    </row>
    <row r="614" spans="7:15" ht="15.75" customHeight="1">
      <c r="G614" s="55"/>
      <c r="I614" s="77"/>
      <c r="L614" s="53"/>
      <c r="N614" s="53"/>
      <c r="O614" s="53"/>
    </row>
    <row r="615" spans="7:15" ht="15.75" customHeight="1">
      <c r="G615" s="55"/>
      <c r="I615" s="77"/>
      <c r="L615" s="53"/>
      <c r="N615" s="53"/>
      <c r="O615" s="53"/>
    </row>
    <row r="616" spans="7:15" ht="15.75" customHeight="1">
      <c r="G616" s="55"/>
      <c r="I616" s="77"/>
      <c r="L616" s="53"/>
      <c r="N616" s="53"/>
      <c r="O616" s="53"/>
    </row>
    <row r="617" spans="7:15" ht="15.75" customHeight="1">
      <c r="G617" s="55"/>
      <c r="I617" s="77"/>
      <c r="L617" s="53"/>
      <c r="N617" s="53"/>
      <c r="O617" s="53"/>
    </row>
    <row r="618" spans="7:15" ht="15.75" customHeight="1">
      <c r="G618" s="55"/>
      <c r="I618" s="77"/>
      <c r="L618" s="53"/>
      <c r="N618" s="53"/>
      <c r="O618" s="53"/>
    </row>
    <row r="619" spans="7:15" ht="15.75" customHeight="1">
      <c r="G619" s="55"/>
      <c r="I619" s="77"/>
      <c r="L619" s="53"/>
      <c r="N619" s="53"/>
      <c r="O619" s="53"/>
    </row>
    <row r="620" spans="7:15" ht="15.75" customHeight="1">
      <c r="G620" s="55"/>
      <c r="I620" s="77"/>
      <c r="L620" s="53"/>
      <c r="N620" s="53"/>
      <c r="O620" s="53"/>
    </row>
    <row r="621" spans="7:15" ht="15.75" customHeight="1">
      <c r="G621" s="55"/>
      <c r="I621" s="77"/>
      <c r="L621" s="53"/>
      <c r="N621" s="53"/>
      <c r="O621" s="53"/>
    </row>
    <row r="622" spans="7:15" ht="15.75" customHeight="1">
      <c r="G622" s="55"/>
      <c r="I622" s="77"/>
      <c r="L622" s="53"/>
      <c r="N622" s="53"/>
      <c r="O622" s="53"/>
    </row>
    <row r="623" spans="7:15" ht="15.75" customHeight="1">
      <c r="G623" s="55"/>
      <c r="I623" s="77"/>
      <c r="L623" s="53"/>
      <c r="N623" s="53"/>
      <c r="O623" s="53"/>
    </row>
    <row r="624" spans="7:15" ht="15.75" customHeight="1">
      <c r="G624" s="55"/>
      <c r="I624" s="77"/>
      <c r="L624" s="53"/>
      <c r="N624" s="53"/>
      <c r="O624" s="53"/>
    </row>
    <row r="625" spans="7:15" ht="15.75" customHeight="1">
      <c r="G625" s="55"/>
      <c r="I625" s="77"/>
      <c r="L625" s="53"/>
      <c r="N625" s="53"/>
      <c r="O625" s="53"/>
    </row>
    <row r="626" spans="7:15" ht="15.75" customHeight="1">
      <c r="G626" s="55"/>
      <c r="I626" s="77"/>
      <c r="L626" s="53"/>
      <c r="N626" s="53"/>
      <c r="O626" s="53"/>
    </row>
    <row r="627" spans="7:15" ht="15.75" customHeight="1">
      <c r="G627" s="55"/>
      <c r="I627" s="77"/>
      <c r="L627" s="53"/>
      <c r="N627" s="53"/>
      <c r="O627" s="53"/>
    </row>
    <row r="628" spans="7:15" ht="15.75" customHeight="1">
      <c r="G628" s="55"/>
      <c r="I628" s="77"/>
      <c r="L628" s="53"/>
      <c r="N628" s="53"/>
      <c r="O628" s="53"/>
    </row>
    <row r="629" spans="7:15" ht="15.75" customHeight="1">
      <c r="G629" s="55"/>
      <c r="I629" s="77"/>
      <c r="L629" s="53"/>
      <c r="N629" s="53"/>
      <c r="O629" s="53"/>
    </row>
    <row r="630" spans="7:15" ht="15.75" customHeight="1">
      <c r="G630" s="55"/>
      <c r="I630" s="77"/>
      <c r="L630" s="53"/>
      <c r="N630" s="53"/>
      <c r="O630" s="53"/>
    </row>
    <row r="631" spans="7:15" ht="15.75" customHeight="1">
      <c r="G631" s="55"/>
      <c r="I631" s="77"/>
      <c r="L631" s="53"/>
      <c r="N631" s="53"/>
      <c r="O631" s="53"/>
    </row>
    <row r="632" spans="7:15" ht="15.75" customHeight="1">
      <c r="G632" s="55"/>
      <c r="I632" s="77"/>
      <c r="L632" s="53"/>
      <c r="N632" s="53"/>
      <c r="O632" s="53"/>
    </row>
    <row r="633" spans="7:15" ht="15.75" customHeight="1">
      <c r="G633" s="55"/>
      <c r="I633" s="77"/>
      <c r="L633" s="53"/>
      <c r="N633" s="53"/>
      <c r="O633" s="53"/>
    </row>
    <row r="634" spans="7:15" ht="15.75" customHeight="1">
      <c r="G634" s="55"/>
      <c r="I634" s="77"/>
      <c r="L634" s="53"/>
      <c r="N634" s="53"/>
      <c r="O634" s="53"/>
    </row>
    <row r="635" spans="7:15" ht="15.75" customHeight="1">
      <c r="G635" s="55"/>
      <c r="I635" s="77"/>
      <c r="L635" s="53"/>
      <c r="N635" s="53"/>
      <c r="O635" s="53"/>
    </row>
    <row r="636" spans="7:15" ht="15.75" customHeight="1">
      <c r="G636" s="55"/>
      <c r="I636" s="77"/>
      <c r="L636" s="53"/>
      <c r="N636" s="53"/>
      <c r="O636" s="53"/>
    </row>
    <row r="637" spans="7:15" ht="15.75" customHeight="1">
      <c r="G637" s="55"/>
      <c r="I637" s="77"/>
      <c r="L637" s="53"/>
      <c r="N637" s="53"/>
      <c r="O637" s="53"/>
    </row>
    <row r="638" spans="7:15" ht="15.75" customHeight="1">
      <c r="G638" s="55"/>
      <c r="I638" s="77"/>
      <c r="L638" s="53"/>
      <c r="N638" s="53"/>
      <c r="O638" s="53"/>
    </row>
    <row r="639" spans="7:15" ht="15.75" customHeight="1">
      <c r="G639" s="55"/>
      <c r="I639" s="77"/>
      <c r="L639" s="53"/>
      <c r="N639" s="53"/>
      <c r="O639" s="53"/>
    </row>
    <row r="640" spans="7:15" ht="15.75" customHeight="1">
      <c r="G640" s="55"/>
      <c r="I640" s="77"/>
      <c r="L640" s="53"/>
      <c r="N640" s="53"/>
      <c r="O640" s="53"/>
    </row>
    <row r="641" spans="7:15" ht="15.75" customHeight="1">
      <c r="G641" s="55"/>
      <c r="I641" s="77"/>
      <c r="L641" s="53"/>
      <c r="N641" s="53"/>
      <c r="O641" s="53"/>
    </row>
    <row r="642" spans="7:15" ht="15.75" customHeight="1">
      <c r="G642" s="55"/>
      <c r="I642" s="77"/>
      <c r="L642" s="53"/>
      <c r="N642" s="53"/>
      <c r="O642" s="53"/>
    </row>
    <row r="643" spans="7:15" ht="15.75" customHeight="1">
      <c r="G643" s="55"/>
      <c r="I643" s="77"/>
      <c r="L643" s="53"/>
      <c r="N643" s="53"/>
      <c r="O643" s="53"/>
    </row>
    <row r="644" spans="7:15" ht="15.75" customHeight="1">
      <c r="G644" s="55"/>
      <c r="I644" s="77"/>
      <c r="L644" s="53"/>
      <c r="N644" s="53"/>
      <c r="O644" s="53"/>
    </row>
    <row r="645" spans="7:15" ht="15.75" customHeight="1">
      <c r="G645" s="55"/>
      <c r="I645" s="77"/>
      <c r="L645" s="53"/>
      <c r="N645" s="53"/>
      <c r="O645" s="53"/>
    </row>
    <row r="646" spans="7:15" ht="15.75" customHeight="1">
      <c r="G646" s="55"/>
      <c r="I646" s="77"/>
      <c r="L646" s="53"/>
      <c r="N646" s="53"/>
      <c r="O646" s="53"/>
    </row>
    <row r="647" spans="7:15" ht="15.75" customHeight="1">
      <c r="G647" s="55"/>
      <c r="I647" s="77"/>
      <c r="L647" s="53"/>
      <c r="N647" s="53"/>
      <c r="O647" s="53"/>
    </row>
    <row r="648" spans="7:15" ht="15.75" customHeight="1">
      <c r="G648" s="55"/>
      <c r="I648" s="77"/>
      <c r="L648" s="53"/>
      <c r="N648" s="53"/>
      <c r="O648" s="53"/>
    </row>
    <row r="649" spans="7:15" ht="15.75" customHeight="1">
      <c r="G649" s="55"/>
      <c r="I649" s="77"/>
      <c r="L649" s="53"/>
      <c r="N649" s="53"/>
      <c r="O649" s="53"/>
    </row>
    <row r="650" spans="7:15" ht="15.75" customHeight="1">
      <c r="G650" s="55"/>
      <c r="I650" s="77"/>
      <c r="L650" s="53"/>
      <c r="N650" s="53"/>
      <c r="O650" s="53"/>
    </row>
    <row r="651" spans="7:15" ht="15.75" customHeight="1">
      <c r="G651" s="55"/>
      <c r="I651" s="77"/>
      <c r="L651" s="53"/>
      <c r="N651" s="53"/>
      <c r="O651" s="53"/>
    </row>
    <row r="652" spans="7:15" ht="15.75" customHeight="1">
      <c r="G652" s="55"/>
      <c r="I652" s="77"/>
      <c r="L652" s="53"/>
      <c r="N652" s="53"/>
      <c r="O652" s="53"/>
    </row>
    <row r="653" spans="7:15" ht="15.75" customHeight="1">
      <c r="G653" s="55"/>
      <c r="I653" s="77"/>
      <c r="L653" s="53"/>
      <c r="N653" s="53"/>
      <c r="O653" s="53"/>
    </row>
    <row r="654" spans="7:15" ht="15.75" customHeight="1">
      <c r="G654" s="55"/>
      <c r="I654" s="77"/>
      <c r="L654" s="53"/>
      <c r="N654" s="53"/>
      <c r="O654" s="53"/>
    </row>
    <row r="655" spans="7:15" ht="15.75" customHeight="1">
      <c r="G655" s="55"/>
      <c r="I655" s="77"/>
      <c r="L655" s="53"/>
      <c r="N655" s="53"/>
      <c r="O655" s="53"/>
    </row>
    <row r="656" spans="7:15" ht="15.75" customHeight="1">
      <c r="G656" s="55"/>
      <c r="I656" s="77"/>
      <c r="L656" s="53"/>
      <c r="N656" s="53"/>
      <c r="O656" s="53"/>
    </row>
    <row r="657" spans="7:15" ht="15.75" customHeight="1">
      <c r="G657" s="55"/>
      <c r="I657" s="77"/>
      <c r="L657" s="53"/>
      <c r="N657" s="53"/>
      <c r="O657" s="53"/>
    </row>
    <row r="658" spans="7:15" ht="15.75" customHeight="1">
      <c r="G658" s="55"/>
      <c r="I658" s="77"/>
      <c r="L658" s="53"/>
      <c r="N658" s="53"/>
      <c r="O658" s="53"/>
    </row>
    <row r="659" spans="7:15" ht="15.75" customHeight="1">
      <c r="G659" s="55"/>
      <c r="I659" s="77"/>
      <c r="L659" s="53"/>
      <c r="N659" s="53"/>
      <c r="O659" s="53"/>
    </row>
    <row r="660" spans="7:15" ht="15.75" customHeight="1">
      <c r="G660" s="55"/>
      <c r="I660" s="77"/>
      <c r="L660" s="53"/>
      <c r="N660" s="53"/>
      <c r="O660" s="53"/>
    </row>
    <row r="661" spans="7:15" ht="15.75" customHeight="1">
      <c r="G661" s="55"/>
      <c r="I661" s="77"/>
      <c r="L661" s="53"/>
      <c r="N661" s="53"/>
      <c r="O661" s="53"/>
    </row>
    <row r="662" spans="7:15" ht="15.75" customHeight="1">
      <c r="G662" s="55"/>
      <c r="I662" s="77"/>
      <c r="L662" s="53"/>
      <c r="N662" s="53"/>
      <c r="O662" s="53"/>
    </row>
    <row r="663" spans="7:15" ht="15.75" customHeight="1">
      <c r="G663" s="55"/>
      <c r="I663" s="77"/>
      <c r="L663" s="53"/>
      <c r="N663" s="53"/>
      <c r="O663" s="53"/>
    </row>
    <row r="664" spans="7:15" ht="15.75" customHeight="1">
      <c r="G664" s="55"/>
      <c r="I664" s="77"/>
      <c r="L664" s="53"/>
      <c r="N664" s="53"/>
      <c r="O664" s="53"/>
    </row>
    <row r="665" spans="7:15" ht="15.75" customHeight="1">
      <c r="G665" s="55"/>
      <c r="I665" s="77"/>
      <c r="L665" s="53"/>
      <c r="N665" s="53"/>
      <c r="O665" s="53"/>
    </row>
    <row r="666" spans="7:15" ht="15.75" customHeight="1">
      <c r="G666" s="55"/>
      <c r="I666" s="77"/>
      <c r="L666" s="53"/>
      <c r="N666" s="53"/>
      <c r="O666" s="53"/>
    </row>
    <row r="667" spans="7:15" ht="15.75" customHeight="1">
      <c r="G667" s="55"/>
      <c r="I667" s="77"/>
      <c r="L667" s="53"/>
      <c r="N667" s="53"/>
      <c r="O667" s="53"/>
    </row>
    <row r="668" spans="7:15" ht="15.75" customHeight="1">
      <c r="G668" s="55"/>
      <c r="I668" s="77"/>
      <c r="L668" s="53"/>
      <c r="N668" s="53"/>
      <c r="O668" s="53"/>
    </row>
    <row r="669" spans="7:15" ht="15.75" customHeight="1">
      <c r="G669" s="55"/>
      <c r="I669" s="77"/>
      <c r="L669" s="53"/>
      <c r="N669" s="53"/>
      <c r="O669" s="53"/>
    </row>
    <row r="670" spans="7:15" ht="15.75" customHeight="1">
      <c r="G670" s="55"/>
      <c r="I670" s="77"/>
      <c r="L670" s="53"/>
      <c r="N670" s="53"/>
      <c r="O670" s="53"/>
    </row>
    <row r="671" spans="7:15" ht="15.75" customHeight="1">
      <c r="G671" s="55"/>
      <c r="I671" s="77"/>
      <c r="L671" s="53"/>
      <c r="N671" s="53"/>
      <c r="O671" s="53"/>
    </row>
    <row r="672" spans="7:15" ht="15.75" customHeight="1">
      <c r="G672" s="55"/>
      <c r="I672" s="77"/>
      <c r="L672" s="53"/>
      <c r="N672" s="53"/>
      <c r="O672" s="53"/>
    </row>
    <row r="673" spans="7:15" ht="15.75" customHeight="1">
      <c r="G673" s="55"/>
      <c r="I673" s="77"/>
      <c r="L673" s="53"/>
      <c r="N673" s="53"/>
      <c r="O673" s="53"/>
    </row>
    <row r="674" spans="7:15" ht="15.75" customHeight="1">
      <c r="G674" s="55"/>
      <c r="I674" s="77"/>
      <c r="L674" s="53"/>
      <c r="N674" s="53"/>
      <c r="O674" s="53"/>
    </row>
    <row r="675" spans="7:15" ht="15.75" customHeight="1">
      <c r="G675" s="55"/>
      <c r="I675" s="77"/>
      <c r="L675" s="53"/>
      <c r="N675" s="53"/>
      <c r="O675" s="53"/>
    </row>
    <row r="676" spans="7:15" ht="15.75" customHeight="1">
      <c r="G676" s="55"/>
      <c r="I676" s="77"/>
      <c r="L676" s="53"/>
      <c r="N676" s="53"/>
      <c r="O676" s="53"/>
    </row>
    <row r="677" spans="7:15" ht="15.75" customHeight="1">
      <c r="G677" s="55"/>
      <c r="I677" s="77"/>
      <c r="L677" s="53"/>
      <c r="N677" s="53"/>
      <c r="O677" s="53"/>
    </row>
    <row r="678" spans="7:15" ht="15.75" customHeight="1">
      <c r="G678" s="55"/>
      <c r="I678" s="77"/>
      <c r="L678" s="53"/>
      <c r="N678" s="53"/>
      <c r="O678" s="53"/>
    </row>
    <row r="679" spans="7:15" ht="15.75" customHeight="1">
      <c r="G679" s="55"/>
      <c r="I679" s="77"/>
      <c r="L679" s="53"/>
      <c r="N679" s="53"/>
      <c r="O679" s="53"/>
    </row>
    <row r="680" spans="7:15" ht="15.75" customHeight="1">
      <c r="G680" s="55"/>
      <c r="I680" s="77"/>
      <c r="L680" s="53"/>
      <c r="N680" s="53"/>
      <c r="O680" s="53"/>
    </row>
    <row r="681" spans="7:15" ht="15.75" customHeight="1">
      <c r="G681" s="55"/>
      <c r="I681" s="77"/>
      <c r="L681" s="53"/>
      <c r="N681" s="53"/>
      <c r="O681" s="53"/>
    </row>
    <row r="682" spans="7:15" ht="15.75" customHeight="1">
      <c r="G682" s="55"/>
      <c r="I682" s="77"/>
      <c r="L682" s="53"/>
      <c r="N682" s="53"/>
      <c r="O682" s="53"/>
    </row>
    <row r="683" spans="7:15" ht="15.75" customHeight="1">
      <c r="G683" s="55"/>
      <c r="I683" s="77"/>
      <c r="L683" s="53"/>
      <c r="N683" s="53"/>
      <c r="O683" s="53"/>
    </row>
    <row r="684" spans="7:15" ht="15.75" customHeight="1">
      <c r="G684" s="55"/>
      <c r="I684" s="77"/>
      <c r="L684" s="53"/>
      <c r="N684" s="53"/>
      <c r="O684" s="53"/>
    </row>
    <row r="685" spans="7:15" ht="15.75" customHeight="1">
      <c r="G685" s="55"/>
      <c r="I685" s="77"/>
      <c r="L685" s="53"/>
      <c r="N685" s="53"/>
      <c r="O685" s="53"/>
    </row>
    <row r="686" spans="7:15" ht="15.75" customHeight="1">
      <c r="G686" s="55"/>
      <c r="I686" s="77"/>
      <c r="L686" s="53"/>
      <c r="N686" s="53"/>
      <c r="O686" s="53"/>
    </row>
    <row r="687" spans="7:15" ht="15.75" customHeight="1">
      <c r="G687" s="55"/>
      <c r="I687" s="77"/>
      <c r="L687" s="53"/>
      <c r="N687" s="53"/>
      <c r="O687" s="53"/>
    </row>
    <row r="688" spans="7:15" ht="15.75" customHeight="1">
      <c r="G688" s="55"/>
      <c r="I688" s="77"/>
      <c r="L688" s="53"/>
      <c r="N688" s="53"/>
      <c r="O688" s="53"/>
    </row>
    <row r="689" spans="7:15" ht="15.75" customHeight="1">
      <c r="G689" s="55"/>
      <c r="I689" s="77"/>
      <c r="L689" s="53"/>
      <c r="N689" s="53"/>
      <c r="O689" s="53"/>
    </row>
    <row r="690" spans="7:15" ht="15.75" customHeight="1">
      <c r="G690" s="55"/>
      <c r="I690" s="77"/>
      <c r="L690" s="53"/>
      <c r="N690" s="53"/>
      <c r="O690" s="53"/>
    </row>
    <row r="691" spans="7:15" ht="15.75" customHeight="1">
      <c r="G691" s="55"/>
      <c r="I691" s="77"/>
      <c r="L691" s="53"/>
      <c r="N691" s="53"/>
      <c r="O691" s="53"/>
    </row>
    <row r="692" spans="7:15" ht="15.75" customHeight="1">
      <c r="G692" s="55"/>
      <c r="I692" s="77"/>
      <c r="L692" s="53"/>
      <c r="N692" s="53"/>
      <c r="O692" s="53"/>
    </row>
    <row r="693" spans="7:15" ht="15.75" customHeight="1">
      <c r="G693" s="55"/>
      <c r="I693" s="77"/>
      <c r="L693" s="53"/>
      <c r="N693" s="53"/>
      <c r="O693" s="53"/>
    </row>
    <row r="694" spans="7:15" ht="15.75" customHeight="1">
      <c r="G694" s="55"/>
      <c r="I694" s="77"/>
      <c r="L694" s="53"/>
      <c r="N694" s="53"/>
      <c r="O694" s="53"/>
    </row>
    <row r="695" spans="7:15" ht="15.75" customHeight="1">
      <c r="G695" s="55"/>
      <c r="I695" s="77"/>
      <c r="L695" s="53"/>
      <c r="N695" s="53"/>
      <c r="O695" s="53"/>
    </row>
    <row r="696" spans="7:15" ht="15.75" customHeight="1">
      <c r="G696" s="55"/>
      <c r="I696" s="77"/>
      <c r="L696" s="53"/>
      <c r="N696" s="53"/>
      <c r="O696" s="53"/>
    </row>
    <row r="697" spans="7:15" ht="15.75" customHeight="1">
      <c r="G697" s="55"/>
      <c r="I697" s="77"/>
      <c r="L697" s="53"/>
      <c r="N697" s="53"/>
      <c r="O697" s="53"/>
    </row>
    <row r="698" spans="7:15" ht="15.75" customHeight="1">
      <c r="G698" s="55"/>
      <c r="I698" s="77"/>
      <c r="L698" s="53"/>
      <c r="N698" s="53"/>
      <c r="O698" s="53"/>
    </row>
    <row r="699" spans="7:15" ht="15.75" customHeight="1">
      <c r="G699" s="55"/>
      <c r="I699" s="77"/>
      <c r="L699" s="53"/>
      <c r="N699" s="53"/>
      <c r="O699" s="53"/>
    </row>
    <row r="700" spans="7:15" ht="15.75" customHeight="1">
      <c r="G700" s="55"/>
      <c r="I700" s="77"/>
      <c r="L700" s="53"/>
      <c r="N700" s="53"/>
      <c r="O700" s="53"/>
    </row>
    <row r="701" spans="7:15" ht="15.75" customHeight="1">
      <c r="G701" s="55"/>
      <c r="I701" s="77"/>
      <c r="L701" s="53"/>
      <c r="N701" s="53"/>
      <c r="O701" s="53"/>
    </row>
    <row r="702" spans="7:15" ht="15.75" customHeight="1">
      <c r="G702" s="55"/>
      <c r="I702" s="77"/>
      <c r="L702" s="53"/>
      <c r="N702" s="53"/>
      <c r="O702" s="53"/>
    </row>
    <row r="703" spans="7:15" ht="15.75" customHeight="1">
      <c r="G703" s="55"/>
      <c r="I703" s="77"/>
      <c r="L703" s="53"/>
      <c r="N703" s="53"/>
      <c r="O703" s="53"/>
    </row>
    <row r="704" spans="7:15" ht="15.75" customHeight="1">
      <c r="G704" s="55"/>
      <c r="I704" s="77"/>
      <c r="L704" s="53"/>
      <c r="N704" s="53"/>
      <c r="O704" s="53"/>
    </row>
    <row r="705" spans="7:15" ht="15.75" customHeight="1">
      <c r="G705" s="55"/>
      <c r="I705" s="77"/>
      <c r="L705" s="53"/>
      <c r="N705" s="53"/>
      <c r="O705" s="53"/>
    </row>
    <row r="706" spans="7:15" ht="15.75" customHeight="1">
      <c r="G706" s="55"/>
      <c r="I706" s="77"/>
      <c r="L706" s="53"/>
      <c r="N706" s="53"/>
      <c r="O706" s="53"/>
    </row>
    <row r="707" spans="7:15" ht="15.75" customHeight="1">
      <c r="G707" s="55"/>
      <c r="I707" s="77"/>
      <c r="L707" s="53"/>
      <c r="N707" s="53"/>
      <c r="O707" s="53"/>
    </row>
    <row r="708" spans="7:15" ht="15.75" customHeight="1">
      <c r="G708" s="55"/>
      <c r="I708" s="77"/>
      <c r="L708" s="53"/>
      <c r="N708" s="53"/>
      <c r="O708" s="53"/>
    </row>
    <row r="709" spans="7:15" ht="15.75" customHeight="1">
      <c r="G709" s="55"/>
      <c r="I709" s="77"/>
      <c r="L709" s="53"/>
      <c r="N709" s="53"/>
      <c r="O709" s="53"/>
    </row>
    <row r="710" spans="7:15" ht="15.75" customHeight="1">
      <c r="G710" s="55"/>
      <c r="I710" s="77"/>
      <c r="L710" s="53"/>
      <c r="N710" s="53"/>
      <c r="O710" s="53"/>
    </row>
    <row r="711" spans="7:15" ht="15.75" customHeight="1">
      <c r="G711" s="55"/>
      <c r="I711" s="77"/>
      <c r="L711" s="53"/>
      <c r="N711" s="53"/>
      <c r="O711" s="53"/>
    </row>
    <row r="712" spans="7:15" ht="15.75" customHeight="1">
      <c r="G712" s="55"/>
      <c r="I712" s="77"/>
      <c r="L712" s="53"/>
      <c r="N712" s="53"/>
      <c r="O712" s="53"/>
    </row>
    <row r="713" spans="7:15" ht="15.75" customHeight="1">
      <c r="G713" s="55"/>
      <c r="I713" s="77"/>
      <c r="L713" s="53"/>
      <c r="N713" s="53"/>
      <c r="O713" s="53"/>
    </row>
    <row r="714" spans="7:15" ht="15.75" customHeight="1">
      <c r="G714" s="55"/>
      <c r="I714" s="77"/>
      <c r="L714" s="53"/>
      <c r="N714" s="53"/>
      <c r="O714" s="53"/>
    </row>
    <row r="715" spans="7:15" ht="15.75" customHeight="1">
      <c r="G715" s="55"/>
      <c r="I715" s="77"/>
      <c r="L715" s="53"/>
      <c r="N715" s="53"/>
      <c r="O715" s="53"/>
    </row>
    <row r="716" spans="7:15" ht="15.75" customHeight="1">
      <c r="G716" s="55"/>
      <c r="I716" s="77"/>
      <c r="L716" s="53"/>
      <c r="N716" s="53"/>
      <c r="O716" s="53"/>
    </row>
    <row r="717" spans="7:15" ht="15.75" customHeight="1">
      <c r="G717" s="55"/>
      <c r="I717" s="77"/>
      <c r="L717" s="53"/>
      <c r="N717" s="53"/>
      <c r="O717" s="53"/>
    </row>
    <row r="718" spans="7:15" ht="15.75" customHeight="1">
      <c r="G718" s="55"/>
      <c r="I718" s="77"/>
      <c r="L718" s="53"/>
      <c r="N718" s="53"/>
      <c r="O718" s="53"/>
    </row>
    <row r="719" spans="7:15" ht="15.75" customHeight="1">
      <c r="G719" s="55"/>
      <c r="I719" s="77"/>
      <c r="L719" s="53"/>
      <c r="N719" s="53"/>
      <c r="O719" s="53"/>
    </row>
    <row r="720" spans="7:15" ht="15.75" customHeight="1">
      <c r="G720" s="55"/>
      <c r="I720" s="77"/>
      <c r="L720" s="53"/>
      <c r="N720" s="53"/>
      <c r="O720" s="53"/>
    </row>
    <row r="721" spans="7:15" ht="15.75" customHeight="1">
      <c r="G721" s="55"/>
      <c r="I721" s="77"/>
      <c r="L721" s="53"/>
      <c r="N721" s="53"/>
      <c r="O721" s="53"/>
    </row>
    <row r="722" spans="7:15" ht="15.75" customHeight="1">
      <c r="G722" s="55"/>
      <c r="I722" s="77"/>
      <c r="L722" s="53"/>
      <c r="N722" s="53"/>
      <c r="O722" s="53"/>
    </row>
    <row r="723" spans="7:15" ht="15.75" customHeight="1">
      <c r="G723" s="55"/>
      <c r="I723" s="77"/>
      <c r="L723" s="53"/>
      <c r="N723" s="53"/>
      <c r="O723" s="53"/>
    </row>
    <row r="724" spans="7:15" ht="15.75" customHeight="1">
      <c r="G724" s="55"/>
      <c r="I724" s="77"/>
      <c r="L724" s="53"/>
      <c r="N724" s="53"/>
      <c r="O724" s="53"/>
    </row>
    <row r="725" spans="7:15" ht="15.75" customHeight="1">
      <c r="G725" s="55"/>
      <c r="I725" s="77"/>
      <c r="L725" s="53"/>
      <c r="N725" s="53"/>
      <c r="O725" s="53"/>
    </row>
    <row r="726" spans="7:15" ht="15.75" customHeight="1">
      <c r="G726" s="55"/>
      <c r="I726" s="77"/>
      <c r="L726" s="53"/>
      <c r="N726" s="53"/>
      <c r="O726" s="53"/>
    </row>
    <row r="727" spans="7:15" ht="15.75" customHeight="1">
      <c r="G727" s="55"/>
      <c r="I727" s="77"/>
      <c r="L727" s="53"/>
      <c r="N727" s="53"/>
      <c r="O727" s="53"/>
    </row>
    <row r="728" spans="7:15" ht="15.75" customHeight="1">
      <c r="G728" s="55"/>
      <c r="I728" s="77"/>
      <c r="L728" s="53"/>
      <c r="N728" s="53"/>
      <c r="O728" s="53"/>
    </row>
    <row r="729" spans="7:15" ht="15.75" customHeight="1">
      <c r="G729" s="55"/>
      <c r="I729" s="77"/>
      <c r="L729" s="53"/>
      <c r="N729" s="53"/>
      <c r="O729" s="53"/>
    </row>
    <row r="730" spans="7:15" ht="15.75" customHeight="1">
      <c r="G730" s="55"/>
      <c r="I730" s="77"/>
      <c r="L730" s="53"/>
      <c r="N730" s="53"/>
      <c r="O730" s="53"/>
    </row>
    <row r="731" spans="7:15" ht="15.75" customHeight="1">
      <c r="G731" s="55"/>
      <c r="I731" s="77"/>
      <c r="L731" s="53"/>
      <c r="N731" s="53"/>
      <c r="O731" s="53"/>
    </row>
    <row r="732" spans="7:15" ht="15.75" customHeight="1">
      <c r="G732" s="55"/>
      <c r="I732" s="77"/>
      <c r="L732" s="53"/>
      <c r="N732" s="53"/>
      <c r="O732" s="53"/>
    </row>
    <row r="733" spans="7:15" ht="15.75" customHeight="1">
      <c r="G733" s="55"/>
      <c r="I733" s="77"/>
      <c r="L733" s="53"/>
      <c r="N733" s="53"/>
      <c r="O733" s="53"/>
    </row>
    <row r="734" spans="7:15" ht="15.75" customHeight="1">
      <c r="G734" s="55"/>
      <c r="I734" s="77"/>
      <c r="L734" s="53"/>
      <c r="N734" s="53"/>
      <c r="O734" s="53"/>
    </row>
    <row r="735" spans="7:15" ht="15.75" customHeight="1">
      <c r="G735" s="55"/>
      <c r="I735" s="77"/>
      <c r="L735" s="53"/>
      <c r="N735" s="53"/>
      <c r="O735" s="53"/>
    </row>
    <row r="736" spans="7:15" ht="15.75" customHeight="1">
      <c r="G736" s="55"/>
      <c r="I736" s="77"/>
      <c r="L736" s="53"/>
      <c r="N736" s="53"/>
      <c r="O736" s="53"/>
    </row>
    <row r="737" spans="7:15" ht="15.75" customHeight="1">
      <c r="G737" s="55"/>
      <c r="I737" s="77"/>
      <c r="L737" s="53"/>
      <c r="N737" s="53"/>
      <c r="O737" s="53"/>
    </row>
    <row r="738" spans="7:15" ht="15.75" customHeight="1">
      <c r="G738" s="55"/>
      <c r="I738" s="77"/>
      <c r="L738" s="53"/>
      <c r="N738" s="53"/>
      <c r="O738" s="53"/>
    </row>
    <row r="739" spans="7:15" ht="15.75" customHeight="1">
      <c r="G739" s="55"/>
      <c r="I739" s="77"/>
      <c r="L739" s="53"/>
      <c r="N739" s="53"/>
      <c r="O739" s="53"/>
    </row>
    <row r="740" spans="7:15" ht="15.75" customHeight="1">
      <c r="G740" s="55"/>
      <c r="I740" s="77"/>
      <c r="L740" s="53"/>
      <c r="N740" s="53"/>
      <c r="O740" s="53"/>
    </row>
    <row r="741" spans="7:15" ht="15.75" customHeight="1">
      <c r="G741" s="55"/>
      <c r="I741" s="77"/>
      <c r="L741" s="53"/>
      <c r="N741" s="53"/>
      <c r="O741" s="53"/>
    </row>
    <row r="742" spans="7:15" ht="15.75" customHeight="1">
      <c r="G742" s="55"/>
      <c r="I742" s="77"/>
      <c r="L742" s="53"/>
      <c r="N742" s="53"/>
      <c r="O742" s="53"/>
    </row>
    <row r="743" spans="7:15" ht="15.75" customHeight="1">
      <c r="G743" s="55"/>
      <c r="I743" s="77"/>
      <c r="L743" s="53"/>
      <c r="N743" s="53"/>
      <c r="O743" s="53"/>
    </row>
    <row r="744" spans="7:15" ht="15.75" customHeight="1">
      <c r="G744" s="55"/>
      <c r="I744" s="77"/>
      <c r="L744" s="53"/>
      <c r="N744" s="53"/>
      <c r="O744" s="53"/>
    </row>
    <row r="745" spans="7:15" ht="15.75" customHeight="1">
      <c r="G745" s="55"/>
      <c r="I745" s="77"/>
      <c r="L745" s="53"/>
      <c r="N745" s="53"/>
      <c r="O745" s="53"/>
    </row>
    <row r="746" spans="7:15" ht="15.75" customHeight="1">
      <c r="G746" s="55"/>
      <c r="I746" s="77"/>
      <c r="L746" s="53"/>
      <c r="N746" s="53"/>
      <c r="O746" s="53"/>
    </row>
    <row r="747" spans="7:15" ht="15.75" customHeight="1">
      <c r="G747" s="55"/>
      <c r="I747" s="77"/>
      <c r="L747" s="53"/>
      <c r="N747" s="53"/>
      <c r="O747" s="53"/>
    </row>
    <row r="748" spans="7:15" ht="15.75" customHeight="1">
      <c r="G748" s="55"/>
      <c r="I748" s="77"/>
      <c r="L748" s="53"/>
      <c r="N748" s="53"/>
      <c r="O748" s="53"/>
    </row>
    <row r="749" spans="7:15" ht="15.75" customHeight="1">
      <c r="G749" s="55"/>
      <c r="I749" s="77"/>
      <c r="L749" s="53"/>
      <c r="N749" s="53"/>
      <c r="O749" s="53"/>
    </row>
    <row r="750" spans="7:15" ht="15.75" customHeight="1">
      <c r="G750" s="55"/>
      <c r="I750" s="77"/>
      <c r="L750" s="53"/>
      <c r="N750" s="53"/>
      <c r="O750" s="53"/>
    </row>
    <row r="751" spans="7:15" ht="15.75" customHeight="1">
      <c r="G751" s="55"/>
      <c r="I751" s="77"/>
      <c r="L751" s="53"/>
      <c r="N751" s="53"/>
      <c r="O751" s="53"/>
    </row>
    <row r="752" spans="7:15" ht="15.75" customHeight="1">
      <c r="G752" s="55"/>
      <c r="I752" s="77"/>
      <c r="L752" s="53"/>
      <c r="N752" s="53"/>
      <c r="O752" s="53"/>
    </row>
    <row r="753" spans="7:15" ht="15.75" customHeight="1">
      <c r="G753" s="55"/>
      <c r="I753" s="77"/>
      <c r="L753" s="53"/>
      <c r="N753" s="53"/>
      <c r="O753" s="53"/>
    </row>
    <row r="754" spans="7:15" ht="15.75" customHeight="1">
      <c r="G754" s="55"/>
      <c r="I754" s="77"/>
      <c r="L754" s="53"/>
      <c r="N754" s="53"/>
      <c r="O754" s="53"/>
    </row>
    <row r="755" spans="7:15" ht="15.75" customHeight="1">
      <c r="G755" s="55"/>
      <c r="I755" s="77"/>
      <c r="L755" s="53"/>
      <c r="N755" s="53"/>
      <c r="O755" s="53"/>
    </row>
    <row r="756" spans="7:15" ht="15.75" customHeight="1">
      <c r="G756" s="55"/>
      <c r="I756" s="77"/>
      <c r="L756" s="53"/>
      <c r="N756" s="53"/>
      <c r="O756" s="53"/>
    </row>
    <row r="757" spans="7:15" ht="15.75" customHeight="1">
      <c r="G757" s="55"/>
      <c r="I757" s="77"/>
      <c r="L757" s="53"/>
      <c r="N757" s="53"/>
      <c r="O757" s="53"/>
    </row>
    <row r="758" spans="7:15" ht="15.75" customHeight="1">
      <c r="G758" s="55"/>
      <c r="I758" s="77"/>
      <c r="L758" s="53"/>
      <c r="N758" s="53"/>
      <c r="O758" s="53"/>
    </row>
    <row r="759" spans="7:15" ht="15.75" customHeight="1">
      <c r="G759" s="55"/>
      <c r="I759" s="77"/>
      <c r="L759" s="53"/>
      <c r="N759" s="53"/>
      <c r="O759" s="53"/>
    </row>
    <row r="760" spans="7:15" ht="15.75" customHeight="1">
      <c r="G760" s="55"/>
      <c r="I760" s="77"/>
      <c r="L760" s="53"/>
      <c r="N760" s="53"/>
      <c r="O760" s="53"/>
    </row>
    <row r="761" spans="7:15" ht="15.75" customHeight="1">
      <c r="G761" s="55"/>
      <c r="I761" s="77"/>
      <c r="L761" s="53"/>
      <c r="N761" s="53"/>
      <c r="O761" s="53"/>
    </row>
    <row r="762" spans="7:15" ht="15.75" customHeight="1">
      <c r="G762" s="55"/>
      <c r="I762" s="77"/>
      <c r="L762" s="53"/>
      <c r="N762" s="53"/>
      <c r="O762" s="53"/>
    </row>
    <row r="763" spans="7:15" ht="15.75" customHeight="1">
      <c r="G763" s="55"/>
      <c r="I763" s="77"/>
      <c r="L763" s="53"/>
      <c r="N763" s="53"/>
      <c r="O763" s="53"/>
    </row>
    <row r="764" spans="7:15" ht="15.75" customHeight="1">
      <c r="G764" s="55"/>
      <c r="I764" s="77"/>
      <c r="L764" s="53"/>
      <c r="N764" s="53"/>
      <c r="O764" s="53"/>
    </row>
    <row r="765" spans="7:15" ht="15.75" customHeight="1">
      <c r="G765" s="55"/>
      <c r="I765" s="77"/>
      <c r="L765" s="53"/>
      <c r="N765" s="53"/>
      <c r="O765" s="53"/>
    </row>
    <row r="766" spans="7:15" ht="15.75" customHeight="1">
      <c r="G766" s="55"/>
      <c r="I766" s="77"/>
      <c r="L766" s="53"/>
      <c r="N766" s="53"/>
      <c r="O766" s="53"/>
    </row>
    <row r="767" spans="7:15" ht="15.75" customHeight="1">
      <c r="G767" s="55"/>
      <c r="I767" s="77"/>
      <c r="L767" s="53"/>
      <c r="N767" s="53"/>
      <c r="O767" s="53"/>
    </row>
    <row r="768" spans="7:15" ht="15.75" customHeight="1">
      <c r="G768" s="55"/>
      <c r="I768" s="77"/>
      <c r="L768" s="53"/>
      <c r="N768" s="53"/>
      <c r="O768" s="53"/>
    </row>
    <row r="769" spans="7:15" ht="15.75" customHeight="1">
      <c r="G769" s="55"/>
      <c r="I769" s="77"/>
      <c r="L769" s="53"/>
      <c r="N769" s="53"/>
      <c r="O769" s="53"/>
    </row>
    <row r="770" spans="7:15" ht="15.75" customHeight="1">
      <c r="G770" s="55"/>
      <c r="I770" s="77"/>
      <c r="L770" s="53"/>
      <c r="N770" s="53"/>
      <c r="O770" s="53"/>
    </row>
    <row r="771" spans="7:15" ht="15.75" customHeight="1">
      <c r="G771" s="55"/>
      <c r="I771" s="77"/>
      <c r="L771" s="53"/>
      <c r="N771" s="53"/>
      <c r="O771" s="53"/>
    </row>
    <row r="772" spans="7:15" ht="15.75" customHeight="1">
      <c r="G772" s="55"/>
      <c r="I772" s="77"/>
      <c r="L772" s="53"/>
      <c r="N772" s="53"/>
      <c r="O772" s="53"/>
    </row>
    <row r="773" spans="7:15" ht="15.75" customHeight="1">
      <c r="G773" s="55"/>
      <c r="I773" s="77"/>
      <c r="L773" s="53"/>
      <c r="N773" s="53"/>
      <c r="O773" s="53"/>
    </row>
    <row r="774" spans="7:15" ht="15.75" customHeight="1">
      <c r="G774" s="55"/>
      <c r="I774" s="77"/>
      <c r="L774" s="53"/>
      <c r="N774" s="53"/>
      <c r="O774" s="53"/>
    </row>
    <row r="775" spans="7:15" ht="15.75" customHeight="1">
      <c r="G775" s="55"/>
      <c r="I775" s="77"/>
      <c r="L775" s="53"/>
      <c r="N775" s="53"/>
      <c r="O775" s="53"/>
    </row>
    <row r="776" spans="7:15" ht="15.75" customHeight="1">
      <c r="G776" s="55"/>
      <c r="I776" s="77"/>
      <c r="L776" s="53"/>
      <c r="N776" s="53"/>
      <c r="O776" s="53"/>
    </row>
    <row r="777" spans="7:15" ht="15.75" customHeight="1">
      <c r="G777" s="55"/>
      <c r="I777" s="77"/>
      <c r="L777" s="53"/>
      <c r="N777" s="53"/>
      <c r="O777" s="53"/>
    </row>
    <row r="778" spans="7:15" ht="15.75" customHeight="1">
      <c r="G778" s="55"/>
      <c r="I778" s="77"/>
      <c r="L778" s="53"/>
      <c r="N778" s="53"/>
      <c r="O778" s="53"/>
    </row>
    <row r="779" spans="7:15" ht="15.75" customHeight="1">
      <c r="G779" s="55"/>
      <c r="I779" s="77"/>
      <c r="L779" s="53"/>
      <c r="N779" s="53"/>
      <c r="O779" s="53"/>
    </row>
    <row r="780" spans="7:15" ht="15.75" customHeight="1">
      <c r="G780" s="55"/>
      <c r="I780" s="77"/>
      <c r="L780" s="53"/>
      <c r="N780" s="53"/>
      <c r="O780" s="53"/>
    </row>
    <row r="781" spans="7:15" ht="15.75" customHeight="1">
      <c r="G781" s="55"/>
      <c r="I781" s="77"/>
      <c r="L781" s="53"/>
      <c r="N781" s="53"/>
      <c r="O781" s="53"/>
    </row>
    <row r="782" spans="7:15" ht="15.75" customHeight="1">
      <c r="G782" s="55"/>
      <c r="I782" s="77"/>
      <c r="L782" s="53"/>
      <c r="N782" s="53"/>
      <c r="O782" s="53"/>
    </row>
    <row r="783" spans="7:15" ht="15.75" customHeight="1">
      <c r="G783" s="55"/>
      <c r="I783" s="77"/>
      <c r="L783" s="53"/>
      <c r="N783" s="53"/>
      <c r="O783" s="53"/>
    </row>
    <row r="784" spans="7:15" ht="15.75" customHeight="1">
      <c r="G784" s="55"/>
      <c r="I784" s="77"/>
      <c r="L784" s="53"/>
      <c r="N784" s="53"/>
      <c r="O784" s="53"/>
    </row>
    <row r="785" spans="7:15" ht="15.75" customHeight="1">
      <c r="G785" s="55"/>
      <c r="I785" s="77"/>
      <c r="L785" s="53"/>
      <c r="N785" s="53"/>
      <c r="O785" s="53"/>
    </row>
    <row r="786" spans="7:15" ht="15.75" customHeight="1">
      <c r="G786" s="55"/>
      <c r="I786" s="77"/>
      <c r="L786" s="53"/>
      <c r="N786" s="53"/>
      <c r="O786" s="53"/>
    </row>
    <row r="787" spans="7:15" ht="15.75" customHeight="1">
      <c r="G787" s="55"/>
      <c r="I787" s="77"/>
      <c r="L787" s="53"/>
      <c r="N787" s="53"/>
      <c r="O787" s="53"/>
    </row>
    <row r="788" spans="7:15" ht="15.75" customHeight="1">
      <c r="G788" s="55"/>
      <c r="I788" s="77"/>
      <c r="L788" s="53"/>
      <c r="N788" s="53"/>
      <c r="O788" s="53"/>
    </row>
    <row r="789" spans="7:15" ht="15.75" customHeight="1">
      <c r="G789" s="55"/>
      <c r="I789" s="77"/>
      <c r="L789" s="53"/>
      <c r="N789" s="53"/>
      <c r="O789" s="53"/>
    </row>
    <row r="790" spans="7:15" ht="15.75" customHeight="1">
      <c r="G790" s="55"/>
      <c r="I790" s="77"/>
      <c r="L790" s="53"/>
      <c r="N790" s="53"/>
      <c r="O790" s="53"/>
    </row>
    <row r="791" spans="7:15" ht="15.75" customHeight="1">
      <c r="G791" s="55"/>
      <c r="I791" s="77"/>
      <c r="L791" s="53"/>
      <c r="N791" s="53"/>
      <c r="O791" s="53"/>
    </row>
    <row r="792" spans="7:15" ht="15.75" customHeight="1">
      <c r="G792" s="55"/>
      <c r="I792" s="77"/>
      <c r="L792" s="53"/>
      <c r="N792" s="53"/>
      <c r="O792" s="53"/>
    </row>
    <row r="793" spans="7:15" ht="15.75" customHeight="1">
      <c r="G793" s="55"/>
      <c r="I793" s="77"/>
      <c r="L793" s="53"/>
      <c r="N793" s="53"/>
      <c r="O793" s="53"/>
    </row>
    <row r="794" spans="7:15" ht="15.75" customHeight="1">
      <c r="G794" s="55"/>
      <c r="I794" s="77"/>
      <c r="L794" s="53"/>
      <c r="N794" s="53"/>
      <c r="O794" s="53"/>
    </row>
    <row r="795" spans="7:15" ht="15.75" customHeight="1">
      <c r="G795" s="55"/>
      <c r="I795" s="77"/>
      <c r="L795" s="53"/>
      <c r="N795" s="53"/>
      <c r="O795" s="53"/>
    </row>
    <row r="796" spans="7:15" ht="15.75" customHeight="1">
      <c r="G796" s="55"/>
      <c r="I796" s="77"/>
      <c r="L796" s="53"/>
      <c r="N796" s="53"/>
      <c r="O796" s="53"/>
    </row>
    <row r="797" spans="7:15" ht="15.75" customHeight="1">
      <c r="G797" s="55"/>
      <c r="I797" s="77"/>
      <c r="L797" s="53"/>
      <c r="N797" s="53"/>
      <c r="O797" s="53"/>
    </row>
    <row r="798" spans="7:15" ht="15.75" customHeight="1">
      <c r="G798" s="55"/>
      <c r="I798" s="77"/>
      <c r="L798" s="53"/>
      <c r="N798" s="53"/>
      <c r="O798" s="53"/>
    </row>
    <row r="799" spans="7:15" ht="15.75" customHeight="1">
      <c r="G799" s="55"/>
      <c r="I799" s="77"/>
      <c r="L799" s="53"/>
      <c r="N799" s="53"/>
      <c r="O799" s="53"/>
    </row>
    <row r="800" spans="7:15" ht="15.75" customHeight="1">
      <c r="G800" s="55"/>
      <c r="I800" s="77"/>
      <c r="L800" s="53"/>
      <c r="N800" s="53"/>
      <c r="O800" s="53"/>
    </row>
    <row r="801" spans="7:15" ht="15.75" customHeight="1">
      <c r="G801" s="55"/>
      <c r="I801" s="77"/>
      <c r="L801" s="53"/>
      <c r="N801" s="53"/>
      <c r="O801" s="53"/>
    </row>
    <row r="802" spans="7:15" ht="15.75" customHeight="1">
      <c r="G802" s="55"/>
      <c r="I802" s="77"/>
      <c r="L802" s="53"/>
      <c r="N802" s="53"/>
      <c r="O802" s="53"/>
    </row>
    <row r="803" spans="7:15" ht="15.75" customHeight="1">
      <c r="G803" s="55"/>
      <c r="I803" s="77"/>
      <c r="L803" s="53"/>
      <c r="N803" s="53"/>
      <c r="O803" s="53"/>
    </row>
    <row r="804" spans="7:15" ht="15.75" customHeight="1">
      <c r="G804" s="55"/>
      <c r="I804" s="77"/>
      <c r="L804" s="53"/>
      <c r="N804" s="53"/>
      <c r="O804" s="53"/>
    </row>
    <row r="805" spans="7:15" ht="15.75" customHeight="1">
      <c r="G805" s="55"/>
      <c r="I805" s="77"/>
      <c r="L805" s="53"/>
      <c r="N805" s="53"/>
      <c r="O805" s="53"/>
    </row>
    <row r="806" spans="7:15" ht="15.75" customHeight="1">
      <c r="G806" s="55"/>
      <c r="I806" s="77"/>
      <c r="L806" s="53"/>
      <c r="N806" s="53"/>
      <c r="O806" s="53"/>
    </row>
    <row r="807" spans="7:15" ht="15.75" customHeight="1">
      <c r="G807" s="55"/>
      <c r="I807" s="77"/>
      <c r="L807" s="53"/>
      <c r="N807" s="53"/>
      <c r="O807" s="53"/>
    </row>
    <row r="808" spans="7:15" ht="15.75" customHeight="1">
      <c r="G808" s="55"/>
      <c r="I808" s="77"/>
      <c r="L808" s="53"/>
      <c r="N808" s="53"/>
      <c r="O808" s="53"/>
    </row>
    <row r="809" spans="7:15" ht="15.75" customHeight="1">
      <c r="G809" s="55"/>
      <c r="I809" s="77"/>
      <c r="L809" s="53"/>
      <c r="N809" s="53"/>
      <c r="O809" s="53"/>
    </row>
    <row r="810" spans="7:15" ht="15.75" customHeight="1">
      <c r="G810" s="55"/>
      <c r="I810" s="77"/>
      <c r="L810" s="53"/>
      <c r="N810" s="53"/>
      <c r="O810" s="53"/>
    </row>
    <row r="811" spans="7:15" ht="15.75" customHeight="1">
      <c r="G811" s="55"/>
      <c r="I811" s="77"/>
      <c r="L811" s="53"/>
      <c r="N811" s="53"/>
      <c r="O811" s="53"/>
    </row>
    <row r="812" spans="7:15" ht="15.75" customHeight="1">
      <c r="G812" s="55"/>
      <c r="I812" s="77"/>
      <c r="L812" s="53"/>
      <c r="N812" s="53"/>
      <c r="O812" s="53"/>
    </row>
    <row r="813" spans="7:15" ht="15.75" customHeight="1">
      <c r="G813" s="55"/>
      <c r="I813" s="77"/>
      <c r="L813" s="53"/>
      <c r="N813" s="53"/>
      <c r="O813" s="53"/>
    </row>
    <row r="814" spans="7:15" ht="15.75" customHeight="1">
      <c r="G814" s="55"/>
      <c r="I814" s="77"/>
      <c r="L814" s="53"/>
      <c r="N814" s="53"/>
      <c r="O814" s="53"/>
    </row>
    <row r="815" spans="7:15" ht="15.75" customHeight="1">
      <c r="G815" s="55"/>
      <c r="I815" s="77"/>
      <c r="L815" s="53"/>
      <c r="N815" s="53"/>
      <c r="O815" s="53"/>
    </row>
    <row r="816" spans="7:15" ht="15.75" customHeight="1">
      <c r="G816" s="55"/>
      <c r="I816" s="77"/>
      <c r="L816" s="53"/>
      <c r="N816" s="53"/>
      <c r="O816" s="53"/>
    </row>
    <row r="817" spans="7:15" ht="15.75" customHeight="1">
      <c r="G817" s="55"/>
      <c r="I817" s="77"/>
      <c r="L817" s="53"/>
      <c r="N817" s="53"/>
      <c r="O817" s="53"/>
    </row>
    <row r="818" spans="7:15" ht="15.75" customHeight="1">
      <c r="G818" s="55"/>
      <c r="I818" s="77"/>
      <c r="L818" s="53"/>
      <c r="N818" s="53"/>
      <c r="O818" s="53"/>
    </row>
    <row r="819" spans="7:15" ht="15.75" customHeight="1">
      <c r="G819" s="55"/>
      <c r="I819" s="77"/>
      <c r="L819" s="53"/>
      <c r="N819" s="53"/>
      <c r="O819" s="53"/>
    </row>
    <row r="820" spans="7:15" ht="15.75" customHeight="1">
      <c r="G820" s="55"/>
      <c r="I820" s="77"/>
      <c r="L820" s="53"/>
      <c r="N820" s="53"/>
      <c r="O820" s="53"/>
    </row>
    <row r="821" spans="7:15" ht="15.75" customHeight="1">
      <c r="G821" s="55"/>
      <c r="I821" s="77"/>
      <c r="L821" s="53"/>
      <c r="N821" s="53"/>
      <c r="O821" s="53"/>
    </row>
    <row r="822" spans="7:15" ht="15.75" customHeight="1">
      <c r="G822" s="55"/>
      <c r="I822" s="77"/>
      <c r="L822" s="53"/>
      <c r="N822" s="53"/>
      <c r="O822" s="53"/>
    </row>
    <row r="823" spans="7:15" ht="15.75" customHeight="1">
      <c r="G823" s="55"/>
      <c r="I823" s="77"/>
      <c r="L823" s="53"/>
      <c r="N823" s="53"/>
      <c r="O823" s="53"/>
    </row>
    <row r="824" spans="7:15" ht="15.75" customHeight="1">
      <c r="G824" s="55"/>
      <c r="I824" s="77"/>
      <c r="L824" s="53"/>
      <c r="N824" s="53"/>
      <c r="O824" s="53"/>
    </row>
    <row r="825" spans="7:15" ht="15.75" customHeight="1">
      <c r="G825" s="55"/>
      <c r="I825" s="77"/>
      <c r="L825" s="53"/>
      <c r="N825" s="53"/>
      <c r="O825" s="53"/>
    </row>
    <row r="826" spans="7:15" ht="15.75" customHeight="1">
      <c r="G826" s="55"/>
      <c r="I826" s="77"/>
      <c r="L826" s="53"/>
      <c r="N826" s="53"/>
      <c r="O826" s="53"/>
    </row>
    <row r="827" spans="7:15" ht="15.75" customHeight="1">
      <c r="G827" s="55"/>
      <c r="I827" s="77"/>
      <c r="L827" s="53"/>
      <c r="N827" s="53"/>
      <c r="O827" s="53"/>
    </row>
    <row r="828" spans="7:15" ht="15.75" customHeight="1">
      <c r="G828" s="55"/>
      <c r="I828" s="77"/>
      <c r="L828" s="53"/>
      <c r="N828" s="53"/>
      <c r="O828" s="53"/>
    </row>
    <row r="829" spans="7:15" ht="15.75" customHeight="1">
      <c r="G829" s="55"/>
      <c r="I829" s="77"/>
      <c r="L829" s="53"/>
      <c r="N829" s="53"/>
      <c r="O829" s="53"/>
    </row>
    <row r="830" spans="7:15" ht="15.75" customHeight="1">
      <c r="G830" s="55"/>
      <c r="I830" s="77"/>
      <c r="L830" s="53"/>
      <c r="N830" s="53"/>
      <c r="O830" s="53"/>
    </row>
    <row r="831" spans="7:15" ht="15.75" customHeight="1">
      <c r="G831" s="55"/>
      <c r="I831" s="77"/>
      <c r="L831" s="53"/>
      <c r="N831" s="53"/>
      <c r="O831" s="53"/>
    </row>
    <row r="832" spans="7:15" ht="15.75" customHeight="1">
      <c r="G832" s="55"/>
      <c r="I832" s="77"/>
      <c r="L832" s="53"/>
      <c r="N832" s="53"/>
      <c r="O832" s="53"/>
    </row>
    <row r="833" spans="7:15" ht="15.75" customHeight="1">
      <c r="G833" s="55"/>
      <c r="I833" s="77"/>
      <c r="L833" s="53"/>
      <c r="N833" s="53"/>
      <c r="O833" s="53"/>
    </row>
    <row r="834" spans="7:15" ht="15.75" customHeight="1">
      <c r="G834" s="55"/>
      <c r="I834" s="77"/>
      <c r="L834" s="53"/>
      <c r="N834" s="53"/>
      <c r="O834" s="53"/>
    </row>
    <row r="835" spans="7:15" ht="15.75" customHeight="1">
      <c r="G835" s="55"/>
      <c r="I835" s="77"/>
      <c r="L835" s="53"/>
      <c r="N835" s="53"/>
      <c r="O835" s="53"/>
    </row>
    <row r="836" spans="7:15" ht="15.75" customHeight="1">
      <c r="G836" s="55"/>
      <c r="I836" s="77"/>
      <c r="L836" s="53"/>
      <c r="N836" s="53"/>
      <c r="O836" s="53"/>
    </row>
    <row r="837" spans="7:15" ht="15.75" customHeight="1">
      <c r="G837" s="55"/>
      <c r="I837" s="77"/>
      <c r="L837" s="53"/>
      <c r="N837" s="53"/>
      <c r="O837" s="53"/>
    </row>
    <row r="838" spans="7:15" ht="15.75" customHeight="1">
      <c r="G838" s="55"/>
      <c r="I838" s="77"/>
      <c r="L838" s="53"/>
      <c r="N838" s="53"/>
      <c r="O838" s="53"/>
    </row>
    <row r="839" spans="7:15" ht="15.75" customHeight="1">
      <c r="G839" s="55"/>
      <c r="I839" s="77"/>
      <c r="L839" s="53"/>
      <c r="N839" s="53"/>
      <c r="O839" s="53"/>
    </row>
    <row r="840" spans="7:15" ht="15.75" customHeight="1">
      <c r="G840" s="55"/>
      <c r="I840" s="77"/>
      <c r="L840" s="53"/>
      <c r="N840" s="53"/>
      <c r="O840" s="53"/>
    </row>
    <row r="841" spans="7:15" ht="15.75" customHeight="1">
      <c r="G841" s="55"/>
      <c r="I841" s="77"/>
      <c r="L841" s="53"/>
      <c r="N841" s="53"/>
      <c r="O841" s="53"/>
    </row>
    <row r="842" spans="7:15" ht="15.75" customHeight="1">
      <c r="G842" s="55"/>
      <c r="I842" s="77"/>
      <c r="L842" s="53"/>
      <c r="N842" s="53"/>
      <c r="O842" s="53"/>
    </row>
    <row r="843" spans="7:15" ht="15.75" customHeight="1">
      <c r="G843" s="55"/>
      <c r="I843" s="77"/>
      <c r="L843" s="53"/>
      <c r="N843" s="53"/>
      <c r="O843" s="53"/>
    </row>
    <row r="844" spans="7:15" ht="15.75" customHeight="1">
      <c r="G844" s="55"/>
      <c r="I844" s="77"/>
      <c r="L844" s="53"/>
      <c r="N844" s="53"/>
      <c r="O844" s="53"/>
    </row>
    <row r="845" spans="7:15" ht="15.75" customHeight="1">
      <c r="G845" s="55"/>
      <c r="I845" s="77"/>
      <c r="L845" s="53"/>
      <c r="N845" s="53"/>
      <c r="O845" s="53"/>
    </row>
    <row r="846" spans="7:15" ht="15.75" customHeight="1">
      <c r="G846" s="55"/>
      <c r="I846" s="77"/>
      <c r="L846" s="53"/>
      <c r="N846" s="53"/>
      <c r="O846" s="53"/>
    </row>
    <row r="847" spans="7:15" ht="15.75" customHeight="1">
      <c r="G847" s="55"/>
      <c r="I847" s="77"/>
      <c r="L847" s="53"/>
      <c r="N847" s="53"/>
      <c r="O847" s="53"/>
    </row>
    <row r="848" spans="7:15" ht="15.75" customHeight="1">
      <c r="G848" s="55"/>
      <c r="I848" s="77"/>
      <c r="L848" s="53"/>
      <c r="N848" s="53"/>
      <c r="O848" s="53"/>
    </row>
    <row r="849" spans="7:15" ht="15.75" customHeight="1">
      <c r="G849" s="55"/>
      <c r="I849" s="77"/>
      <c r="L849" s="53"/>
      <c r="N849" s="53"/>
      <c r="O849" s="53"/>
    </row>
    <row r="850" spans="7:15" ht="15.75" customHeight="1">
      <c r="G850" s="55"/>
      <c r="I850" s="77"/>
      <c r="L850" s="53"/>
      <c r="N850" s="53"/>
      <c r="O850" s="53"/>
    </row>
    <row r="851" spans="7:15" ht="15.75" customHeight="1">
      <c r="G851" s="55"/>
      <c r="I851" s="77"/>
      <c r="L851" s="53"/>
      <c r="N851" s="53"/>
      <c r="O851" s="53"/>
    </row>
    <row r="852" spans="7:15" ht="15.75" customHeight="1">
      <c r="G852" s="55"/>
      <c r="I852" s="77"/>
      <c r="L852" s="53"/>
      <c r="N852" s="53"/>
      <c r="O852" s="53"/>
    </row>
    <row r="853" spans="7:15" ht="15.75" customHeight="1">
      <c r="G853" s="55"/>
      <c r="I853" s="77"/>
      <c r="L853" s="53"/>
      <c r="N853" s="53"/>
      <c r="O853" s="53"/>
    </row>
    <row r="854" spans="7:15" ht="15.75" customHeight="1">
      <c r="G854" s="55"/>
      <c r="I854" s="77"/>
      <c r="L854" s="53"/>
      <c r="N854" s="53"/>
      <c r="O854" s="53"/>
    </row>
    <row r="855" spans="7:15" ht="15.75" customHeight="1">
      <c r="G855" s="55"/>
      <c r="I855" s="77"/>
      <c r="L855" s="53"/>
      <c r="N855" s="53"/>
      <c r="O855" s="53"/>
    </row>
    <row r="856" spans="7:15" ht="15.75" customHeight="1">
      <c r="G856" s="55"/>
      <c r="I856" s="77"/>
      <c r="L856" s="53"/>
      <c r="N856" s="53"/>
      <c r="O856" s="53"/>
    </row>
    <row r="857" spans="7:15" ht="15.75" customHeight="1">
      <c r="G857" s="55"/>
      <c r="I857" s="77"/>
      <c r="L857" s="53"/>
      <c r="N857" s="53"/>
      <c r="O857" s="53"/>
    </row>
    <row r="858" spans="7:15" ht="15.75" customHeight="1">
      <c r="G858" s="55"/>
      <c r="I858" s="77"/>
      <c r="L858" s="53"/>
      <c r="N858" s="53"/>
      <c r="O858" s="53"/>
    </row>
    <row r="859" spans="7:15" ht="15.75" customHeight="1">
      <c r="G859" s="55"/>
      <c r="I859" s="77"/>
      <c r="L859" s="53"/>
      <c r="N859" s="53"/>
      <c r="O859" s="53"/>
    </row>
    <row r="860" spans="7:15" ht="15.75" customHeight="1">
      <c r="G860" s="55"/>
      <c r="I860" s="77"/>
      <c r="L860" s="53"/>
      <c r="N860" s="53"/>
      <c r="O860" s="53"/>
    </row>
    <row r="861" spans="7:15" ht="15.75" customHeight="1">
      <c r="G861" s="55"/>
      <c r="I861" s="77"/>
      <c r="L861" s="53"/>
      <c r="N861" s="53"/>
      <c r="O861" s="53"/>
    </row>
    <row r="862" spans="7:15" ht="15.75" customHeight="1">
      <c r="G862" s="55"/>
      <c r="I862" s="77"/>
      <c r="L862" s="53"/>
      <c r="N862" s="53"/>
      <c r="O862" s="53"/>
    </row>
    <row r="863" spans="7:15" ht="15.75" customHeight="1">
      <c r="G863" s="55"/>
      <c r="I863" s="77"/>
      <c r="L863" s="53"/>
      <c r="N863" s="53"/>
      <c r="O863" s="53"/>
    </row>
    <row r="864" spans="7:15" ht="15.75" customHeight="1">
      <c r="G864" s="55"/>
      <c r="I864" s="77"/>
      <c r="L864" s="53"/>
      <c r="N864" s="53"/>
      <c r="O864" s="53"/>
    </row>
    <row r="865" spans="7:15" ht="15.75" customHeight="1">
      <c r="G865" s="55"/>
      <c r="I865" s="77"/>
      <c r="L865" s="53"/>
      <c r="N865" s="53"/>
      <c r="O865" s="53"/>
    </row>
    <row r="866" spans="7:15" ht="15.75" customHeight="1">
      <c r="G866" s="55"/>
      <c r="I866" s="77"/>
      <c r="L866" s="53"/>
      <c r="N866" s="53"/>
      <c r="O866" s="53"/>
    </row>
    <row r="867" spans="7:15" ht="15.75" customHeight="1">
      <c r="G867" s="55"/>
      <c r="I867" s="77"/>
      <c r="L867" s="53"/>
      <c r="N867" s="53"/>
      <c r="O867" s="53"/>
    </row>
    <row r="868" spans="7:15" ht="15.75" customHeight="1">
      <c r="G868" s="55"/>
      <c r="I868" s="77"/>
      <c r="L868" s="53"/>
      <c r="N868" s="53"/>
      <c r="O868" s="53"/>
    </row>
    <row r="869" spans="7:15" ht="15.75" customHeight="1">
      <c r="G869" s="55"/>
      <c r="I869" s="77"/>
      <c r="L869" s="53"/>
      <c r="N869" s="53"/>
      <c r="O869" s="53"/>
    </row>
    <row r="870" spans="7:15" ht="15.75" customHeight="1">
      <c r="G870" s="55"/>
      <c r="I870" s="77"/>
      <c r="L870" s="53"/>
      <c r="N870" s="53"/>
      <c r="O870" s="53"/>
    </row>
    <row r="871" spans="7:15" ht="15.75" customHeight="1">
      <c r="G871" s="55"/>
      <c r="I871" s="77"/>
      <c r="L871" s="53"/>
      <c r="N871" s="53"/>
      <c r="O871" s="53"/>
    </row>
    <row r="872" spans="7:15" ht="15.75" customHeight="1">
      <c r="G872" s="55"/>
      <c r="I872" s="77"/>
      <c r="L872" s="53"/>
      <c r="N872" s="53"/>
      <c r="O872" s="53"/>
    </row>
    <row r="873" spans="7:15" ht="15.75" customHeight="1">
      <c r="G873" s="55"/>
      <c r="I873" s="77"/>
      <c r="L873" s="53"/>
      <c r="N873" s="53"/>
      <c r="O873" s="53"/>
    </row>
    <row r="874" spans="7:15" ht="15.75" customHeight="1">
      <c r="G874" s="55"/>
      <c r="I874" s="77"/>
      <c r="L874" s="53"/>
      <c r="N874" s="53"/>
      <c r="O874" s="53"/>
    </row>
    <row r="875" spans="7:15" ht="15.75" customHeight="1">
      <c r="G875" s="55"/>
      <c r="I875" s="77"/>
      <c r="L875" s="53"/>
      <c r="N875" s="53"/>
      <c r="O875" s="53"/>
    </row>
    <row r="876" spans="7:15" ht="15.75" customHeight="1">
      <c r="G876" s="55"/>
      <c r="I876" s="77"/>
      <c r="L876" s="53"/>
      <c r="N876" s="53"/>
      <c r="O876" s="53"/>
    </row>
    <row r="877" spans="7:15" ht="15.75" customHeight="1">
      <c r="G877" s="55"/>
      <c r="I877" s="77"/>
      <c r="L877" s="53"/>
      <c r="N877" s="53"/>
      <c r="O877" s="53"/>
    </row>
    <row r="878" spans="7:15" ht="15.75" customHeight="1">
      <c r="G878" s="55"/>
      <c r="I878" s="77"/>
      <c r="L878" s="53"/>
      <c r="N878" s="53"/>
      <c r="O878" s="53"/>
    </row>
    <row r="879" spans="7:15" ht="15.75" customHeight="1">
      <c r="G879" s="55"/>
      <c r="I879" s="77"/>
      <c r="L879" s="53"/>
      <c r="N879" s="53"/>
      <c r="O879" s="53"/>
    </row>
    <row r="880" spans="7:15" ht="15.75" customHeight="1">
      <c r="G880" s="55"/>
      <c r="I880" s="77"/>
      <c r="L880" s="53"/>
      <c r="N880" s="53"/>
      <c r="O880" s="53"/>
    </row>
    <row r="881" spans="7:15" ht="15.75" customHeight="1">
      <c r="G881" s="55"/>
      <c r="I881" s="77"/>
      <c r="L881" s="53"/>
      <c r="N881" s="53"/>
      <c r="O881" s="53"/>
    </row>
    <row r="882" spans="7:15" ht="15.75" customHeight="1">
      <c r="G882" s="55"/>
      <c r="I882" s="77"/>
      <c r="L882" s="53"/>
      <c r="N882" s="53"/>
      <c r="O882" s="53"/>
    </row>
    <row r="883" spans="7:15" ht="15.75" customHeight="1">
      <c r="G883" s="55"/>
      <c r="I883" s="77"/>
      <c r="L883" s="53"/>
      <c r="N883" s="53"/>
      <c r="O883" s="53"/>
    </row>
    <row r="884" spans="7:15" ht="15.75" customHeight="1">
      <c r="G884" s="55"/>
      <c r="I884" s="77"/>
      <c r="L884" s="53"/>
      <c r="N884" s="53"/>
      <c r="O884" s="53"/>
    </row>
    <row r="885" spans="7:15" ht="15.75" customHeight="1">
      <c r="G885" s="55"/>
      <c r="I885" s="77"/>
      <c r="L885" s="53"/>
      <c r="N885" s="53"/>
      <c r="O885" s="53"/>
    </row>
    <row r="886" spans="7:15" ht="15.75" customHeight="1">
      <c r="G886" s="55"/>
      <c r="I886" s="77"/>
      <c r="L886" s="53"/>
      <c r="N886" s="53"/>
      <c r="O886" s="53"/>
    </row>
    <row r="887" spans="7:15" ht="15.75" customHeight="1">
      <c r="G887" s="55"/>
      <c r="I887" s="77"/>
      <c r="L887" s="53"/>
      <c r="N887" s="53"/>
      <c r="O887" s="53"/>
    </row>
    <row r="888" spans="7:15" ht="15.75" customHeight="1">
      <c r="G888" s="55"/>
      <c r="I888" s="77"/>
      <c r="L888" s="53"/>
      <c r="N888" s="53"/>
      <c r="O888" s="53"/>
    </row>
    <row r="889" spans="7:15" ht="15.75" customHeight="1">
      <c r="G889" s="55"/>
      <c r="I889" s="77"/>
      <c r="L889" s="53"/>
      <c r="N889" s="53"/>
      <c r="O889" s="53"/>
    </row>
    <row r="890" spans="7:15" ht="15.75" customHeight="1">
      <c r="G890" s="55"/>
      <c r="I890" s="77"/>
      <c r="L890" s="53"/>
      <c r="N890" s="53"/>
      <c r="O890" s="53"/>
    </row>
    <row r="891" spans="7:15" ht="15.75" customHeight="1">
      <c r="G891" s="55"/>
      <c r="I891" s="77"/>
      <c r="L891" s="53"/>
      <c r="N891" s="53"/>
      <c r="O891" s="53"/>
    </row>
    <row r="892" spans="7:15" ht="15.75" customHeight="1">
      <c r="G892" s="55"/>
      <c r="I892" s="77"/>
      <c r="L892" s="53"/>
      <c r="N892" s="53"/>
      <c r="O892" s="53"/>
    </row>
    <row r="893" spans="7:15" ht="15.75" customHeight="1">
      <c r="G893" s="55"/>
      <c r="I893" s="77"/>
      <c r="L893" s="53"/>
      <c r="N893" s="53"/>
      <c r="O893" s="53"/>
    </row>
    <row r="894" spans="7:15" ht="15.75" customHeight="1">
      <c r="G894" s="55"/>
      <c r="I894" s="77"/>
      <c r="L894" s="53"/>
      <c r="N894" s="53"/>
      <c r="O894" s="53"/>
    </row>
    <row r="895" spans="7:15" ht="15.75" customHeight="1">
      <c r="G895" s="55"/>
      <c r="I895" s="77"/>
      <c r="L895" s="53"/>
      <c r="N895" s="53"/>
      <c r="O895" s="53"/>
    </row>
    <row r="896" spans="7:15" ht="15.75" customHeight="1">
      <c r="G896" s="55"/>
      <c r="I896" s="77"/>
      <c r="L896" s="53"/>
      <c r="N896" s="53"/>
      <c r="O896" s="53"/>
    </row>
    <row r="897" spans="7:15" ht="15.75" customHeight="1">
      <c r="G897" s="55"/>
      <c r="I897" s="77"/>
      <c r="L897" s="53"/>
      <c r="N897" s="53"/>
      <c r="O897" s="53"/>
    </row>
    <row r="898" spans="7:15" ht="15.75" customHeight="1">
      <c r="G898" s="55"/>
      <c r="I898" s="77"/>
      <c r="L898" s="53"/>
      <c r="N898" s="53"/>
      <c r="O898" s="53"/>
    </row>
    <row r="899" spans="7:15" ht="15.75" customHeight="1">
      <c r="G899" s="55"/>
      <c r="I899" s="77"/>
      <c r="L899" s="53"/>
      <c r="N899" s="53"/>
      <c r="O899" s="53"/>
    </row>
    <row r="900" spans="7:15" ht="15.75" customHeight="1">
      <c r="G900" s="55"/>
      <c r="I900" s="77"/>
      <c r="L900" s="53"/>
      <c r="N900" s="53"/>
      <c r="O900" s="53"/>
    </row>
    <row r="901" spans="7:15" ht="15.75" customHeight="1">
      <c r="G901" s="55"/>
      <c r="I901" s="77"/>
      <c r="L901" s="53"/>
      <c r="N901" s="53"/>
      <c r="O901" s="53"/>
    </row>
    <row r="902" spans="7:15" ht="15.75" customHeight="1">
      <c r="G902" s="55"/>
      <c r="I902" s="77"/>
      <c r="L902" s="53"/>
      <c r="N902" s="53"/>
      <c r="O902" s="53"/>
    </row>
    <row r="903" spans="7:15" ht="15.75" customHeight="1">
      <c r="G903" s="55"/>
      <c r="I903" s="77"/>
      <c r="L903" s="53"/>
      <c r="N903" s="53"/>
      <c r="O903" s="53"/>
    </row>
    <row r="904" spans="7:15" ht="15.75" customHeight="1">
      <c r="G904" s="55"/>
      <c r="I904" s="77"/>
      <c r="L904" s="53"/>
      <c r="N904" s="53"/>
      <c r="O904" s="53"/>
    </row>
    <row r="905" spans="7:15" ht="15.75" customHeight="1">
      <c r="G905" s="55"/>
      <c r="I905" s="77"/>
      <c r="L905" s="53"/>
      <c r="N905" s="53"/>
      <c r="O905" s="53"/>
    </row>
    <row r="906" spans="7:15" ht="15.75" customHeight="1">
      <c r="G906" s="55"/>
      <c r="I906" s="77"/>
      <c r="L906" s="53"/>
      <c r="N906" s="53"/>
      <c r="O906" s="53"/>
    </row>
    <row r="907" spans="7:15" ht="15.75" customHeight="1">
      <c r="G907" s="55"/>
      <c r="I907" s="77"/>
      <c r="L907" s="53"/>
      <c r="N907" s="53"/>
      <c r="O907" s="53"/>
    </row>
    <row r="908" spans="7:15" ht="15.75" customHeight="1">
      <c r="G908" s="55"/>
      <c r="I908" s="77"/>
      <c r="L908" s="53"/>
      <c r="N908" s="53"/>
      <c r="O908" s="53"/>
    </row>
    <row r="909" spans="7:15" ht="15.75" customHeight="1">
      <c r="G909" s="55"/>
      <c r="I909" s="77"/>
      <c r="L909" s="53"/>
      <c r="N909" s="53"/>
      <c r="O909" s="53"/>
    </row>
    <row r="910" spans="7:15" ht="15.75" customHeight="1">
      <c r="G910" s="55"/>
      <c r="I910" s="77"/>
      <c r="L910" s="53"/>
      <c r="N910" s="53"/>
      <c r="O910" s="53"/>
    </row>
    <row r="911" spans="7:15" ht="15.75" customHeight="1">
      <c r="G911" s="55"/>
      <c r="I911" s="77"/>
      <c r="L911" s="53"/>
      <c r="N911" s="53"/>
      <c r="O911" s="53"/>
    </row>
    <row r="912" spans="7:15" ht="15.75" customHeight="1">
      <c r="G912" s="55"/>
      <c r="I912" s="77"/>
      <c r="L912" s="53"/>
      <c r="N912" s="53"/>
      <c r="O912" s="53"/>
    </row>
    <row r="913" spans="7:15" ht="15.75" customHeight="1">
      <c r="G913" s="55"/>
      <c r="I913" s="77"/>
      <c r="L913" s="53"/>
      <c r="N913" s="53"/>
      <c r="O913" s="53"/>
    </row>
    <row r="914" spans="7:15" ht="15.75" customHeight="1">
      <c r="G914" s="55"/>
      <c r="I914" s="77"/>
      <c r="L914" s="53"/>
      <c r="N914" s="53"/>
      <c r="O914" s="53"/>
    </row>
    <row r="915" spans="7:15" ht="15.75" customHeight="1">
      <c r="G915" s="55"/>
      <c r="I915" s="77"/>
      <c r="L915" s="53"/>
      <c r="N915" s="53"/>
      <c r="O915" s="53"/>
    </row>
    <row r="916" spans="7:15" ht="15.75" customHeight="1">
      <c r="G916" s="55"/>
      <c r="I916" s="77"/>
      <c r="L916" s="53"/>
      <c r="N916" s="53"/>
      <c r="O916" s="53"/>
    </row>
    <row r="917" spans="7:15" ht="15.75" customHeight="1">
      <c r="G917" s="55"/>
      <c r="I917" s="77"/>
      <c r="L917" s="53"/>
      <c r="N917" s="53"/>
      <c r="O917" s="53"/>
    </row>
    <row r="918" spans="7:15" ht="15.75" customHeight="1">
      <c r="G918" s="55"/>
      <c r="I918" s="77"/>
      <c r="L918" s="53"/>
      <c r="N918" s="53"/>
      <c r="O918" s="53"/>
    </row>
    <row r="919" spans="7:15" ht="15.75" customHeight="1">
      <c r="G919" s="55"/>
      <c r="I919" s="77"/>
      <c r="L919" s="53"/>
      <c r="N919" s="53"/>
      <c r="O919" s="53"/>
    </row>
    <row r="920" spans="7:15" ht="15.75" customHeight="1">
      <c r="G920" s="55"/>
      <c r="I920" s="77"/>
      <c r="L920" s="53"/>
      <c r="N920" s="53"/>
      <c r="O920" s="53"/>
    </row>
    <row r="921" spans="7:15" ht="15.75" customHeight="1">
      <c r="G921" s="55"/>
      <c r="I921" s="77"/>
      <c r="L921" s="53"/>
      <c r="N921" s="53"/>
      <c r="O921" s="53"/>
    </row>
    <row r="922" spans="7:15" ht="15.75" customHeight="1">
      <c r="G922" s="55"/>
      <c r="I922" s="77"/>
      <c r="L922" s="53"/>
      <c r="N922" s="53"/>
      <c r="O922" s="53"/>
    </row>
    <row r="923" spans="7:15" ht="15.75" customHeight="1">
      <c r="G923" s="55"/>
      <c r="I923" s="77"/>
      <c r="L923" s="53"/>
      <c r="N923" s="53"/>
      <c r="O923" s="53"/>
    </row>
    <row r="924" spans="7:15" ht="15.75" customHeight="1">
      <c r="G924" s="55"/>
      <c r="I924" s="77"/>
      <c r="L924" s="53"/>
      <c r="N924" s="53"/>
      <c r="O924" s="53"/>
    </row>
    <row r="925" spans="7:15" ht="15.75" customHeight="1">
      <c r="G925" s="55"/>
      <c r="I925" s="77"/>
      <c r="L925" s="53"/>
      <c r="N925" s="53"/>
      <c r="O925" s="53"/>
    </row>
    <row r="926" spans="7:15" ht="15.75" customHeight="1">
      <c r="G926" s="55"/>
      <c r="I926" s="77"/>
      <c r="L926" s="53"/>
      <c r="N926" s="53"/>
      <c r="O926" s="53"/>
    </row>
    <row r="927" spans="7:15" ht="15.75" customHeight="1">
      <c r="G927" s="55"/>
      <c r="I927" s="77"/>
      <c r="L927" s="53"/>
      <c r="N927" s="53"/>
      <c r="O927" s="53"/>
    </row>
    <row r="928" spans="7:15" ht="15.75" customHeight="1">
      <c r="G928" s="55"/>
      <c r="I928" s="77"/>
      <c r="L928" s="53"/>
      <c r="N928" s="53"/>
      <c r="O928" s="53"/>
    </row>
    <row r="929" spans="7:15" ht="15.75" customHeight="1">
      <c r="G929" s="55"/>
      <c r="I929" s="77"/>
      <c r="L929" s="53"/>
      <c r="N929" s="53"/>
      <c r="O929" s="53"/>
    </row>
    <row r="930" spans="7:15" ht="15.75" customHeight="1">
      <c r="G930" s="55"/>
      <c r="I930" s="77"/>
      <c r="L930" s="53"/>
      <c r="N930" s="53"/>
      <c r="O930" s="53"/>
    </row>
    <row r="931" spans="7:15" ht="15.75" customHeight="1">
      <c r="G931" s="55"/>
      <c r="I931" s="77"/>
      <c r="L931" s="53"/>
      <c r="N931" s="53"/>
      <c r="O931" s="53"/>
    </row>
    <row r="932" spans="7:15" ht="15.75" customHeight="1">
      <c r="G932" s="55"/>
      <c r="I932" s="77"/>
      <c r="L932" s="53"/>
      <c r="N932" s="53"/>
      <c r="O932" s="53"/>
    </row>
    <row r="933" spans="7:15" ht="15.75" customHeight="1">
      <c r="G933" s="55"/>
      <c r="I933" s="77"/>
      <c r="L933" s="53"/>
      <c r="N933" s="53"/>
      <c r="O933" s="53"/>
    </row>
    <row r="934" spans="7:15" ht="15.75" customHeight="1">
      <c r="G934" s="55"/>
      <c r="I934" s="77"/>
      <c r="L934" s="53"/>
      <c r="N934" s="53"/>
      <c r="O934" s="53"/>
    </row>
    <row r="935" spans="7:15" ht="15.75" customHeight="1">
      <c r="G935" s="55"/>
      <c r="I935" s="77"/>
      <c r="L935" s="53"/>
      <c r="N935" s="53"/>
      <c r="O935" s="53"/>
    </row>
    <row r="936" spans="7:15" ht="15.75" customHeight="1">
      <c r="G936" s="55"/>
      <c r="I936" s="77"/>
      <c r="L936" s="53"/>
      <c r="N936" s="53"/>
      <c r="O936" s="53"/>
    </row>
    <row r="937" spans="7:15" ht="15.75" customHeight="1">
      <c r="G937" s="55"/>
      <c r="I937" s="77"/>
      <c r="L937" s="53"/>
      <c r="N937" s="53"/>
      <c r="O937" s="53"/>
    </row>
    <row r="938" spans="7:15" ht="15.75" customHeight="1">
      <c r="G938" s="55"/>
      <c r="I938" s="77"/>
      <c r="L938" s="53"/>
      <c r="N938" s="53"/>
      <c r="O938" s="53"/>
    </row>
    <row r="939" spans="7:15" ht="15.75" customHeight="1">
      <c r="G939" s="55"/>
      <c r="I939" s="77"/>
      <c r="L939" s="53"/>
      <c r="N939" s="53"/>
      <c r="O939" s="53"/>
    </row>
    <row r="940" spans="7:15" ht="15.75" customHeight="1">
      <c r="G940" s="55"/>
      <c r="I940" s="77"/>
      <c r="L940" s="53"/>
      <c r="N940" s="53"/>
      <c r="O940" s="53"/>
    </row>
    <row r="941" spans="7:15" ht="15.75" customHeight="1">
      <c r="G941" s="55"/>
      <c r="I941" s="77"/>
      <c r="L941" s="53"/>
      <c r="N941" s="53"/>
      <c r="O941" s="53"/>
    </row>
    <row r="942" spans="7:15" ht="15.75" customHeight="1">
      <c r="G942" s="55"/>
      <c r="I942" s="77"/>
      <c r="L942" s="53"/>
      <c r="N942" s="53"/>
      <c r="O942" s="53"/>
    </row>
    <row r="943" spans="7:15" ht="15.75" customHeight="1">
      <c r="G943" s="55"/>
      <c r="I943" s="77"/>
      <c r="L943" s="53"/>
      <c r="N943" s="53"/>
      <c r="O943" s="53"/>
    </row>
    <row r="944" spans="7:15" ht="15.75" customHeight="1">
      <c r="G944" s="55"/>
      <c r="I944" s="77"/>
      <c r="L944" s="53"/>
      <c r="N944" s="53"/>
      <c r="O944" s="53"/>
    </row>
    <row r="945" spans="7:15" ht="15.75" customHeight="1">
      <c r="G945" s="55"/>
      <c r="I945" s="77"/>
      <c r="L945" s="53"/>
      <c r="N945" s="53"/>
      <c r="O945" s="53"/>
    </row>
    <row r="946" spans="7:15" ht="15.75" customHeight="1">
      <c r="G946" s="55"/>
      <c r="I946" s="77"/>
      <c r="L946" s="53"/>
      <c r="N946" s="53"/>
      <c r="O946" s="53"/>
    </row>
    <row r="947" spans="7:15" ht="15.75" customHeight="1">
      <c r="G947" s="55"/>
      <c r="I947" s="77"/>
      <c r="L947" s="53"/>
      <c r="N947" s="53"/>
      <c r="O947" s="53"/>
    </row>
    <row r="948" spans="7:15" ht="15.75" customHeight="1">
      <c r="G948" s="55"/>
      <c r="I948" s="77"/>
      <c r="L948" s="53"/>
      <c r="N948" s="53"/>
      <c r="O948" s="53"/>
    </row>
    <row r="949" spans="7:15" ht="15.75" customHeight="1">
      <c r="G949" s="55"/>
      <c r="I949" s="77"/>
      <c r="L949" s="53"/>
      <c r="N949" s="53"/>
      <c r="O949" s="53"/>
    </row>
    <row r="950" spans="7:15" ht="15.75" customHeight="1">
      <c r="G950" s="55"/>
      <c r="I950" s="77"/>
      <c r="L950" s="53"/>
      <c r="N950" s="53"/>
      <c r="O950" s="53"/>
    </row>
    <row r="951" spans="7:15" ht="15.75" customHeight="1">
      <c r="G951" s="55"/>
      <c r="I951" s="77"/>
      <c r="L951" s="53"/>
      <c r="N951" s="53"/>
      <c r="O951" s="53"/>
    </row>
    <row r="952" spans="7:15" ht="15.75" customHeight="1">
      <c r="G952" s="55"/>
      <c r="I952" s="77"/>
      <c r="L952" s="53"/>
      <c r="N952" s="53"/>
      <c r="O952" s="53"/>
    </row>
    <row r="953" spans="7:15" ht="15.75" customHeight="1">
      <c r="G953" s="55"/>
      <c r="I953" s="77"/>
      <c r="L953" s="53"/>
      <c r="N953" s="53"/>
      <c r="O953" s="53"/>
    </row>
    <row r="954" spans="7:15" ht="15.75" customHeight="1">
      <c r="G954" s="55"/>
      <c r="I954" s="77"/>
      <c r="L954" s="53"/>
      <c r="N954" s="53"/>
      <c r="O954" s="53"/>
    </row>
    <row r="955" spans="7:15" ht="15.75" customHeight="1">
      <c r="G955" s="55"/>
      <c r="I955" s="77"/>
      <c r="L955" s="53"/>
      <c r="N955" s="53"/>
      <c r="O955" s="53"/>
    </row>
    <row r="956" spans="7:15" ht="15.75" customHeight="1">
      <c r="G956" s="55"/>
      <c r="I956" s="77"/>
      <c r="L956" s="53"/>
      <c r="N956" s="53"/>
      <c r="O956" s="53"/>
    </row>
    <row r="957" spans="7:15" ht="15.75" customHeight="1">
      <c r="G957" s="55"/>
      <c r="I957" s="77"/>
      <c r="L957" s="53"/>
      <c r="N957" s="53"/>
      <c r="O957" s="53"/>
    </row>
    <row r="958" spans="7:15" ht="15.75" customHeight="1">
      <c r="G958" s="55"/>
      <c r="I958" s="77"/>
      <c r="L958" s="53"/>
      <c r="N958" s="53"/>
      <c r="O958" s="53"/>
    </row>
    <row r="959" spans="7:15" ht="15.75" customHeight="1">
      <c r="G959" s="55"/>
      <c r="I959" s="77"/>
      <c r="L959" s="53"/>
      <c r="N959" s="53"/>
      <c r="O959" s="53"/>
    </row>
    <row r="960" spans="7:15" ht="15.75" customHeight="1">
      <c r="G960" s="55"/>
      <c r="I960" s="77"/>
      <c r="L960" s="53"/>
      <c r="N960" s="53"/>
      <c r="O960" s="53"/>
    </row>
    <row r="961" spans="7:15" ht="15.75" customHeight="1">
      <c r="G961" s="55"/>
      <c r="I961" s="77"/>
      <c r="L961" s="53"/>
      <c r="N961" s="53"/>
      <c r="O961" s="53"/>
    </row>
    <row r="962" spans="7:15" ht="15.75" customHeight="1">
      <c r="G962" s="55"/>
      <c r="I962" s="77"/>
      <c r="L962" s="53"/>
      <c r="N962" s="53"/>
      <c r="O962" s="53"/>
    </row>
    <row r="963" spans="7:15" ht="15.75" customHeight="1">
      <c r="G963" s="55"/>
      <c r="I963" s="77"/>
      <c r="L963" s="53"/>
      <c r="N963" s="53"/>
      <c r="O963" s="53"/>
    </row>
    <row r="964" spans="7:15" ht="15.75" customHeight="1">
      <c r="G964" s="55"/>
      <c r="I964" s="77"/>
      <c r="L964" s="53"/>
      <c r="N964" s="53"/>
      <c r="O964" s="53"/>
    </row>
    <row r="965" spans="7:15" ht="15.75" customHeight="1">
      <c r="G965" s="55"/>
      <c r="I965" s="77"/>
      <c r="L965" s="53"/>
      <c r="N965" s="53"/>
      <c r="O965" s="53"/>
    </row>
    <row r="966" spans="7:15" ht="15.75" customHeight="1">
      <c r="G966" s="55"/>
      <c r="I966" s="77"/>
      <c r="L966" s="53"/>
      <c r="N966" s="53"/>
      <c r="O966" s="53"/>
    </row>
    <row r="967" spans="7:15" ht="15.75" customHeight="1">
      <c r="G967" s="55"/>
      <c r="I967" s="77"/>
      <c r="L967" s="53"/>
      <c r="N967" s="53"/>
      <c r="O967" s="53"/>
    </row>
    <row r="968" spans="7:15" ht="15.75" customHeight="1">
      <c r="G968" s="55"/>
      <c r="I968" s="77"/>
      <c r="L968" s="53"/>
      <c r="N968" s="53"/>
      <c r="O968" s="53"/>
    </row>
    <row r="969" spans="7:15" ht="15.75" customHeight="1">
      <c r="G969" s="55"/>
      <c r="I969" s="77"/>
      <c r="L969" s="53"/>
      <c r="N969" s="53"/>
      <c r="O969" s="53"/>
    </row>
    <row r="970" spans="7:15" ht="15.75" customHeight="1">
      <c r="G970" s="55"/>
      <c r="I970" s="77"/>
      <c r="L970" s="53"/>
      <c r="N970" s="53"/>
      <c r="O970" s="53"/>
    </row>
    <row r="971" spans="7:15" ht="15.75" customHeight="1">
      <c r="G971" s="55"/>
      <c r="I971" s="77"/>
      <c r="L971" s="53"/>
      <c r="N971" s="53"/>
      <c r="O971" s="53"/>
    </row>
    <row r="972" spans="7:15" ht="15.75" customHeight="1">
      <c r="G972" s="55"/>
      <c r="I972" s="77"/>
      <c r="L972" s="53"/>
      <c r="N972" s="53"/>
      <c r="O972" s="53"/>
    </row>
    <row r="973" spans="7:15" ht="15.75" customHeight="1">
      <c r="G973" s="55"/>
      <c r="I973" s="77"/>
      <c r="L973" s="53"/>
      <c r="N973" s="53"/>
      <c r="O973" s="53"/>
    </row>
    <row r="974" spans="7:15" ht="15.75" customHeight="1">
      <c r="G974" s="55"/>
      <c r="I974" s="77"/>
      <c r="L974" s="53"/>
      <c r="N974" s="53"/>
      <c r="O974" s="53"/>
    </row>
    <row r="975" spans="7:15" ht="15.75" customHeight="1">
      <c r="G975" s="55"/>
      <c r="I975" s="77"/>
      <c r="L975" s="53"/>
      <c r="N975" s="53"/>
      <c r="O975" s="53"/>
    </row>
    <row r="976" spans="7:15" ht="15.75" customHeight="1">
      <c r="G976" s="55"/>
      <c r="I976" s="77"/>
      <c r="L976" s="53"/>
      <c r="N976" s="53"/>
      <c r="O976" s="53"/>
    </row>
    <row r="977" spans="7:15" ht="15.75" customHeight="1">
      <c r="G977" s="55"/>
      <c r="I977" s="77"/>
      <c r="L977" s="53"/>
      <c r="N977" s="53"/>
      <c r="O977" s="53"/>
    </row>
    <row r="978" spans="7:15" ht="15.75" customHeight="1">
      <c r="G978" s="55"/>
      <c r="I978" s="77"/>
      <c r="L978" s="53"/>
      <c r="N978" s="53"/>
      <c r="O978" s="53"/>
    </row>
    <row r="979" spans="7:15" ht="15.75" customHeight="1">
      <c r="G979" s="55"/>
      <c r="I979" s="77"/>
      <c r="L979" s="53"/>
      <c r="N979" s="53"/>
      <c r="O979" s="53"/>
    </row>
    <row r="980" spans="7:15" ht="15.75" customHeight="1">
      <c r="G980" s="55"/>
      <c r="I980" s="77"/>
      <c r="L980" s="53"/>
      <c r="N980" s="53"/>
      <c r="O980" s="53"/>
    </row>
    <row r="981" spans="7:15" ht="15.75" customHeight="1">
      <c r="G981" s="55"/>
      <c r="I981" s="77"/>
      <c r="L981" s="53"/>
      <c r="N981" s="53"/>
      <c r="O981" s="53"/>
    </row>
    <row r="982" spans="7:15" ht="15.75" customHeight="1">
      <c r="G982" s="55"/>
      <c r="I982" s="77"/>
      <c r="L982" s="53"/>
      <c r="N982" s="53"/>
      <c r="O982" s="53"/>
    </row>
    <row r="983" spans="7:15" ht="15.75" customHeight="1">
      <c r="G983" s="55"/>
      <c r="I983" s="77"/>
      <c r="L983" s="53"/>
      <c r="N983" s="53"/>
      <c r="O983" s="53"/>
    </row>
    <row r="984" spans="7:15" ht="15.75" customHeight="1">
      <c r="G984" s="55"/>
      <c r="I984" s="77"/>
      <c r="L984" s="53"/>
      <c r="N984" s="53"/>
      <c r="O984" s="53"/>
    </row>
    <row r="985" spans="7:15" ht="15.75" customHeight="1">
      <c r="G985" s="55"/>
      <c r="I985" s="77"/>
      <c r="L985" s="53"/>
      <c r="N985" s="53"/>
      <c r="O985" s="53"/>
    </row>
    <row r="986" spans="7:15" ht="15.75" customHeight="1">
      <c r="G986" s="55"/>
      <c r="I986" s="77"/>
      <c r="L986" s="53"/>
      <c r="N986" s="53"/>
      <c r="O986" s="53"/>
    </row>
    <row r="987" spans="7:15" ht="15.75" customHeight="1">
      <c r="G987" s="55"/>
      <c r="I987" s="77"/>
      <c r="L987" s="53"/>
      <c r="N987" s="53"/>
      <c r="O987" s="53"/>
    </row>
    <row r="988" spans="7:15" ht="15.75" customHeight="1">
      <c r="G988" s="55"/>
      <c r="I988" s="77"/>
      <c r="L988" s="53"/>
      <c r="N988" s="53"/>
      <c r="O988" s="53"/>
    </row>
    <row r="989" spans="7:15" ht="15.75" customHeight="1">
      <c r="G989" s="55"/>
      <c r="I989" s="77"/>
      <c r="L989" s="53"/>
      <c r="N989" s="53"/>
      <c r="O989" s="53"/>
    </row>
    <row r="990" spans="7:15" ht="15.75" customHeight="1">
      <c r="G990" s="55"/>
      <c r="I990" s="77"/>
      <c r="L990" s="53"/>
      <c r="N990" s="53"/>
      <c r="O990" s="53"/>
    </row>
    <row r="991" spans="7:15" ht="15.75" customHeight="1">
      <c r="G991" s="55"/>
      <c r="I991" s="77"/>
      <c r="L991" s="53"/>
      <c r="N991" s="53"/>
      <c r="O991" s="53"/>
    </row>
    <row r="992" spans="7:15" ht="15.75" customHeight="1">
      <c r="G992" s="55"/>
      <c r="I992" s="77"/>
      <c r="L992" s="53"/>
      <c r="N992" s="53"/>
      <c r="O992" s="53"/>
    </row>
    <row r="993" spans="7:15" ht="15.75" customHeight="1">
      <c r="G993" s="55"/>
      <c r="I993" s="77"/>
      <c r="L993" s="53"/>
      <c r="N993" s="53"/>
      <c r="O993" s="53"/>
    </row>
    <row r="994" spans="7:15" ht="15.75" customHeight="1">
      <c r="G994" s="55"/>
      <c r="I994" s="77"/>
      <c r="L994" s="53"/>
      <c r="N994" s="53"/>
      <c r="O994" s="53"/>
    </row>
    <row r="995" spans="7:15" ht="15.75" customHeight="1">
      <c r="G995" s="55"/>
      <c r="I995" s="77"/>
      <c r="L995" s="53"/>
      <c r="N995" s="53"/>
      <c r="O995" s="53"/>
    </row>
    <row r="996" spans="7:15" ht="15.75" customHeight="1">
      <c r="G996" s="55"/>
      <c r="I996" s="77"/>
      <c r="L996" s="53"/>
      <c r="N996" s="53"/>
      <c r="O996" s="53"/>
    </row>
    <row r="997" spans="7:15" ht="15.75" customHeight="1">
      <c r="G997" s="55"/>
      <c r="I997" s="77"/>
      <c r="L997" s="53"/>
      <c r="N997" s="53"/>
      <c r="O997" s="53"/>
    </row>
    <row r="998" spans="7:15" ht="15.75" customHeight="1">
      <c r="G998" s="55"/>
      <c r="I998" s="77"/>
      <c r="L998" s="53"/>
      <c r="N998" s="53"/>
      <c r="O998" s="53"/>
    </row>
    <row r="999" spans="7:15" ht="15.75" customHeight="1">
      <c r="G999" s="55"/>
      <c r="I999" s="77"/>
      <c r="L999" s="53"/>
      <c r="N999" s="53"/>
      <c r="O999" s="53"/>
    </row>
    <row r="1000" spans="7:15" ht="15.75" customHeight="1">
      <c r="G1000" s="55"/>
      <c r="I1000" s="77"/>
      <c r="L1000" s="53"/>
      <c r="N1000" s="53"/>
      <c r="O1000" s="53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2" width="16.28515625" customWidth="1"/>
    <col min="3" max="3" width="12.7109375" customWidth="1"/>
    <col min="4" max="4" width="18.5703125" customWidth="1"/>
    <col min="5" max="8" width="12.7109375" customWidth="1"/>
    <col min="9" max="9" width="13.28515625" customWidth="1"/>
    <col min="10" max="13" width="12.7109375" customWidth="1"/>
    <col min="14" max="14" width="16.28515625" customWidth="1"/>
    <col min="15" max="49" width="12.7109375" customWidth="1"/>
  </cols>
  <sheetData>
    <row r="1" spans="1:49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49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>
      <c r="A3" s="43" t="s">
        <v>29</v>
      </c>
      <c r="B3" s="48" t="s">
        <v>2758</v>
      </c>
      <c r="C3" s="149" t="s">
        <v>2759</v>
      </c>
      <c r="D3" s="149" t="s">
        <v>2760</v>
      </c>
      <c r="E3" s="149" t="s">
        <v>2761</v>
      </c>
      <c r="F3" s="150" t="s">
        <v>1730</v>
      </c>
      <c r="G3" s="44"/>
      <c r="H3" s="51" t="s">
        <v>2762</v>
      </c>
      <c r="I3" s="51">
        <v>72980</v>
      </c>
      <c r="J3" s="51">
        <v>51600</v>
      </c>
      <c r="K3" s="51">
        <v>91500</v>
      </c>
      <c r="L3" s="44"/>
      <c r="M3" s="48">
        <v>3</v>
      </c>
      <c r="N3" s="151">
        <v>216080</v>
      </c>
      <c r="O3" s="44"/>
      <c r="P3" s="44"/>
      <c r="Q3" s="44"/>
      <c r="R3" s="44"/>
      <c r="S3" s="44"/>
      <c r="T3" s="44"/>
    </row>
    <row r="4" spans="1:49" ht="24.75" customHeight="1">
      <c r="A4" s="22" t="s">
        <v>29</v>
      </c>
      <c r="B4" s="3" t="s">
        <v>1726</v>
      </c>
      <c r="C4" s="23" t="s">
        <v>1727</v>
      </c>
      <c r="D4" s="23" t="s">
        <v>1728</v>
      </c>
      <c r="E4" s="23" t="s">
        <v>1729</v>
      </c>
      <c r="F4" s="3" t="s">
        <v>1730</v>
      </c>
      <c r="G4" s="3"/>
      <c r="H4" s="23" t="s">
        <v>1731</v>
      </c>
      <c r="I4" s="7">
        <v>172864</v>
      </c>
      <c r="J4" s="9">
        <v>17700</v>
      </c>
      <c r="K4" s="9">
        <v>53500</v>
      </c>
      <c r="L4" s="7">
        <f>SUM(I4:K4)</f>
        <v>244064</v>
      </c>
      <c r="M4" s="3">
        <v>3</v>
      </c>
      <c r="N4" s="9">
        <v>117022</v>
      </c>
      <c r="O4" s="24">
        <v>44791</v>
      </c>
      <c r="P4" s="9"/>
      <c r="Q4" s="24"/>
      <c r="R4" s="24"/>
      <c r="S4" s="24"/>
      <c r="T4" s="24"/>
      <c r="U4" s="24"/>
      <c r="V4" s="9"/>
      <c r="W4" s="24"/>
      <c r="X4" s="7">
        <f>(L4+V4)-(N4+P4)</f>
        <v>127042</v>
      </c>
      <c r="Y4" s="24">
        <v>44778</v>
      </c>
      <c r="Z4" s="24">
        <v>45874</v>
      </c>
      <c r="AA4" s="24">
        <v>45966</v>
      </c>
      <c r="AB4" s="3">
        <v>55378</v>
      </c>
      <c r="AC4" s="3" t="s">
        <v>37</v>
      </c>
      <c r="AD4" s="35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>
      <c r="B5" s="49"/>
    </row>
    <row r="6" spans="1:49">
      <c r="B6" s="49"/>
    </row>
    <row r="7" spans="1:49">
      <c r="B7" s="49"/>
    </row>
    <row r="8" spans="1:49">
      <c r="B8" s="49"/>
    </row>
    <row r="9" spans="1:49">
      <c r="B9" s="49"/>
    </row>
    <row r="10" spans="1:49">
      <c r="B10" s="49"/>
    </row>
    <row r="11" spans="1:49">
      <c r="B11" s="49"/>
    </row>
    <row r="12" spans="1:49">
      <c r="B12" s="49"/>
    </row>
    <row r="13" spans="1:49">
      <c r="B13" s="49"/>
    </row>
    <row r="14" spans="1:49">
      <c r="B14" s="49"/>
    </row>
    <row r="15" spans="1:49">
      <c r="B15" s="49"/>
    </row>
    <row r="16" spans="1:49">
      <c r="B16" s="49"/>
    </row>
    <row r="17" spans="2:2">
      <c r="B17" s="49"/>
    </row>
    <row r="18" spans="2:2">
      <c r="B18" s="49"/>
    </row>
    <row r="19" spans="2:2">
      <c r="B19" s="49"/>
    </row>
    <row r="20" spans="2:2">
      <c r="B20" s="49"/>
    </row>
    <row r="21" spans="2:2" ht="15.75" customHeight="1">
      <c r="B21" s="49"/>
    </row>
    <row r="22" spans="2:2" ht="15.75" customHeight="1">
      <c r="B22" s="49"/>
    </row>
    <row r="23" spans="2:2" ht="15.75" customHeight="1">
      <c r="B23" s="49"/>
    </row>
    <row r="24" spans="2:2" ht="15.75" customHeight="1">
      <c r="B24" s="49"/>
    </row>
    <row r="25" spans="2:2" ht="15.75" customHeight="1">
      <c r="B25" s="49"/>
    </row>
    <row r="26" spans="2:2" ht="15.75" customHeight="1">
      <c r="B26" s="49"/>
    </row>
    <row r="27" spans="2:2" ht="15.75" customHeight="1">
      <c r="B27" s="49"/>
    </row>
    <row r="28" spans="2:2" ht="15.75" customHeight="1">
      <c r="B28" s="49"/>
    </row>
    <row r="29" spans="2:2" ht="15.75" customHeight="1">
      <c r="B29" s="49"/>
    </row>
    <row r="30" spans="2:2" ht="15.75" customHeight="1">
      <c r="B30" s="49"/>
    </row>
    <row r="31" spans="2:2" ht="15.75" customHeight="1">
      <c r="B31" s="49"/>
    </row>
    <row r="32" spans="2:2" ht="15.75" customHeight="1">
      <c r="B32" s="49"/>
    </row>
    <row r="33" spans="2:2" ht="15.75" customHeight="1">
      <c r="B33" s="49"/>
    </row>
    <row r="34" spans="2:2" ht="15.75" customHeight="1">
      <c r="B34" s="49"/>
    </row>
    <row r="35" spans="2:2" ht="15.75" customHeight="1">
      <c r="B35" s="49"/>
    </row>
    <row r="36" spans="2:2" ht="15.75" customHeight="1">
      <c r="B36" s="49"/>
    </row>
    <row r="37" spans="2:2" ht="15.75" customHeight="1">
      <c r="B37" s="49"/>
    </row>
    <row r="38" spans="2:2" ht="15.75" customHeight="1">
      <c r="B38" s="49"/>
    </row>
    <row r="39" spans="2:2" ht="15.75" customHeight="1">
      <c r="B39" s="49"/>
    </row>
    <row r="40" spans="2:2" ht="15.75" customHeight="1">
      <c r="B40" s="49"/>
    </row>
    <row r="41" spans="2:2" ht="15.75" customHeight="1">
      <c r="B41" s="49"/>
    </row>
    <row r="42" spans="2:2" ht="15.75" customHeight="1">
      <c r="B42" s="49"/>
    </row>
    <row r="43" spans="2:2" ht="15.75" customHeight="1">
      <c r="B43" s="49"/>
    </row>
    <row r="44" spans="2:2" ht="15.75" customHeight="1">
      <c r="B44" s="49"/>
    </row>
    <row r="45" spans="2:2" ht="15.75" customHeight="1">
      <c r="B45" s="49"/>
    </row>
    <row r="46" spans="2:2" ht="15.75" customHeight="1">
      <c r="B46" s="49"/>
    </row>
    <row r="47" spans="2:2" ht="15.75" customHeight="1">
      <c r="B47" s="49"/>
    </row>
    <row r="48" spans="2:2" ht="15.75" customHeight="1">
      <c r="B48" s="49"/>
    </row>
    <row r="49" spans="2:2" ht="15.75" customHeight="1">
      <c r="B49" s="49"/>
    </row>
    <row r="50" spans="2:2" ht="15.75" customHeight="1">
      <c r="B50" s="49"/>
    </row>
    <row r="51" spans="2:2" ht="15.75" customHeight="1">
      <c r="B51" s="49"/>
    </row>
    <row r="52" spans="2:2" ht="15.75" customHeight="1">
      <c r="B52" s="49"/>
    </row>
    <row r="53" spans="2:2" ht="15.75" customHeight="1">
      <c r="B53" s="49"/>
    </row>
    <row r="54" spans="2:2" ht="15.75" customHeight="1">
      <c r="B54" s="49"/>
    </row>
    <row r="55" spans="2:2" ht="15.75" customHeight="1">
      <c r="B55" s="49"/>
    </row>
    <row r="56" spans="2:2" ht="15.75" customHeight="1">
      <c r="B56" s="49"/>
    </row>
    <row r="57" spans="2:2" ht="15.75" customHeight="1">
      <c r="B57" s="49"/>
    </row>
    <row r="58" spans="2:2" ht="15.75" customHeight="1">
      <c r="B58" s="49"/>
    </row>
    <row r="59" spans="2:2" ht="15.75" customHeight="1">
      <c r="B59" s="49"/>
    </row>
    <row r="60" spans="2:2" ht="15.75" customHeight="1">
      <c r="B60" s="49"/>
    </row>
    <row r="61" spans="2:2" ht="15.75" customHeight="1">
      <c r="B61" s="49"/>
    </row>
    <row r="62" spans="2:2" ht="15.75" customHeight="1">
      <c r="B62" s="49"/>
    </row>
    <row r="63" spans="2:2" ht="15.75" customHeight="1">
      <c r="B63" s="49"/>
    </row>
    <row r="64" spans="2:2" ht="15.75" customHeight="1">
      <c r="B64" s="49"/>
    </row>
    <row r="65" spans="2:2" ht="15.75" customHeight="1">
      <c r="B65" s="49"/>
    </row>
    <row r="66" spans="2:2" ht="15.75" customHeight="1">
      <c r="B66" s="49"/>
    </row>
    <row r="67" spans="2:2" ht="15.75" customHeight="1">
      <c r="B67" s="49"/>
    </row>
    <row r="68" spans="2:2" ht="15.75" customHeight="1">
      <c r="B68" s="49"/>
    </row>
    <row r="69" spans="2:2" ht="15.75" customHeight="1">
      <c r="B69" s="49"/>
    </row>
    <row r="70" spans="2:2" ht="15.75" customHeight="1">
      <c r="B70" s="49"/>
    </row>
    <row r="71" spans="2:2" ht="15.75" customHeight="1">
      <c r="B71" s="49"/>
    </row>
    <row r="72" spans="2:2" ht="15.75" customHeight="1">
      <c r="B72" s="49"/>
    </row>
    <row r="73" spans="2:2" ht="15.75" customHeight="1">
      <c r="B73" s="49"/>
    </row>
    <row r="74" spans="2:2" ht="15.75" customHeight="1">
      <c r="B74" s="49"/>
    </row>
    <row r="75" spans="2:2" ht="15.75" customHeight="1">
      <c r="B75" s="49"/>
    </row>
    <row r="76" spans="2:2" ht="15.75" customHeight="1">
      <c r="B76" s="49"/>
    </row>
    <row r="77" spans="2:2" ht="15.75" customHeight="1">
      <c r="B77" s="49"/>
    </row>
    <row r="78" spans="2:2" ht="15.75" customHeight="1">
      <c r="B78" s="49"/>
    </row>
    <row r="79" spans="2:2" ht="15.75" customHeight="1">
      <c r="B79" s="49"/>
    </row>
    <row r="80" spans="2:2" ht="15.75" customHeight="1">
      <c r="B80" s="49"/>
    </row>
    <row r="81" spans="2:2" ht="15.75" customHeight="1">
      <c r="B81" s="49"/>
    </row>
    <row r="82" spans="2:2" ht="15.75" customHeight="1">
      <c r="B82" s="49"/>
    </row>
    <row r="83" spans="2:2" ht="15.75" customHeight="1">
      <c r="B83" s="49"/>
    </row>
    <row r="84" spans="2:2" ht="15.75" customHeight="1">
      <c r="B84" s="49"/>
    </row>
    <row r="85" spans="2:2" ht="15.75" customHeight="1">
      <c r="B85" s="49"/>
    </row>
    <row r="86" spans="2:2" ht="15.75" customHeight="1">
      <c r="B86" s="49"/>
    </row>
    <row r="87" spans="2:2" ht="15.75" customHeight="1">
      <c r="B87" s="49"/>
    </row>
    <row r="88" spans="2:2" ht="15.75" customHeight="1">
      <c r="B88" s="49"/>
    </row>
    <row r="89" spans="2:2" ht="15.75" customHeight="1">
      <c r="B89" s="49"/>
    </row>
    <row r="90" spans="2:2" ht="15.75" customHeight="1">
      <c r="B90" s="49"/>
    </row>
    <row r="91" spans="2:2" ht="15.75" customHeight="1">
      <c r="B91" s="49"/>
    </row>
    <row r="92" spans="2:2" ht="15.75" customHeight="1">
      <c r="B92" s="49"/>
    </row>
    <row r="93" spans="2:2" ht="15.75" customHeight="1">
      <c r="B93" s="49"/>
    </row>
    <row r="94" spans="2:2" ht="15.75" customHeight="1">
      <c r="B94" s="49"/>
    </row>
    <row r="95" spans="2:2" ht="15.75" customHeight="1">
      <c r="B95" s="49"/>
    </row>
    <row r="96" spans="2:2" ht="15.75" customHeight="1">
      <c r="B96" s="49"/>
    </row>
    <row r="97" spans="2:2" ht="15.75" customHeight="1">
      <c r="B97" s="49"/>
    </row>
    <row r="98" spans="2:2" ht="15.75" customHeight="1">
      <c r="B98" s="49"/>
    </row>
    <row r="99" spans="2:2" ht="15.75" customHeight="1">
      <c r="B99" s="49"/>
    </row>
    <row r="100" spans="2:2" ht="15.75" customHeight="1">
      <c r="B100" s="49"/>
    </row>
    <row r="101" spans="2:2" ht="15.75" customHeight="1">
      <c r="B101" s="49"/>
    </row>
    <row r="102" spans="2:2" ht="15.75" customHeight="1">
      <c r="B102" s="49"/>
    </row>
    <row r="103" spans="2:2" ht="15.75" customHeight="1">
      <c r="B103" s="49"/>
    </row>
    <row r="104" spans="2:2" ht="15.75" customHeight="1">
      <c r="B104" s="49"/>
    </row>
    <row r="105" spans="2:2" ht="15.75" customHeight="1">
      <c r="B105" s="49"/>
    </row>
    <row r="106" spans="2:2" ht="15.75" customHeight="1">
      <c r="B106" s="49"/>
    </row>
    <row r="107" spans="2:2" ht="15.75" customHeight="1">
      <c r="B107" s="49"/>
    </row>
    <row r="108" spans="2:2" ht="15.75" customHeight="1">
      <c r="B108" s="49"/>
    </row>
    <row r="109" spans="2:2" ht="15.75" customHeight="1">
      <c r="B109" s="49"/>
    </row>
    <row r="110" spans="2:2" ht="15.75" customHeight="1">
      <c r="B110" s="49"/>
    </row>
    <row r="111" spans="2:2" ht="15.75" customHeight="1">
      <c r="B111" s="49"/>
    </row>
    <row r="112" spans="2:2" ht="15.75" customHeight="1">
      <c r="B112" s="49"/>
    </row>
    <row r="113" spans="2:2" ht="15.75" customHeight="1">
      <c r="B113" s="49"/>
    </row>
    <row r="114" spans="2:2" ht="15.75" customHeight="1">
      <c r="B114" s="49"/>
    </row>
    <row r="115" spans="2:2" ht="15.75" customHeight="1">
      <c r="B115" s="49"/>
    </row>
    <row r="116" spans="2:2" ht="15.75" customHeight="1">
      <c r="B116" s="49"/>
    </row>
    <row r="117" spans="2:2" ht="15.75" customHeight="1">
      <c r="B117" s="49"/>
    </row>
    <row r="118" spans="2:2" ht="15.75" customHeight="1">
      <c r="B118" s="49"/>
    </row>
    <row r="119" spans="2:2" ht="15.75" customHeight="1">
      <c r="B119" s="49"/>
    </row>
    <row r="120" spans="2:2" ht="15.75" customHeight="1">
      <c r="B120" s="49"/>
    </row>
    <row r="121" spans="2:2" ht="15.75" customHeight="1">
      <c r="B121" s="49"/>
    </row>
    <row r="122" spans="2:2" ht="15.75" customHeight="1">
      <c r="B122" s="49"/>
    </row>
    <row r="123" spans="2:2" ht="15.75" customHeight="1">
      <c r="B123" s="49"/>
    </row>
    <row r="124" spans="2:2" ht="15.75" customHeight="1">
      <c r="B124" s="49"/>
    </row>
    <row r="125" spans="2:2" ht="15.75" customHeight="1">
      <c r="B125" s="49"/>
    </row>
    <row r="126" spans="2:2" ht="15.75" customHeight="1">
      <c r="B126" s="49"/>
    </row>
    <row r="127" spans="2:2" ht="15.75" customHeight="1">
      <c r="B127" s="49"/>
    </row>
    <row r="128" spans="2:2" ht="15.75" customHeight="1">
      <c r="B128" s="49"/>
    </row>
    <row r="129" spans="2:2" ht="15.75" customHeight="1">
      <c r="B129" s="49"/>
    </row>
    <row r="130" spans="2:2" ht="15.75" customHeight="1">
      <c r="B130" s="49"/>
    </row>
    <row r="131" spans="2:2" ht="15.75" customHeight="1">
      <c r="B131" s="49"/>
    </row>
    <row r="132" spans="2:2" ht="15.75" customHeight="1">
      <c r="B132" s="49"/>
    </row>
    <row r="133" spans="2:2" ht="15.75" customHeight="1">
      <c r="B133" s="49"/>
    </row>
    <row r="134" spans="2:2" ht="15.75" customHeight="1">
      <c r="B134" s="49"/>
    </row>
    <row r="135" spans="2:2" ht="15.75" customHeight="1">
      <c r="B135" s="49"/>
    </row>
    <row r="136" spans="2:2" ht="15.75" customHeight="1">
      <c r="B136" s="49"/>
    </row>
    <row r="137" spans="2:2" ht="15.75" customHeight="1">
      <c r="B137" s="49"/>
    </row>
    <row r="138" spans="2:2" ht="15.75" customHeight="1">
      <c r="B138" s="49"/>
    </row>
    <row r="139" spans="2:2" ht="15.75" customHeight="1">
      <c r="B139" s="49"/>
    </row>
    <row r="140" spans="2:2" ht="15.75" customHeight="1">
      <c r="B140" s="49"/>
    </row>
    <row r="141" spans="2:2" ht="15.75" customHeight="1">
      <c r="B141" s="49"/>
    </row>
    <row r="142" spans="2:2" ht="15.75" customHeight="1">
      <c r="B142" s="49"/>
    </row>
    <row r="143" spans="2:2" ht="15.75" customHeight="1">
      <c r="B143" s="49"/>
    </row>
    <row r="144" spans="2:2" ht="15.75" customHeight="1">
      <c r="B144" s="49"/>
    </row>
    <row r="145" spans="2:2" ht="15.75" customHeight="1">
      <c r="B145" s="49"/>
    </row>
    <row r="146" spans="2:2" ht="15.75" customHeight="1">
      <c r="B146" s="49"/>
    </row>
    <row r="147" spans="2:2" ht="15.75" customHeight="1">
      <c r="B147" s="49"/>
    </row>
    <row r="148" spans="2:2" ht="15.75" customHeight="1">
      <c r="B148" s="49"/>
    </row>
    <row r="149" spans="2:2" ht="15.75" customHeight="1">
      <c r="B149" s="49"/>
    </row>
    <row r="150" spans="2:2" ht="15.75" customHeight="1">
      <c r="B150" s="49"/>
    </row>
    <row r="151" spans="2:2" ht="15.75" customHeight="1">
      <c r="B151" s="49"/>
    </row>
    <row r="152" spans="2:2" ht="15.75" customHeight="1">
      <c r="B152" s="49"/>
    </row>
    <row r="153" spans="2:2" ht="15.75" customHeight="1">
      <c r="B153" s="49"/>
    </row>
    <row r="154" spans="2:2" ht="15.75" customHeight="1">
      <c r="B154" s="49"/>
    </row>
    <row r="155" spans="2:2" ht="15.75" customHeight="1">
      <c r="B155" s="49"/>
    </row>
    <row r="156" spans="2:2" ht="15.75" customHeight="1">
      <c r="B156" s="49"/>
    </row>
    <row r="157" spans="2:2" ht="15.75" customHeight="1">
      <c r="B157" s="49"/>
    </row>
    <row r="158" spans="2:2" ht="15.75" customHeight="1">
      <c r="B158" s="49"/>
    </row>
    <row r="159" spans="2:2" ht="15.75" customHeight="1">
      <c r="B159" s="49"/>
    </row>
    <row r="160" spans="2:2" ht="15.75" customHeight="1">
      <c r="B160" s="49"/>
    </row>
    <row r="161" spans="2:2" ht="15.75" customHeight="1">
      <c r="B161" s="49"/>
    </row>
    <row r="162" spans="2:2" ht="15.75" customHeight="1">
      <c r="B162" s="49"/>
    </row>
    <row r="163" spans="2:2" ht="15.75" customHeight="1">
      <c r="B163" s="49"/>
    </row>
    <row r="164" spans="2:2" ht="15.75" customHeight="1">
      <c r="B164" s="49"/>
    </row>
    <row r="165" spans="2:2" ht="15.75" customHeight="1">
      <c r="B165" s="49"/>
    </row>
    <row r="166" spans="2:2" ht="15.75" customHeight="1">
      <c r="B166" s="49"/>
    </row>
    <row r="167" spans="2:2" ht="15.75" customHeight="1">
      <c r="B167" s="49"/>
    </row>
    <row r="168" spans="2:2" ht="15.75" customHeight="1">
      <c r="B168" s="49"/>
    </row>
    <row r="169" spans="2:2" ht="15.75" customHeight="1">
      <c r="B169" s="49"/>
    </row>
    <row r="170" spans="2:2" ht="15.75" customHeight="1">
      <c r="B170" s="49"/>
    </row>
    <row r="171" spans="2:2" ht="15.75" customHeight="1">
      <c r="B171" s="49"/>
    </row>
    <row r="172" spans="2:2" ht="15.75" customHeight="1">
      <c r="B172" s="49"/>
    </row>
    <row r="173" spans="2:2" ht="15.75" customHeight="1">
      <c r="B173" s="49"/>
    </row>
    <row r="174" spans="2:2" ht="15.75" customHeight="1">
      <c r="B174" s="49"/>
    </row>
    <row r="175" spans="2:2" ht="15.75" customHeight="1">
      <c r="B175" s="49"/>
    </row>
    <row r="176" spans="2:2" ht="15.75" customHeight="1">
      <c r="B176" s="49"/>
    </row>
    <row r="177" spans="2:2" ht="15.75" customHeight="1">
      <c r="B177" s="49"/>
    </row>
    <row r="178" spans="2:2" ht="15.75" customHeight="1">
      <c r="B178" s="49"/>
    </row>
    <row r="179" spans="2:2" ht="15.75" customHeight="1">
      <c r="B179" s="49"/>
    </row>
    <row r="180" spans="2:2" ht="15.75" customHeight="1">
      <c r="B180" s="49"/>
    </row>
    <row r="181" spans="2:2" ht="15.75" customHeight="1">
      <c r="B181" s="49"/>
    </row>
    <row r="182" spans="2:2" ht="15.75" customHeight="1">
      <c r="B182" s="49"/>
    </row>
    <row r="183" spans="2:2" ht="15.75" customHeight="1">
      <c r="B183" s="49"/>
    </row>
    <row r="184" spans="2:2" ht="15.75" customHeight="1">
      <c r="B184" s="49"/>
    </row>
    <row r="185" spans="2:2" ht="15.75" customHeight="1">
      <c r="B185" s="49"/>
    </row>
    <row r="186" spans="2:2" ht="15.75" customHeight="1">
      <c r="B186" s="49"/>
    </row>
    <row r="187" spans="2:2" ht="15.75" customHeight="1">
      <c r="B187" s="49"/>
    </row>
    <row r="188" spans="2:2" ht="15.75" customHeight="1">
      <c r="B188" s="49"/>
    </row>
    <row r="189" spans="2:2" ht="15.75" customHeight="1">
      <c r="B189" s="49"/>
    </row>
    <row r="190" spans="2:2" ht="15.75" customHeight="1">
      <c r="B190" s="49"/>
    </row>
    <row r="191" spans="2:2" ht="15.75" customHeight="1">
      <c r="B191" s="49"/>
    </row>
    <row r="192" spans="2:2" ht="15.75" customHeight="1">
      <c r="B192" s="49"/>
    </row>
    <row r="193" spans="2:2" ht="15.75" customHeight="1">
      <c r="B193" s="49"/>
    </row>
    <row r="194" spans="2:2" ht="15.75" customHeight="1">
      <c r="B194" s="49"/>
    </row>
    <row r="195" spans="2:2" ht="15.75" customHeight="1">
      <c r="B195" s="49"/>
    </row>
    <row r="196" spans="2:2" ht="15.75" customHeight="1">
      <c r="B196" s="49"/>
    </row>
    <row r="197" spans="2:2" ht="15.75" customHeight="1">
      <c r="B197" s="49"/>
    </row>
    <row r="198" spans="2:2" ht="15.75" customHeight="1">
      <c r="B198" s="49"/>
    </row>
    <row r="199" spans="2:2" ht="15.75" customHeight="1">
      <c r="B199" s="49"/>
    </row>
    <row r="200" spans="2:2" ht="15.75" customHeight="1">
      <c r="B200" s="49"/>
    </row>
    <row r="201" spans="2:2" ht="15.75" customHeight="1">
      <c r="B201" s="49"/>
    </row>
    <row r="202" spans="2:2" ht="15.75" customHeight="1">
      <c r="B202" s="49"/>
    </row>
    <row r="203" spans="2:2" ht="15.75" customHeight="1">
      <c r="B203" s="49"/>
    </row>
    <row r="204" spans="2:2" ht="15.75" customHeight="1">
      <c r="B204" s="49"/>
    </row>
    <row r="205" spans="2:2" ht="15.75" customHeight="1">
      <c r="B205" s="49"/>
    </row>
    <row r="206" spans="2:2" ht="15.75" customHeight="1">
      <c r="B206" s="49"/>
    </row>
    <row r="207" spans="2:2" ht="15.75" customHeight="1">
      <c r="B207" s="49"/>
    </row>
    <row r="208" spans="2:2" ht="15.75" customHeight="1">
      <c r="B208" s="49"/>
    </row>
    <row r="209" spans="2:2" ht="15.75" customHeight="1">
      <c r="B209" s="49"/>
    </row>
    <row r="210" spans="2:2" ht="15.75" customHeight="1">
      <c r="B210" s="49"/>
    </row>
    <row r="211" spans="2:2" ht="15.75" customHeight="1">
      <c r="B211" s="49"/>
    </row>
    <row r="212" spans="2:2" ht="15.75" customHeight="1">
      <c r="B212" s="49"/>
    </row>
    <row r="213" spans="2:2" ht="15.75" customHeight="1">
      <c r="B213" s="49"/>
    </row>
    <row r="214" spans="2:2" ht="15.75" customHeight="1">
      <c r="B214" s="49"/>
    </row>
    <row r="215" spans="2:2" ht="15.75" customHeight="1">
      <c r="B215" s="49"/>
    </row>
    <row r="216" spans="2:2" ht="15.75" customHeight="1">
      <c r="B216" s="49"/>
    </row>
    <row r="217" spans="2:2" ht="15.75" customHeight="1">
      <c r="B217" s="49"/>
    </row>
    <row r="218" spans="2:2" ht="15.75" customHeight="1">
      <c r="B218" s="49"/>
    </row>
    <row r="219" spans="2:2" ht="15.75" customHeight="1">
      <c r="B219" s="49"/>
    </row>
    <row r="220" spans="2:2" ht="15.75" customHeight="1">
      <c r="B220" s="49"/>
    </row>
    <row r="221" spans="2:2" ht="15.75" customHeight="1">
      <c r="B221" s="49"/>
    </row>
    <row r="222" spans="2:2" ht="15.75" customHeight="1">
      <c r="B222" s="49"/>
    </row>
    <row r="223" spans="2:2" ht="15.75" customHeight="1">
      <c r="B223" s="49"/>
    </row>
    <row r="224" spans="2:2" ht="15.75" customHeight="1">
      <c r="B224" s="49"/>
    </row>
    <row r="225" spans="2:2" ht="15.75" customHeight="1">
      <c r="B225" s="49"/>
    </row>
    <row r="226" spans="2:2" ht="15.75" customHeight="1">
      <c r="B226" s="49"/>
    </row>
    <row r="227" spans="2:2" ht="15.75" customHeight="1">
      <c r="B227" s="49"/>
    </row>
    <row r="228" spans="2:2" ht="15.75" customHeight="1">
      <c r="B228" s="49"/>
    </row>
    <row r="229" spans="2:2" ht="15.75" customHeight="1">
      <c r="B229" s="49"/>
    </row>
    <row r="230" spans="2:2" ht="15.75" customHeight="1">
      <c r="B230" s="49"/>
    </row>
    <row r="231" spans="2:2" ht="15.75" customHeight="1">
      <c r="B231" s="49"/>
    </row>
    <row r="232" spans="2:2" ht="15.75" customHeight="1">
      <c r="B232" s="49"/>
    </row>
    <row r="233" spans="2:2" ht="15.75" customHeight="1">
      <c r="B233" s="49"/>
    </row>
    <row r="234" spans="2:2" ht="15.75" customHeight="1">
      <c r="B234" s="49"/>
    </row>
    <row r="235" spans="2:2" ht="15.75" customHeight="1">
      <c r="B235" s="49"/>
    </row>
    <row r="236" spans="2:2" ht="15.75" customHeight="1">
      <c r="B236" s="49"/>
    </row>
    <row r="237" spans="2:2" ht="15.75" customHeight="1">
      <c r="B237" s="49"/>
    </row>
    <row r="238" spans="2:2" ht="15.75" customHeight="1">
      <c r="B238" s="49"/>
    </row>
    <row r="239" spans="2:2" ht="15.75" customHeight="1">
      <c r="B239" s="49"/>
    </row>
    <row r="240" spans="2:2" ht="15.75" customHeight="1">
      <c r="B240" s="49"/>
    </row>
    <row r="241" spans="2:2" ht="15.75" customHeight="1">
      <c r="B241" s="49"/>
    </row>
    <row r="242" spans="2:2" ht="15.75" customHeight="1">
      <c r="B242" s="49"/>
    </row>
    <row r="243" spans="2:2" ht="15.75" customHeight="1">
      <c r="B243" s="49"/>
    </row>
    <row r="244" spans="2:2" ht="15.75" customHeight="1">
      <c r="B244" s="49"/>
    </row>
    <row r="245" spans="2:2" ht="15.75" customHeight="1">
      <c r="B245" s="49"/>
    </row>
    <row r="246" spans="2:2" ht="15.75" customHeight="1">
      <c r="B246" s="49"/>
    </row>
    <row r="247" spans="2:2" ht="15.75" customHeight="1">
      <c r="B247" s="49"/>
    </row>
    <row r="248" spans="2:2" ht="15.75" customHeight="1">
      <c r="B248" s="49"/>
    </row>
    <row r="249" spans="2:2" ht="15.75" customHeight="1">
      <c r="B249" s="49"/>
    </row>
    <row r="250" spans="2:2" ht="15.75" customHeight="1">
      <c r="B250" s="49"/>
    </row>
    <row r="251" spans="2:2" ht="15.75" customHeight="1">
      <c r="B251" s="49"/>
    </row>
    <row r="252" spans="2:2" ht="15.75" customHeight="1">
      <c r="B252" s="49"/>
    </row>
    <row r="253" spans="2:2" ht="15.75" customHeight="1">
      <c r="B253" s="49"/>
    </row>
    <row r="254" spans="2:2" ht="15.75" customHeight="1">
      <c r="B254" s="49"/>
    </row>
    <row r="255" spans="2:2" ht="15.75" customHeight="1">
      <c r="B255" s="49"/>
    </row>
    <row r="256" spans="2:2" ht="15.75" customHeight="1">
      <c r="B256" s="49"/>
    </row>
    <row r="257" spans="2:2" ht="15.75" customHeight="1">
      <c r="B257" s="49"/>
    </row>
    <row r="258" spans="2:2" ht="15.75" customHeight="1">
      <c r="B258" s="49"/>
    </row>
    <row r="259" spans="2:2" ht="15.75" customHeight="1">
      <c r="B259" s="49"/>
    </row>
    <row r="260" spans="2:2" ht="15.75" customHeight="1">
      <c r="B260" s="49"/>
    </row>
    <row r="261" spans="2:2" ht="15.75" customHeight="1">
      <c r="B261" s="49"/>
    </row>
    <row r="262" spans="2:2" ht="15.75" customHeight="1">
      <c r="B262" s="49"/>
    </row>
    <row r="263" spans="2:2" ht="15.75" customHeight="1">
      <c r="B263" s="49"/>
    </row>
    <row r="264" spans="2:2" ht="15.75" customHeight="1">
      <c r="B264" s="49"/>
    </row>
    <row r="265" spans="2:2" ht="15.75" customHeight="1">
      <c r="B265" s="49"/>
    </row>
    <row r="266" spans="2:2" ht="15.75" customHeight="1">
      <c r="B266" s="49"/>
    </row>
    <row r="267" spans="2:2" ht="15.75" customHeight="1">
      <c r="B267" s="49"/>
    </row>
    <row r="268" spans="2:2" ht="15.75" customHeight="1">
      <c r="B268" s="49"/>
    </row>
    <row r="269" spans="2:2" ht="15.75" customHeight="1">
      <c r="B269" s="49"/>
    </row>
    <row r="270" spans="2:2" ht="15.75" customHeight="1">
      <c r="B270" s="49"/>
    </row>
    <row r="271" spans="2:2" ht="15.75" customHeight="1">
      <c r="B271" s="49"/>
    </row>
    <row r="272" spans="2:2" ht="15.75" customHeight="1">
      <c r="B272" s="49"/>
    </row>
    <row r="273" spans="2:2" ht="15.75" customHeight="1">
      <c r="B273" s="49"/>
    </row>
    <row r="274" spans="2:2" ht="15.75" customHeight="1">
      <c r="B274" s="49"/>
    </row>
    <row r="275" spans="2:2" ht="15.75" customHeight="1">
      <c r="B275" s="49"/>
    </row>
    <row r="276" spans="2:2" ht="15.75" customHeight="1">
      <c r="B276" s="49"/>
    </row>
    <row r="277" spans="2:2" ht="15.75" customHeight="1">
      <c r="B277" s="49"/>
    </row>
    <row r="278" spans="2:2" ht="15.75" customHeight="1">
      <c r="B278" s="49"/>
    </row>
    <row r="279" spans="2:2" ht="15.75" customHeight="1">
      <c r="B279" s="49"/>
    </row>
    <row r="280" spans="2:2" ht="15.75" customHeight="1">
      <c r="B280" s="49"/>
    </row>
    <row r="281" spans="2:2" ht="15.75" customHeight="1">
      <c r="B281" s="49"/>
    </row>
    <row r="282" spans="2:2" ht="15.75" customHeight="1">
      <c r="B282" s="49"/>
    </row>
    <row r="283" spans="2:2" ht="15.75" customHeight="1">
      <c r="B283" s="49"/>
    </row>
    <row r="284" spans="2:2" ht="15.75" customHeight="1">
      <c r="B284" s="49"/>
    </row>
    <row r="285" spans="2:2" ht="15.75" customHeight="1">
      <c r="B285" s="49"/>
    </row>
    <row r="286" spans="2:2" ht="15.75" customHeight="1">
      <c r="B286" s="49"/>
    </row>
    <row r="287" spans="2:2" ht="15.75" customHeight="1">
      <c r="B287" s="49"/>
    </row>
    <row r="288" spans="2:2" ht="15.75" customHeight="1">
      <c r="B288" s="49"/>
    </row>
    <row r="289" spans="2:2" ht="15.75" customHeight="1">
      <c r="B289" s="49"/>
    </row>
    <row r="290" spans="2:2" ht="15.75" customHeight="1">
      <c r="B290" s="49"/>
    </row>
    <row r="291" spans="2:2" ht="15.75" customHeight="1">
      <c r="B291" s="49"/>
    </row>
    <row r="292" spans="2:2" ht="15.75" customHeight="1">
      <c r="B292" s="49"/>
    </row>
    <row r="293" spans="2:2" ht="15.75" customHeight="1">
      <c r="B293" s="49"/>
    </row>
    <row r="294" spans="2:2" ht="15.75" customHeight="1">
      <c r="B294" s="49"/>
    </row>
    <row r="295" spans="2:2" ht="15.75" customHeight="1">
      <c r="B295" s="49"/>
    </row>
    <row r="296" spans="2:2" ht="15.75" customHeight="1">
      <c r="B296" s="49"/>
    </row>
    <row r="297" spans="2:2" ht="15.75" customHeight="1">
      <c r="B297" s="49"/>
    </row>
    <row r="298" spans="2:2" ht="15.75" customHeight="1">
      <c r="B298" s="49"/>
    </row>
    <row r="299" spans="2:2" ht="15.75" customHeight="1">
      <c r="B299" s="49"/>
    </row>
    <row r="300" spans="2:2" ht="15.75" customHeight="1">
      <c r="B300" s="49"/>
    </row>
    <row r="301" spans="2:2" ht="15.75" customHeight="1">
      <c r="B301" s="49"/>
    </row>
    <row r="302" spans="2:2" ht="15.75" customHeight="1">
      <c r="B302" s="49"/>
    </row>
    <row r="303" spans="2:2" ht="15.75" customHeight="1">
      <c r="B303" s="49"/>
    </row>
    <row r="304" spans="2:2" ht="15.75" customHeight="1">
      <c r="B304" s="49"/>
    </row>
    <row r="305" spans="2:2" ht="15.75" customHeight="1">
      <c r="B305" s="49"/>
    </row>
    <row r="306" spans="2:2" ht="15.75" customHeight="1">
      <c r="B306" s="49"/>
    </row>
    <row r="307" spans="2:2" ht="15.75" customHeight="1">
      <c r="B307" s="49"/>
    </row>
    <row r="308" spans="2:2" ht="15.75" customHeight="1">
      <c r="B308" s="49"/>
    </row>
    <row r="309" spans="2:2" ht="15.75" customHeight="1">
      <c r="B309" s="49"/>
    </row>
    <row r="310" spans="2:2" ht="15.75" customHeight="1">
      <c r="B310" s="49"/>
    </row>
    <row r="311" spans="2:2" ht="15.75" customHeight="1">
      <c r="B311" s="49"/>
    </row>
    <row r="312" spans="2:2" ht="15.75" customHeight="1">
      <c r="B312" s="49"/>
    </row>
    <row r="313" spans="2:2" ht="15.75" customHeight="1">
      <c r="B313" s="49"/>
    </row>
    <row r="314" spans="2:2" ht="15.75" customHeight="1">
      <c r="B314" s="49"/>
    </row>
    <row r="315" spans="2:2" ht="15.75" customHeight="1">
      <c r="B315" s="49"/>
    </row>
    <row r="316" spans="2:2" ht="15.75" customHeight="1">
      <c r="B316" s="49"/>
    </row>
    <row r="317" spans="2:2" ht="15.75" customHeight="1">
      <c r="B317" s="49"/>
    </row>
    <row r="318" spans="2:2" ht="15.75" customHeight="1">
      <c r="B318" s="49"/>
    </row>
    <row r="319" spans="2:2" ht="15.75" customHeight="1">
      <c r="B319" s="49"/>
    </row>
    <row r="320" spans="2:2" ht="15.75" customHeight="1">
      <c r="B320" s="49"/>
    </row>
    <row r="321" spans="2:2" ht="15.75" customHeight="1">
      <c r="B321" s="49"/>
    </row>
    <row r="322" spans="2:2" ht="15.75" customHeight="1">
      <c r="B322" s="49"/>
    </row>
    <row r="323" spans="2:2" ht="15.75" customHeight="1">
      <c r="B323" s="49"/>
    </row>
    <row r="324" spans="2:2" ht="15.75" customHeight="1">
      <c r="B324" s="49"/>
    </row>
    <row r="325" spans="2:2" ht="15.75" customHeight="1">
      <c r="B325" s="49"/>
    </row>
    <row r="326" spans="2:2" ht="15.75" customHeight="1">
      <c r="B326" s="49"/>
    </row>
    <row r="327" spans="2:2" ht="15.75" customHeight="1">
      <c r="B327" s="49"/>
    </row>
    <row r="328" spans="2:2" ht="15.75" customHeight="1">
      <c r="B328" s="49"/>
    </row>
    <row r="329" spans="2:2" ht="15.75" customHeight="1">
      <c r="B329" s="49"/>
    </row>
    <row r="330" spans="2:2" ht="15.75" customHeight="1">
      <c r="B330" s="49"/>
    </row>
    <row r="331" spans="2:2" ht="15.75" customHeight="1">
      <c r="B331" s="49"/>
    </row>
    <row r="332" spans="2:2" ht="15.75" customHeight="1">
      <c r="B332" s="49"/>
    </row>
    <row r="333" spans="2:2" ht="15.75" customHeight="1">
      <c r="B333" s="49"/>
    </row>
    <row r="334" spans="2:2" ht="15.75" customHeight="1">
      <c r="B334" s="49"/>
    </row>
    <row r="335" spans="2:2" ht="15.75" customHeight="1">
      <c r="B335" s="49"/>
    </row>
    <row r="336" spans="2:2" ht="15.75" customHeight="1">
      <c r="B336" s="49"/>
    </row>
    <row r="337" spans="2:2" ht="15.75" customHeight="1">
      <c r="B337" s="49"/>
    </row>
    <row r="338" spans="2:2" ht="15.75" customHeight="1">
      <c r="B338" s="49"/>
    </row>
    <row r="339" spans="2:2" ht="15.75" customHeight="1">
      <c r="B339" s="49"/>
    </row>
    <row r="340" spans="2:2" ht="15.75" customHeight="1">
      <c r="B340" s="49"/>
    </row>
    <row r="341" spans="2:2" ht="15.75" customHeight="1">
      <c r="B341" s="49"/>
    </row>
    <row r="342" spans="2:2" ht="15.75" customHeight="1">
      <c r="B342" s="49"/>
    </row>
    <row r="343" spans="2:2" ht="15.75" customHeight="1">
      <c r="B343" s="49"/>
    </row>
    <row r="344" spans="2:2" ht="15.75" customHeight="1">
      <c r="B344" s="49"/>
    </row>
    <row r="345" spans="2:2" ht="15.75" customHeight="1">
      <c r="B345" s="49"/>
    </row>
    <row r="346" spans="2:2" ht="15.75" customHeight="1">
      <c r="B346" s="49"/>
    </row>
    <row r="347" spans="2:2" ht="15.75" customHeight="1">
      <c r="B347" s="49"/>
    </row>
    <row r="348" spans="2:2" ht="15.75" customHeight="1">
      <c r="B348" s="49"/>
    </row>
    <row r="349" spans="2:2" ht="15.75" customHeight="1">
      <c r="B349" s="49"/>
    </row>
    <row r="350" spans="2:2" ht="15.75" customHeight="1">
      <c r="B350" s="49"/>
    </row>
    <row r="351" spans="2:2" ht="15.75" customHeight="1">
      <c r="B351" s="49"/>
    </row>
    <row r="352" spans="2:2" ht="15.75" customHeight="1">
      <c r="B352" s="49"/>
    </row>
    <row r="353" spans="2:2" ht="15.75" customHeight="1">
      <c r="B353" s="49"/>
    </row>
    <row r="354" spans="2:2" ht="15.75" customHeight="1">
      <c r="B354" s="49"/>
    </row>
    <row r="355" spans="2:2" ht="15.75" customHeight="1">
      <c r="B355" s="49"/>
    </row>
    <row r="356" spans="2:2" ht="15.75" customHeight="1">
      <c r="B356" s="49"/>
    </row>
    <row r="357" spans="2:2" ht="15.75" customHeight="1">
      <c r="B357" s="49"/>
    </row>
    <row r="358" spans="2:2" ht="15.75" customHeight="1">
      <c r="B358" s="49"/>
    </row>
    <row r="359" spans="2:2" ht="15.75" customHeight="1">
      <c r="B359" s="49"/>
    </row>
    <row r="360" spans="2:2" ht="15.75" customHeight="1">
      <c r="B360" s="49"/>
    </row>
    <row r="361" spans="2:2" ht="15.75" customHeight="1">
      <c r="B361" s="49"/>
    </row>
    <row r="362" spans="2:2" ht="15.75" customHeight="1">
      <c r="B362" s="49"/>
    </row>
    <row r="363" spans="2:2" ht="15.75" customHeight="1">
      <c r="B363" s="49"/>
    </row>
    <row r="364" spans="2:2" ht="15.75" customHeight="1">
      <c r="B364" s="49"/>
    </row>
    <row r="365" spans="2:2" ht="15.75" customHeight="1">
      <c r="B365" s="49"/>
    </row>
    <row r="366" spans="2:2" ht="15.75" customHeight="1">
      <c r="B366" s="49"/>
    </row>
    <row r="367" spans="2:2" ht="15.75" customHeight="1">
      <c r="B367" s="49"/>
    </row>
    <row r="368" spans="2:2" ht="15.75" customHeight="1">
      <c r="B368" s="49"/>
    </row>
    <row r="369" spans="2:2" ht="15.75" customHeight="1">
      <c r="B369" s="49"/>
    </row>
    <row r="370" spans="2:2" ht="15.75" customHeight="1">
      <c r="B370" s="49"/>
    </row>
    <row r="371" spans="2:2" ht="15.75" customHeight="1">
      <c r="B371" s="49"/>
    </row>
    <row r="372" spans="2:2" ht="15.75" customHeight="1">
      <c r="B372" s="49"/>
    </row>
    <row r="373" spans="2:2" ht="15.75" customHeight="1">
      <c r="B373" s="49"/>
    </row>
    <row r="374" spans="2:2" ht="15.75" customHeight="1">
      <c r="B374" s="49"/>
    </row>
    <row r="375" spans="2:2" ht="15.75" customHeight="1">
      <c r="B375" s="49"/>
    </row>
    <row r="376" spans="2:2" ht="15.75" customHeight="1">
      <c r="B376" s="49"/>
    </row>
    <row r="377" spans="2:2" ht="15.75" customHeight="1">
      <c r="B377" s="49"/>
    </row>
    <row r="378" spans="2:2" ht="15.75" customHeight="1">
      <c r="B378" s="49"/>
    </row>
    <row r="379" spans="2:2" ht="15.75" customHeight="1">
      <c r="B379" s="49"/>
    </row>
    <row r="380" spans="2:2" ht="15.75" customHeight="1">
      <c r="B380" s="49"/>
    </row>
    <row r="381" spans="2:2" ht="15.75" customHeight="1">
      <c r="B381" s="49"/>
    </row>
    <row r="382" spans="2:2" ht="15.75" customHeight="1">
      <c r="B382" s="49"/>
    </row>
    <row r="383" spans="2:2" ht="15.75" customHeight="1">
      <c r="B383" s="49"/>
    </row>
    <row r="384" spans="2:2" ht="15.75" customHeight="1">
      <c r="B384" s="49"/>
    </row>
    <row r="385" spans="2:2" ht="15.75" customHeight="1">
      <c r="B385" s="49"/>
    </row>
    <row r="386" spans="2:2" ht="15.75" customHeight="1">
      <c r="B386" s="49"/>
    </row>
    <row r="387" spans="2:2" ht="15.75" customHeight="1">
      <c r="B387" s="49"/>
    </row>
    <row r="388" spans="2:2" ht="15.75" customHeight="1">
      <c r="B388" s="49"/>
    </row>
    <row r="389" spans="2:2" ht="15.75" customHeight="1">
      <c r="B389" s="49"/>
    </row>
    <row r="390" spans="2:2" ht="15.75" customHeight="1">
      <c r="B390" s="49"/>
    </row>
    <row r="391" spans="2:2" ht="15.75" customHeight="1">
      <c r="B391" s="49"/>
    </row>
    <row r="392" spans="2:2" ht="15.75" customHeight="1">
      <c r="B392" s="49"/>
    </row>
    <row r="393" spans="2:2" ht="15.75" customHeight="1">
      <c r="B393" s="49"/>
    </row>
    <row r="394" spans="2:2" ht="15.75" customHeight="1">
      <c r="B394" s="49"/>
    </row>
    <row r="395" spans="2:2" ht="15.75" customHeight="1">
      <c r="B395" s="49"/>
    </row>
    <row r="396" spans="2:2" ht="15.75" customHeight="1">
      <c r="B396" s="49"/>
    </row>
    <row r="397" spans="2:2" ht="15.75" customHeight="1">
      <c r="B397" s="49"/>
    </row>
    <row r="398" spans="2:2" ht="15.75" customHeight="1">
      <c r="B398" s="49"/>
    </row>
    <row r="399" spans="2:2" ht="15.75" customHeight="1">
      <c r="B399" s="49"/>
    </row>
    <row r="400" spans="2:2" ht="15.75" customHeight="1">
      <c r="B400" s="49"/>
    </row>
    <row r="401" spans="2:2" ht="15.75" customHeight="1">
      <c r="B401" s="49"/>
    </row>
    <row r="402" spans="2:2" ht="15.75" customHeight="1">
      <c r="B402" s="49"/>
    </row>
    <row r="403" spans="2:2" ht="15.75" customHeight="1">
      <c r="B403" s="49"/>
    </row>
    <row r="404" spans="2:2" ht="15.75" customHeight="1">
      <c r="B404" s="49"/>
    </row>
    <row r="405" spans="2:2" ht="15.75" customHeight="1">
      <c r="B405" s="49"/>
    </row>
    <row r="406" spans="2:2" ht="15.75" customHeight="1">
      <c r="B406" s="49"/>
    </row>
    <row r="407" spans="2:2" ht="15.75" customHeight="1">
      <c r="B407" s="49"/>
    </row>
    <row r="408" spans="2:2" ht="15.75" customHeight="1">
      <c r="B408" s="49"/>
    </row>
    <row r="409" spans="2:2" ht="15.75" customHeight="1">
      <c r="B409" s="49"/>
    </row>
    <row r="410" spans="2:2" ht="15.75" customHeight="1">
      <c r="B410" s="49"/>
    </row>
    <row r="411" spans="2:2" ht="15.75" customHeight="1">
      <c r="B411" s="49"/>
    </row>
    <row r="412" spans="2:2" ht="15.75" customHeight="1">
      <c r="B412" s="49"/>
    </row>
    <row r="413" spans="2:2" ht="15.75" customHeight="1">
      <c r="B413" s="49"/>
    </row>
    <row r="414" spans="2:2" ht="15.75" customHeight="1">
      <c r="B414" s="49"/>
    </row>
    <row r="415" spans="2:2" ht="15.75" customHeight="1">
      <c r="B415" s="49"/>
    </row>
    <row r="416" spans="2:2" ht="15.75" customHeight="1">
      <c r="B416" s="49"/>
    </row>
    <row r="417" spans="2:2" ht="15.75" customHeight="1">
      <c r="B417" s="49"/>
    </row>
    <row r="418" spans="2:2" ht="15.75" customHeight="1">
      <c r="B418" s="49"/>
    </row>
    <row r="419" spans="2:2" ht="15.75" customHeight="1">
      <c r="B419" s="49"/>
    </row>
    <row r="420" spans="2:2" ht="15.75" customHeight="1">
      <c r="B420" s="49"/>
    </row>
    <row r="421" spans="2:2" ht="15.75" customHeight="1">
      <c r="B421" s="49"/>
    </row>
    <row r="422" spans="2:2" ht="15.75" customHeight="1">
      <c r="B422" s="49"/>
    </row>
    <row r="423" spans="2:2" ht="15.75" customHeight="1">
      <c r="B423" s="49"/>
    </row>
    <row r="424" spans="2:2" ht="15.75" customHeight="1">
      <c r="B424" s="49"/>
    </row>
    <row r="425" spans="2:2" ht="15.75" customHeight="1">
      <c r="B425" s="49"/>
    </row>
    <row r="426" spans="2:2" ht="15.75" customHeight="1">
      <c r="B426" s="49"/>
    </row>
    <row r="427" spans="2:2" ht="15.75" customHeight="1">
      <c r="B427" s="49"/>
    </row>
    <row r="428" spans="2:2" ht="15.75" customHeight="1">
      <c r="B428" s="49"/>
    </row>
    <row r="429" spans="2:2" ht="15.75" customHeight="1">
      <c r="B429" s="49"/>
    </row>
    <row r="430" spans="2:2" ht="15.75" customHeight="1">
      <c r="B430" s="49"/>
    </row>
    <row r="431" spans="2:2" ht="15.75" customHeight="1">
      <c r="B431" s="49"/>
    </row>
    <row r="432" spans="2:2" ht="15.75" customHeight="1">
      <c r="B432" s="49"/>
    </row>
    <row r="433" spans="2:2" ht="15.75" customHeight="1">
      <c r="B433" s="49"/>
    </row>
    <row r="434" spans="2:2" ht="15.75" customHeight="1">
      <c r="B434" s="49"/>
    </row>
    <row r="435" spans="2:2" ht="15.75" customHeight="1">
      <c r="B435" s="49"/>
    </row>
    <row r="436" spans="2:2" ht="15.75" customHeight="1">
      <c r="B436" s="49"/>
    </row>
    <row r="437" spans="2:2" ht="15.75" customHeight="1">
      <c r="B437" s="49"/>
    </row>
    <row r="438" spans="2:2" ht="15.75" customHeight="1">
      <c r="B438" s="49"/>
    </row>
    <row r="439" spans="2:2" ht="15.75" customHeight="1">
      <c r="B439" s="49"/>
    </row>
    <row r="440" spans="2:2" ht="15.75" customHeight="1">
      <c r="B440" s="49"/>
    </row>
    <row r="441" spans="2:2" ht="15.75" customHeight="1">
      <c r="B441" s="49"/>
    </row>
    <row r="442" spans="2:2" ht="15.75" customHeight="1">
      <c r="B442" s="49"/>
    </row>
    <row r="443" spans="2:2" ht="15.75" customHeight="1">
      <c r="B443" s="49"/>
    </row>
    <row r="444" spans="2:2" ht="15.75" customHeight="1">
      <c r="B444" s="49"/>
    </row>
    <row r="445" spans="2:2" ht="15.75" customHeight="1">
      <c r="B445" s="49"/>
    </row>
    <row r="446" spans="2:2" ht="15.75" customHeight="1">
      <c r="B446" s="49"/>
    </row>
    <row r="447" spans="2:2" ht="15.75" customHeight="1">
      <c r="B447" s="49"/>
    </row>
    <row r="448" spans="2:2" ht="15.75" customHeight="1">
      <c r="B448" s="49"/>
    </row>
    <row r="449" spans="2:2" ht="15.75" customHeight="1">
      <c r="B449" s="49"/>
    </row>
    <row r="450" spans="2:2" ht="15.75" customHeight="1">
      <c r="B450" s="49"/>
    </row>
    <row r="451" spans="2:2" ht="15.75" customHeight="1">
      <c r="B451" s="49"/>
    </row>
    <row r="452" spans="2:2" ht="15.75" customHeight="1">
      <c r="B452" s="49"/>
    </row>
    <row r="453" spans="2:2" ht="15.75" customHeight="1">
      <c r="B453" s="49"/>
    </row>
    <row r="454" spans="2:2" ht="15.75" customHeight="1">
      <c r="B454" s="49"/>
    </row>
    <row r="455" spans="2:2" ht="15.75" customHeight="1">
      <c r="B455" s="49"/>
    </row>
    <row r="456" spans="2:2" ht="15.75" customHeight="1">
      <c r="B456" s="49"/>
    </row>
    <row r="457" spans="2:2" ht="15.75" customHeight="1">
      <c r="B457" s="49"/>
    </row>
    <row r="458" spans="2:2" ht="15.75" customHeight="1">
      <c r="B458" s="49"/>
    </row>
    <row r="459" spans="2:2" ht="15.75" customHeight="1">
      <c r="B459" s="49"/>
    </row>
    <row r="460" spans="2:2" ht="15.75" customHeight="1">
      <c r="B460" s="49"/>
    </row>
    <row r="461" spans="2:2" ht="15.75" customHeight="1">
      <c r="B461" s="49"/>
    </row>
    <row r="462" spans="2:2" ht="15.75" customHeight="1">
      <c r="B462" s="49"/>
    </row>
    <row r="463" spans="2:2" ht="15.75" customHeight="1">
      <c r="B463" s="49"/>
    </row>
    <row r="464" spans="2:2" ht="15.75" customHeight="1">
      <c r="B464" s="49"/>
    </row>
    <row r="465" spans="2:2" ht="15.75" customHeight="1">
      <c r="B465" s="49"/>
    </row>
    <row r="466" spans="2:2" ht="15.75" customHeight="1">
      <c r="B466" s="49"/>
    </row>
    <row r="467" spans="2:2" ht="15.75" customHeight="1">
      <c r="B467" s="49"/>
    </row>
    <row r="468" spans="2:2" ht="15.75" customHeight="1">
      <c r="B468" s="49"/>
    </row>
    <row r="469" spans="2:2" ht="15.75" customHeight="1">
      <c r="B469" s="49"/>
    </row>
    <row r="470" spans="2:2" ht="15.75" customHeight="1">
      <c r="B470" s="49"/>
    </row>
    <row r="471" spans="2:2" ht="15.75" customHeight="1">
      <c r="B471" s="49"/>
    </row>
    <row r="472" spans="2:2" ht="15.75" customHeight="1">
      <c r="B472" s="49"/>
    </row>
    <row r="473" spans="2:2" ht="15.75" customHeight="1">
      <c r="B473" s="49"/>
    </row>
    <row r="474" spans="2:2" ht="15.75" customHeight="1">
      <c r="B474" s="49"/>
    </row>
    <row r="475" spans="2:2" ht="15.75" customHeight="1">
      <c r="B475" s="49"/>
    </row>
    <row r="476" spans="2:2" ht="15.75" customHeight="1">
      <c r="B476" s="49"/>
    </row>
    <row r="477" spans="2:2" ht="15.75" customHeight="1">
      <c r="B477" s="49"/>
    </row>
    <row r="478" spans="2:2" ht="15.75" customHeight="1">
      <c r="B478" s="49"/>
    </row>
    <row r="479" spans="2:2" ht="15.75" customHeight="1">
      <c r="B479" s="49"/>
    </row>
    <row r="480" spans="2:2" ht="15.75" customHeight="1">
      <c r="B480" s="49"/>
    </row>
    <row r="481" spans="2:2" ht="15.75" customHeight="1">
      <c r="B481" s="49"/>
    </row>
    <row r="482" spans="2:2" ht="15.75" customHeight="1">
      <c r="B482" s="49"/>
    </row>
    <row r="483" spans="2:2" ht="15.75" customHeight="1">
      <c r="B483" s="49"/>
    </row>
    <row r="484" spans="2:2" ht="15.75" customHeight="1">
      <c r="B484" s="49"/>
    </row>
    <row r="485" spans="2:2" ht="15.75" customHeight="1">
      <c r="B485" s="49"/>
    </row>
    <row r="486" spans="2:2" ht="15.75" customHeight="1">
      <c r="B486" s="49"/>
    </row>
    <row r="487" spans="2:2" ht="15.75" customHeight="1">
      <c r="B487" s="49"/>
    </row>
    <row r="488" spans="2:2" ht="15.75" customHeight="1">
      <c r="B488" s="49"/>
    </row>
    <row r="489" spans="2:2" ht="15.75" customHeight="1">
      <c r="B489" s="49"/>
    </row>
    <row r="490" spans="2:2" ht="15.75" customHeight="1">
      <c r="B490" s="49"/>
    </row>
    <row r="491" spans="2:2" ht="15.75" customHeight="1">
      <c r="B491" s="49"/>
    </row>
    <row r="492" spans="2:2" ht="15.75" customHeight="1">
      <c r="B492" s="49"/>
    </row>
    <row r="493" spans="2:2" ht="15.75" customHeight="1">
      <c r="B493" s="49"/>
    </row>
    <row r="494" spans="2:2" ht="15.75" customHeight="1">
      <c r="B494" s="49"/>
    </row>
    <row r="495" spans="2:2" ht="15.75" customHeight="1">
      <c r="B495" s="49"/>
    </row>
    <row r="496" spans="2:2" ht="15.75" customHeight="1">
      <c r="B496" s="49"/>
    </row>
    <row r="497" spans="2:2" ht="15.75" customHeight="1">
      <c r="B497" s="49"/>
    </row>
    <row r="498" spans="2:2" ht="15.75" customHeight="1">
      <c r="B498" s="49"/>
    </row>
    <row r="499" spans="2:2" ht="15.75" customHeight="1">
      <c r="B499" s="49"/>
    </row>
    <row r="500" spans="2:2" ht="15.75" customHeight="1">
      <c r="B500" s="49"/>
    </row>
    <row r="501" spans="2:2" ht="15.75" customHeight="1">
      <c r="B501" s="49"/>
    </row>
    <row r="502" spans="2:2" ht="15.75" customHeight="1">
      <c r="B502" s="49"/>
    </row>
    <row r="503" spans="2:2" ht="15.75" customHeight="1">
      <c r="B503" s="49"/>
    </row>
    <row r="504" spans="2:2" ht="15.75" customHeight="1">
      <c r="B504" s="49"/>
    </row>
    <row r="505" spans="2:2" ht="15.75" customHeight="1">
      <c r="B505" s="49"/>
    </row>
    <row r="506" spans="2:2" ht="15.75" customHeight="1">
      <c r="B506" s="49"/>
    </row>
    <row r="507" spans="2:2" ht="15.75" customHeight="1">
      <c r="B507" s="49"/>
    </row>
    <row r="508" spans="2:2" ht="15.75" customHeight="1">
      <c r="B508" s="49"/>
    </row>
    <row r="509" spans="2:2" ht="15.75" customHeight="1">
      <c r="B509" s="49"/>
    </row>
    <row r="510" spans="2:2" ht="15.75" customHeight="1">
      <c r="B510" s="49"/>
    </row>
    <row r="511" spans="2:2" ht="15.75" customHeight="1">
      <c r="B511" s="49"/>
    </row>
    <row r="512" spans="2:2" ht="15.75" customHeight="1">
      <c r="B512" s="49"/>
    </row>
    <row r="513" spans="2:2" ht="15.75" customHeight="1">
      <c r="B513" s="49"/>
    </row>
    <row r="514" spans="2:2" ht="15.75" customHeight="1">
      <c r="B514" s="49"/>
    </row>
    <row r="515" spans="2:2" ht="15.75" customHeight="1">
      <c r="B515" s="49"/>
    </row>
    <row r="516" spans="2:2" ht="15.75" customHeight="1">
      <c r="B516" s="49"/>
    </row>
    <row r="517" spans="2:2" ht="15.75" customHeight="1">
      <c r="B517" s="49"/>
    </row>
    <row r="518" spans="2:2" ht="15.75" customHeight="1">
      <c r="B518" s="49"/>
    </row>
    <row r="519" spans="2:2" ht="15.75" customHeight="1">
      <c r="B519" s="49"/>
    </row>
    <row r="520" spans="2:2" ht="15.75" customHeight="1">
      <c r="B520" s="49"/>
    </row>
    <row r="521" spans="2:2" ht="15.75" customHeight="1">
      <c r="B521" s="49"/>
    </row>
    <row r="522" spans="2:2" ht="15.75" customHeight="1">
      <c r="B522" s="49"/>
    </row>
    <row r="523" spans="2:2" ht="15.75" customHeight="1">
      <c r="B523" s="49"/>
    </row>
    <row r="524" spans="2:2" ht="15.75" customHeight="1">
      <c r="B524" s="49"/>
    </row>
    <row r="525" spans="2:2" ht="15.75" customHeight="1">
      <c r="B525" s="49"/>
    </row>
    <row r="526" spans="2:2" ht="15.75" customHeight="1">
      <c r="B526" s="49"/>
    </row>
    <row r="527" spans="2:2" ht="15.75" customHeight="1">
      <c r="B527" s="49"/>
    </row>
    <row r="528" spans="2:2" ht="15.75" customHeight="1">
      <c r="B528" s="49"/>
    </row>
    <row r="529" spans="2:2" ht="15.75" customHeight="1">
      <c r="B529" s="49"/>
    </row>
    <row r="530" spans="2:2" ht="15.75" customHeight="1">
      <c r="B530" s="49"/>
    </row>
    <row r="531" spans="2:2" ht="15.75" customHeight="1">
      <c r="B531" s="49"/>
    </row>
    <row r="532" spans="2:2" ht="15.75" customHeight="1">
      <c r="B532" s="49"/>
    </row>
    <row r="533" spans="2:2" ht="15.75" customHeight="1">
      <c r="B533" s="49"/>
    </row>
    <row r="534" spans="2:2" ht="15.75" customHeight="1">
      <c r="B534" s="49"/>
    </row>
    <row r="535" spans="2:2" ht="15.75" customHeight="1">
      <c r="B535" s="49"/>
    </row>
    <row r="536" spans="2:2" ht="15.75" customHeight="1">
      <c r="B536" s="49"/>
    </row>
    <row r="537" spans="2:2" ht="15.75" customHeight="1">
      <c r="B537" s="49"/>
    </row>
    <row r="538" spans="2:2" ht="15.75" customHeight="1">
      <c r="B538" s="49"/>
    </row>
    <row r="539" spans="2:2" ht="15.75" customHeight="1">
      <c r="B539" s="49"/>
    </row>
    <row r="540" spans="2:2" ht="15.75" customHeight="1">
      <c r="B540" s="49"/>
    </row>
    <row r="541" spans="2:2" ht="15.75" customHeight="1">
      <c r="B541" s="49"/>
    </row>
    <row r="542" spans="2:2" ht="15.75" customHeight="1">
      <c r="B542" s="49"/>
    </row>
    <row r="543" spans="2:2" ht="15.75" customHeight="1">
      <c r="B543" s="49"/>
    </row>
    <row r="544" spans="2:2" ht="15.75" customHeight="1">
      <c r="B544" s="49"/>
    </row>
    <row r="545" spans="2:2" ht="15.75" customHeight="1">
      <c r="B545" s="49"/>
    </row>
    <row r="546" spans="2:2" ht="15.75" customHeight="1">
      <c r="B546" s="49"/>
    </row>
    <row r="547" spans="2:2" ht="15.75" customHeight="1">
      <c r="B547" s="49"/>
    </row>
    <row r="548" spans="2:2" ht="15.75" customHeight="1">
      <c r="B548" s="49"/>
    </row>
    <row r="549" spans="2:2" ht="15.75" customHeight="1">
      <c r="B549" s="49"/>
    </row>
    <row r="550" spans="2:2" ht="15.75" customHeight="1">
      <c r="B550" s="49"/>
    </row>
    <row r="551" spans="2:2" ht="15.75" customHeight="1">
      <c r="B551" s="49"/>
    </row>
    <row r="552" spans="2:2" ht="15.75" customHeight="1">
      <c r="B552" s="49"/>
    </row>
    <row r="553" spans="2:2" ht="15.75" customHeight="1">
      <c r="B553" s="49"/>
    </row>
    <row r="554" spans="2:2" ht="15.75" customHeight="1">
      <c r="B554" s="49"/>
    </row>
    <row r="555" spans="2:2" ht="15.75" customHeight="1">
      <c r="B555" s="49"/>
    </row>
    <row r="556" spans="2:2" ht="15.75" customHeight="1">
      <c r="B556" s="49"/>
    </row>
    <row r="557" spans="2:2" ht="15.75" customHeight="1">
      <c r="B557" s="49"/>
    </row>
    <row r="558" spans="2:2" ht="15.75" customHeight="1">
      <c r="B558" s="49"/>
    </row>
    <row r="559" spans="2:2" ht="15.75" customHeight="1">
      <c r="B559" s="49"/>
    </row>
    <row r="560" spans="2:2" ht="15.75" customHeight="1">
      <c r="B560" s="49"/>
    </row>
    <row r="561" spans="2:2" ht="15.75" customHeight="1">
      <c r="B561" s="49"/>
    </row>
    <row r="562" spans="2:2" ht="15.75" customHeight="1">
      <c r="B562" s="49"/>
    </row>
    <row r="563" spans="2:2" ht="15.75" customHeight="1">
      <c r="B563" s="49"/>
    </row>
    <row r="564" spans="2:2" ht="15.75" customHeight="1">
      <c r="B564" s="49"/>
    </row>
    <row r="565" spans="2:2" ht="15.75" customHeight="1">
      <c r="B565" s="49"/>
    </row>
    <row r="566" spans="2:2" ht="15.75" customHeight="1">
      <c r="B566" s="49"/>
    </row>
    <row r="567" spans="2:2" ht="15.75" customHeight="1">
      <c r="B567" s="49"/>
    </row>
    <row r="568" spans="2:2" ht="15.75" customHeight="1">
      <c r="B568" s="49"/>
    </row>
    <row r="569" spans="2:2" ht="15.75" customHeight="1">
      <c r="B569" s="49"/>
    </row>
    <row r="570" spans="2:2" ht="15.75" customHeight="1">
      <c r="B570" s="49"/>
    </row>
    <row r="571" spans="2:2" ht="15.75" customHeight="1">
      <c r="B571" s="49"/>
    </row>
    <row r="572" spans="2:2" ht="15.75" customHeight="1">
      <c r="B572" s="49"/>
    </row>
    <row r="573" spans="2:2" ht="15.75" customHeight="1">
      <c r="B573" s="49"/>
    </row>
    <row r="574" spans="2:2" ht="15.75" customHeight="1">
      <c r="B574" s="49"/>
    </row>
    <row r="575" spans="2:2" ht="15.75" customHeight="1">
      <c r="B575" s="49"/>
    </row>
    <row r="576" spans="2:2" ht="15.75" customHeight="1">
      <c r="B576" s="49"/>
    </row>
    <row r="577" spans="2:2" ht="15.75" customHeight="1">
      <c r="B577" s="49"/>
    </row>
    <row r="578" spans="2:2" ht="15.75" customHeight="1">
      <c r="B578" s="49"/>
    </row>
    <row r="579" spans="2:2" ht="15.75" customHeight="1">
      <c r="B579" s="49"/>
    </row>
    <row r="580" spans="2:2" ht="15.75" customHeight="1">
      <c r="B580" s="49"/>
    </row>
    <row r="581" spans="2:2" ht="15.75" customHeight="1">
      <c r="B581" s="49"/>
    </row>
    <row r="582" spans="2:2" ht="15.75" customHeight="1">
      <c r="B582" s="49"/>
    </row>
    <row r="583" spans="2:2" ht="15.75" customHeight="1">
      <c r="B583" s="49"/>
    </row>
    <row r="584" spans="2:2" ht="15.75" customHeight="1">
      <c r="B584" s="49"/>
    </row>
    <row r="585" spans="2:2" ht="15.75" customHeight="1">
      <c r="B585" s="49"/>
    </row>
    <row r="586" spans="2:2" ht="15.75" customHeight="1">
      <c r="B586" s="49"/>
    </row>
    <row r="587" spans="2:2" ht="15.75" customHeight="1">
      <c r="B587" s="49"/>
    </row>
    <row r="588" spans="2:2" ht="15.75" customHeight="1">
      <c r="B588" s="49"/>
    </row>
    <row r="589" spans="2:2" ht="15.75" customHeight="1">
      <c r="B589" s="49"/>
    </row>
    <row r="590" spans="2:2" ht="15.75" customHeight="1">
      <c r="B590" s="49"/>
    </row>
    <row r="591" spans="2:2" ht="15.75" customHeight="1">
      <c r="B591" s="49"/>
    </row>
    <row r="592" spans="2:2" ht="15.75" customHeight="1">
      <c r="B592" s="49"/>
    </row>
    <row r="593" spans="2:2" ht="15.75" customHeight="1">
      <c r="B593" s="49"/>
    </row>
    <row r="594" spans="2:2" ht="15.75" customHeight="1">
      <c r="B594" s="49"/>
    </row>
    <row r="595" spans="2:2" ht="15.75" customHeight="1">
      <c r="B595" s="49"/>
    </row>
    <row r="596" spans="2:2" ht="15.75" customHeight="1">
      <c r="B596" s="49"/>
    </row>
    <row r="597" spans="2:2" ht="15.75" customHeight="1">
      <c r="B597" s="49"/>
    </row>
    <row r="598" spans="2:2" ht="15.75" customHeight="1">
      <c r="B598" s="49"/>
    </row>
    <row r="599" spans="2:2" ht="15.75" customHeight="1">
      <c r="B599" s="49"/>
    </row>
    <row r="600" spans="2:2" ht="15.75" customHeight="1">
      <c r="B600" s="49"/>
    </row>
    <row r="601" spans="2:2" ht="15.75" customHeight="1">
      <c r="B601" s="49"/>
    </row>
    <row r="602" spans="2:2" ht="15.75" customHeight="1">
      <c r="B602" s="49"/>
    </row>
    <row r="603" spans="2:2" ht="15.75" customHeight="1">
      <c r="B603" s="49"/>
    </row>
    <row r="604" spans="2:2" ht="15.75" customHeight="1">
      <c r="B604" s="49"/>
    </row>
    <row r="605" spans="2:2" ht="15.75" customHeight="1">
      <c r="B605" s="49"/>
    </row>
    <row r="606" spans="2:2" ht="15.75" customHeight="1">
      <c r="B606" s="49"/>
    </row>
    <row r="607" spans="2:2" ht="15.75" customHeight="1">
      <c r="B607" s="49"/>
    </row>
    <row r="608" spans="2:2" ht="15.75" customHeight="1">
      <c r="B608" s="49"/>
    </row>
    <row r="609" spans="2:2" ht="15.75" customHeight="1">
      <c r="B609" s="49"/>
    </row>
    <row r="610" spans="2:2" ht="15.75" customHeight="1">
      <c r="B610" s="49"/>
    </row>
    <row r="611" spans="2:2" ht="15.75" customHeight="1">
      <c r="B611" s="49"/>
    </row>
    <row r="612" spans="2:2" ht="15.75" customHeight="1">
      <c r="B612" s="49"/>
    </row>
    <row r="613" spans="2:2" ht="15.75" customHeight="1">
      <c r="B613" s="49"/>
    </row>
    <row r="614" spans="2:2" ht="15.75" customHeight="1">
      <c r="B614" s="49"/>
    </row>
    <row r="615" spans="2:2" ht="15.75" customHeight="1">
      <c r="B615" s="49"/>
    </row>
    <row r="616" spans="2:2" ht="15.75" customHeight="1">
      <c r="B616" s="49"/>
    </row>
    <row r="617" spans="2:2" ht="15.75" customHeight="1">
      <c r="B617" s="49"/>
    </row>
    <row r="618" spans="2:2" ht="15.75" customHeight="1">
      <c r="B618" s="49"/>
    </row>
    <row r="619" spans="2:2" ht="15.75" customHeight="1">
      <c r="B619" s="49"/>
    </row>
    <row r="620" spans="2:2" ht="15.75" customHeight="1">
      <c r="B620" s="49"/>
    </row>
    <row r="621" spans="2:2" ht="15.75" customHeight="1">
      <c r="B621" s="49"/>
    </row>
    <row r="622" spans="2:2" ht="15.75" customHeight="1">
      <c r="B622" s="49"/>
    </row>
    <row r="623" spans="2:2" ht="15.75" customHeight="1">
      <c r="B623" s="49"/>
    </row>
    <row r="624" spans="2:2" ht="15.75" customHeight="1">
      <c r="B624" s="49"/>
    </row>
    <row r="625" spans="2:2" ht="15.75" customHeight="1">
      <c r="B625" s="49"/>
    </row>
    <row r="626" spans="2:2" ht="15.75" customHeight="1">
      <c r="B626" s="49"/>
    </row>
    <row r="627" spans="2:2" ht="15.75" customHeight="1">
      <c r="B627" s="49"/>
    </row>
    <row r="628" spans="2:2" ht="15.75" customHeight="1">
      <c r="B628" s="49"/>
    </row>
    <row r="629" spans="2:2" ht="15.75" customHeight="1">
      <c r="B629" s="49"/>
    </row>
    <row r="630" spans="2:2" ht="15.75" customHeight="1">
      <c r="B630" s="49"/>
    </row>
    <row r="631" spans="2:2" ht="15.75" customHeight="1">
      <c r="B631" s="49"/>
    </row>
    <row r="632" spans="2:2" ht="15.75" customHeight="1">
      <c r="B632" s="49"/>
    </row>
    <row r="633" spans="2:2" ht="15.75" customHeight="1">
      <c r="B633" s="49"/>
    </row>
    <row r="634" spans="2:2" ht="15.75" customHeight="1">
      <c r="B634" s="49"/>
    </row>
    <row r="635" spans="2:2" ht="15.75" customHeight="1">
      <c r="B635" s="49"/>
    </row>
    <row r="636" spans="2:2" ht="15.75" customHeight="1">
      <c r="B636" s="49"/>
    </row>
    <row r="637" spans="2:2" ht="15.75" customHeight="1">
      <c r="B637" s="49"/>
    </row>
    <row r="638" spans="2:2" ht="15.75" customHeight="1">
      <c r="B638" s="49"/>
    </row>
    <row r="639" spans="2:2" ht="15.75" customHeight="1">
      <c r="B639" s="49"/>
    </row>
    <row r="640" spans="2:2" ht="15.75" customHeight="1">
      <c r="B640" s="49"/>
    </row>
    <row r="641" spans="2:2" ht="15.75" customHeight="1">
      <c r="B641" s="49"/>
    </row>
    <row r="642" spans="2:2" ht="15.75" customHeight="1">
      <c r="B642" s="49"/>
    </row>
    <row r="643" spans="2:2" ht="15.75" customHeight="1">
      <c r="B643" s="49"/>
    </row>
    <row r="644" spans="2:2" ht="15.75" customHeight="1">
      <c r="B644" s="49"/>
    </row>
    <row r="645" spans="2:2" ht="15.75" customHeight="1">
      <c r="B645" s="49"/>
    </row>
    <row r="646" spans="2:2" ht="15.75" customHeight="1">
      <c r="B646" s="49"/>
    </row>
    <row r="647" spans="2:2" ht="15.75" customHeight="1">
      <c r="B647" s="49"/>
    </row>
    <row r="648" spans="2:2" ht="15.75" customHeight="1">
      <c r="B648" s="49"/>
    </row>
    <row r="649" spans="2:2" ht="15.75" customHeight="1">
      <c r="B649" s="49"/>
    </row>
    <row r="650" spans="2:2" ht="15.75" customHeight="1">
      <c r="B650" s="49"/>
    </row>
    <row r="651" spans="2:2" ht="15.75" customHeight="1">
      <c r="B651" s="49"/>
    </row>
    <row r="652" spans="2:2" ht="15.75" customHeight="1">
      <c r="B652" s="49"/>
    </row>
    <row r="653" spans="2:2" ht="15.75" customHeight="1">
      <c r="B653" s="49"/>
    </row>
    <row r="654" spans="2:2" ht="15.75" customHeight="1">
      <c r="B654" s="49"/>
    </row>
    <row r="655" spans="2:2" ht="15.75" customHeight="1">
      <c r="B655" s="49"/>
    </row>
    <row r="656" spans="2:2" ht="15.75" customHeight="1">
      <c r="B656" s="49"/>
    </row>
    <row r="657" spans="2:2" ht="15.75" customHeight="1">
      <c r="B657" s="49"/>
    </row>
    <row r="658" spans="2:2" ht="15.75" customHeight="1">
      <c r="B658" s="49"/>
    </row>
    <row r="659" spans="2:2" ht="15.75" customHeight="1">
      <c r="B659" s="49"/>
    </row>
    <row r="660" spans="2:2" ht="15.75" customHeight="1">
      <c r="B660" s="49"/>
    </row>
    <row r="661" spans="2:2" ht="15.75" customHeight="1">
      <c r="B661" s="49"/>
    </row>
    <row r="662" spans="2:2" ht="15.75" customHeight="1">
      <c r="B662" s="49"/>
    </row>
    <row r="663" spans="2:2" ht="15.75" customHeight="1">
      <c r="B663" s="49"/>
    </row>
    <row r="664" spans="2:2" ht="15.75" customHeight="1">
      <c r="B664" s="49"/>
    </row>
    <row r="665" spans="2:2" ht="15.75" customHeight="1">
      <c r="B665" s="49"/>
    </row>
    <row r="666" spans="2:2" ht="15.75" customHeight="1">
      <c r="B666" s="49"/>
    </row>
    <row r="667" spans="2:2" ht="15.75" customHeight="1">
      <c r="B667" s="49"/>
    </row>
    <row r="668" spans="2:2" ht="15.75" customHeight="1">
      <c r="B668" s="49"/>
    </row>
    <row r="669" spans="2:2" ht="15.75" customHeight="1">
      <c r="B669" s="49"/>
    </row>
    <row r="670" spans="2:2" ht="15.75" customHeight="1">
      <c r="B670" s="49"/>
    </row>
    <row r="671" spans="2:2" ht="15.75" customHeight="1">
      <c r="B671" s="49"/>
    </row>
    <row r="672" spans="2:2" ht="15.75" customHeight="1">
      <c r="B672" s="49"/>
    </row>
    <row r="673" spans="2:2" ht="15.75" customHeight="1">
      <c r="B673" s="49"/>
    </row>
    <row r="674" spans="2:2" ht="15.75" customHeight="1">
      <c r="B674" s="49"/>
    </row>
    <row r="675" spans="2:2" ht="15.75" customHeight="1">
      <c r="B675" s="49"/>
    </row>
    <row r="676" spans="2:2" ht="15.75" customHeight="1">
      <c r="B676" s="49"/>
    </row>
    <row r="677" spans="2:2" ht="15.75" customHeight="1">
      <c r="B677" s="49"/>
    </row>
    <row r="678" spans="2:2" ht="15.75" customHeight="1">
      <c r="B678" s="49"/>
    </row>
    <row r="679" spans="2:2" ht="15.75" customHeight="1">
      <c r="B679" s="49"/>
    </row>
    <row r="680" spans="2:2" ht="15.75" customHeight="1">
      <c r="B680" s="49"/>
    </row>
    <row r="681" spans="2:2" ht="15.75" customHeight="1">
      <c r="B681" s="49"/>
    </row>
    <row r="682" spans="2:2" ht="15.75" customHeight="1">
      <c r="B682" s="49"/>
    </row>
    <row r="683" spans="2:2" ht="15.75" customHeight="1">
      <c r="B683" s="49"/>
    </row>
    <row r="684" spans="2:2" ht="15.75" customHeight="1">
      <c r="B684" s="49"/>
    </row>
    <row r="685" spans="2:2" ht="15.75" customHeight="1">
      <c r="B685" s="49"/>
    </row>
    <row r="686" spans="2:2" ht="15.75" customHeight="1">
      <c r="B686" s="49"/>
    </row>
    <row r="687" spans="2:2" ht="15.75" customHeight="1">
      <c r="B687" s="49"/>
    </row>
    <row r="688" spans="2:2" ht="15.75" customHeight="1">
      <c r="B688" s="49"/>
    </row>
    <row r="689" spans="2:2" ht="15.75" customHeight="1">
      <c r="B689" s="49"/>
    </row>
    <row r="690" spans="2:2" ht="15.75" customHeight="1">
      <c r="B690" s="49"/>
    </row>
    <row r="691" spans="2:2" ht="15.75" customHeight="1">
      <c r="B691" s="49"/>
    </row>
    <row r="692" spans="2:2" ht="15.75" customHeight="1">
      <c r="B692" s="49"/>
    </row>
    <row r="693" spans="2:2" ht="15.75" customHeight="1">
      <c r="B693" s="49"/>
    </row>
    <row r="694" spans="2:2" ht="15.75" customHeight="1">
      <c r="B694" s="49"/>
    </row>
    <row r="695" spans="2:2" ht="15.75" customHeight="1">
      <c r="B695" s="49"/>
    </row>
    <row r="696" spans="2:2" ht="15.75" customHeight="1">
      <c r="B696" s="49"/>
    </row>
    <row r="697" spans="2:2" ht="15.75" customHeight="1">
      <c r="B697" s="49"/>
    </row>
    <row r="698" spans="2:2" ht="15.75" customHeight="1">
      <c r="B698" s="49"/>
    </row>
    <row r="699" spans="2:2" ht="15.75" customHeight="1">
      <c r="B699" s="49"/>
    </row>
    <row r="700" spans="2:2" ht="15.75" customHeight="1">
      <c r="B700" s="49"/>
    </row>
    <row r="701" spans="2:2" ht="15.75" customHeight="1">
      <c r="B701" s="49"/>
    </row>
    <row r="702" spans="2:2" ht="15.75" customHeight="1">
      <c r="B702" s="49"/>
    </row>
    <row r="703" spans="2:2" ht="15.75" customHeight="1">
      <c r="B703" s="49"/>
    </row>
    <row r="704" spans="2:2" ht="15.75" customHeight="1">
      <c r="B704" s="49"/>
    </row>
    <row r="705" spans="2:2" ht="15.75" customHeight="1">
      <c r="B705" s="49"/>
    </row>
    <row r="706" spans="2:2" ht="15.75" customHeight="1">
      <c r="B706" s="49"/>
    </row>
    <row r="707" spans="2:2" ht="15.75" customHeight="1">
      <c r="B707" s="49"/>
    </row>
    <row r="708" spans="2:2" ht="15.75" customHeight="1">
      <c r="B708" s="49"/>
    </row>
    <row r="709" spans="2:2" ht="15.75" customHeight="1">
      <c r="B709" s="49"/>
    </row>
    <row r="710" spans="2:2" ht="15.75" customHeight="1">
      <c r="B710" s="49"/>
    </row>
    <row r="711" spans="2:2" ht="15.75" customHeight="1">
      <c r="B711" s="49"/>
    </row>
    <row r="712" spans="2:2" ht="15.75" customHeight="1">
      <c r="B712" s="49"/>
    </row>
    <row r="713" spans="2:2" ht="15.75" customHeight="1">
      <c r="B713" s="49"/>
    </row>
    <row r="714" spans="2:2" ht="15.75" customHeight="1">
      <c r="B714" s="49"/>
    </row>
    <row r="715" spans="2:2" ht="15.75" customHeight="1">
      <c r="B715" s="49"/>
    </row>
    <row r="716" spans="2:2" ht="15.75" customHeight="1">
      <c r="B716" s="49"/>
    </row>
    <row r="717" spans="2:2" ht="15.75" customHeight="1">
      <c r="B717" s="49"/>
    </row>
    <row r="718" spans="2:2" ht="15.75" customHeight="1">
      <c r="B718" s="49"/>
    </row>
    <row r="719" spans="2:2" ht="15.75" customHeight="1">
      <c r="B719" s="49"/>
    </row>
    <row r="720" spans="2:2" ht="15.75" customHeight="1">
      <c r="B720" s="49"/>
    </row>
    <row r="721" spans="2:2" ht="15.75" customHeight="1">
      <c r="B721" s="49"/>
    </row>
    <row r="722" spans="2:2" ht="15.75" customHeight="1">
      <c r="B722" s="49"/>
    </row>
    <row r="723" spans="2:2" ht="15.75" customHeight="1">
      <c r="B723" s="49"/>
    </row>
    <row r="724" spans="2:2" ht="15.75" customHeight="1">
      <c r="B724" s="49"/>
    </row>
    <row r="725" spans="2:2" ht="15.75" customHeight="1">
      <c r="B725" s="49"/>
    </row>
    <row r="726" spans="2:2" ht="15.75" customHeight="1">
      <c r="B726" s="49"/>
    </row>
    <row r="727" spans="2:2" ht="15.75" customHeight="1">
      <c r="B727" s="49"/>
    </row>
    <row r="728" spans="2:2" ht="15.75" customHeight="1">
      <c r="B728" s="49"/>
    </row>
    <row r="729" spans="2:2" ht="15.75" customHeight="1">
      <c r="B729" s="49"/>
    </row>
    <row r="730" spans="2:2" ht="15.75" customHeight="1">
      <c r="B730" s="49"/>
    </row>
    <row r="731" spans="2:2" ht="15.75" customHeight="1">
      <c r="B731" s="49"/>
    </row>
    <row r="732" spans="2:2" ht="15.75" customHeight="1">
      <c r="B732" s="49"/>
    </row>
    <row r="733" spans="2:2" ht="15.75" customHeight="1">
      <c r="B733" s="49"/>
    </row>
    <row r="734" spans="2:2" ht="15.75" customHeight="1">
      <c r="B734" s="49"/>
    </row>
    <row r="735" spans="2:2" ht="15.75" customHeight="1">
      <c r="B735" s="49"/>
    </row>
    <row r="736" spans="2:2" ht="15.75" customHeight="1">
      <c r="B736" s="49"/>
    </row>
    <row r="737" spans="2:2" ht="15.75" customHeight="1">
      <c r="B737" s="49"/>
    </row>
    <row r="738" spans="2:2" ht="15.75" customHeight="1">
      <c r="B738" s="49"/>
    </row>
    <row r="739" spans="2:2" ht="15.75" customHeight="1">
      <c r="B739" s="49"/>
    </row>
    <row r="740" spans="2:2" ht="15.75" customHeight="1">
      <c r="B740" s="49"/>
    </row>
    <row r="741" spans="2:2" ht="15.75" customHeight="1">
      <c r="B741" s="49"/>
    </row>
    <row r="742" spans="2:2" ht="15.75" customHeight="1">
      <c r="B742" s="49"/>
    </row>
    <row r="743" spans="2:2" ht="15.75" customHeight="1">
      <c r="B743" s="49"/>
    </row>
    <row r="744" spans="2:2" ht="15.75" customHeight="1">
      <c r="B744" s="49"/>
    </row>
    <row r="745" spans="2:2" ht="15.75" customHeight="1">
      <c r="B745" s="49"/>
    </row>
    <row r="746" spans="2:2" ht="15.75" customHeight="1">
      <c r="B746" s="49"/>
    </row>
    <row r="747" spans="2:2" ht="15.75" customHeight="1">
      <c r="B747" s="49"/>
    </row>
    <row r="748" spans="2:2" ht="15.75" customHeight="1">
      <c r="B748" s="49"/>
    </row>
    <row r="749" spans="2:2" ht="15.75" customHeight="1">
      <c r="B749" s="49"/>
    </row>
    <row r="750" spans="2:2" ht="15.75" customHeight="1">
      <c r="B750" s="49"/>
    </row>
    <row r="751" spans="2:2" ht="15.75" customHeight="1">
      <c r="B751" s="49"/>
    </row>
    <row r="752" spans="2:2" ht="15.75" customHeight="1">
      <c r="B752" s="49"/>
    </row>
    <row r="753" spans="2:2" ht="15.75" customHeight="1">
      <c r="B753" s="49"/>
    </row>
    <row r="754" spans="2:2" ht="15.75" customHeight="1">
      <c r="B754" s="49"/>
    </row>
    <row r="755" spans="2:2" ht="15.75" customHeight="1">
      <c r="B755" s="49"/>
    </row>
    <row r="756" spans="2:2" ht="15.75" customHeight="1">
      <c r="B756" s="49"/>
    </row>
    <row r="757" spans="2:2" ht="15.75" customHeight="1">
      <c r="B757" s="49"/>
    </row>
    <row r="758" spans="2:2" ht="15.75" customHeight="1">
      <c r="B758" s="49"/>
    </row>
    <row r="759" spans="2:2" ht="15.75" customHeight="1">
      <c r="B759" s="49"/>
    </row>
    <row r="760" spans="2:2" ht="15.75" customHeight="1">
      <c r="B760" s="49"/>
    </row>
    <row r="761" spans="2:2" ht="15.75" customHeight="1">
      <c r="B761" s="49"/>
    </row>
    <row r="762" spans="2:2" ht="15.75" customHeight="1">
      <c r="B762" s="49"/>
    </row>
    <row r="763" spans="2:2" ht="15.75" customHeight="1">
      <c r="B763" s="49"/>
    </row>
    <row r="764" spans="2:2" ht="15.75" customHeight="1">
      <c r="B764" s="49"/>
    </row>
    <row r="765" spans="2:2" ht="15.75" customHeight="1">
      <c r="B765" s="49"/>
    </row>
    <row r="766" spans="2:2" ht="15.75" customHeight="1">
      <c r="B766" s="49"/>
    </row>
    <row r="767" spans="2:2" ht="15.75" customHeight="1">
      <c r="B767" s="49"/>
    </row>
    <row r="768" spans="2:2" ht="15.75" customHeight="1">
      <c r="B768" s="49"/>
    </row>
    <row r="769" spans="2:2" ht="15.75" customHeight="1">
      <c r="B769" s="49"/>
    </row>
    <row r="770" spans="2:2" ht="15.75" customHeight="1">
      <c r="B770" s="49"/>
    </row>
    <row r="771" spans="2:2" ht="15.75" customHeight="1">
      <c r="B771" s="49"/>
    </row>
    <row r="772" spans="2:2" ht="15.75" customHeight="1">
      <c r="B772" s="49"/>
    </row>
    <row r="773" spans="2:2" ht="15.75" customHeight="1">
      <c r="B773" s="49"/>
    </row>
    <row r="774" spans="2:2" ht="15.75" customHeight="1">
      <c r="B774" s="49"/>
    </row>
    <row r="775" spans="2:2" ht="15.75" customHeight="1">
      <c r="B775" s="49"/>
    </row>
    <row r="776" spans="2:2" ht="15.75" customHeight="1">
      <c r="B776" s="49"/>
    </row>
    <row r="777" spans="2:2" ht="15.75" customHeight="1">
      <c r="B777" s="49"/>
    </row>
    <row r="778" spans="2:2" ht="15.75" customHeight="1">
      <c r="B778" s="49"/>
    </row>
    <row r="779" spans="2:2" ht="15.75" customHeight="1">
      <c r="B779" s="49"/>
    </row>
    <row r="780" spans="2:2" ht="15.75" customHeight="1">
      <c r="B780" s="49"/>
    </row>
    <row r="781" spans="2:2" ht="15.75" customHeight="1">
      <c r="B781" s="49"/>
    </row>
    <row r="782" spans="2:2" ht="15.75" customHeight="1">
      <c r="B782" s="49"/>
    </row>
    <row r="783" spans="2:2" ht="15.75" customHeight="1">
      <c r="B783" s="49"/>
    </row>
    <row r="784" spans="2:2" ht="15.75" customHeight="1">
      <c r="B784" s="49"/>
    </row>
    <row r="785" spans="2:2" ht="15.75" customHeight="1">
      <c r="B785" s="49"/>
    </row>
    <row r="786" spans="2:2" ht="15.75" customHeight="1">
      <c r="B786" s="49"/>
    </row>
    <row r="787" spans="2:2" ht="15.75" customHeight="1">
      <c r="B787" s="49"/>
    </row>
    <row r="788" spans="2:2" ht="15.75" customHeight="1">
      <c r="B788" s="49"/>
    </row>
    <row r="789" spans="2:2" ht="15.75" customHeight="1">
      <c r="B789" s="49"/>
    </row>
    <row r="790" spans="2:2" ht="15.75" customHeight="1">
      <c r="B790" s="49"/>
    </row>
    <row r="791" spans="2:2" ht="15.75" customHeight="1">
      <c r="B791" s="49"/>
    </row>
    <row r="792" spans="2:2" ht="15.75" customHeight="1">
      <c r="B792" s="49"/>
    </row>
    <row r="793" spans="2:2" ht="15.75" customHeight="1">
      <c r="B793" s="49"/>
    </row>
    <row r="794" spans="2:2" ht="15.75" customHeight="1">
      <c r="B794" s="49"/>
    </row>
    <row r="795" spans="2:2" ht="15.75" customHeight="1">
      <c r="B795" s="49"/>
    </row>
    <row r="796" spans="2:2" ht="15.75" customHeight="1">
      <c r="B796" s="49"/>
    </row>
    <row r="797" spans="2:2" ht="15.75" customHeight="1">
      <c r="B797" s="49"/>
    </row>
    <row r="798" spans="2:2" ht="15.75" customHeight="1">
      <c r="B798" s="49"/>
    </row>
    <row r="799" spans="2:2" ht="15.75" customHeight="1">
      <c r="B799" s="49"/>
    </row>
    <row r="800" spans="2:2" ht="15.75" customHeight="1">
      <c r="B800" s="49"/>
    </row>
    <row r="801" spans="2:2" ht="15.75" customHeight="1">
      <c r="B801" s="49"/>
    </row>
    <row r="802" spans="2:2" ht="15.75" customHeight="1">
      <c r="B802" s="49"/>
    </row>
    <row r="803" spans="2:2" ht="15.75" customHeight="1">
      <c r="B803" s="49"/>
    </row>
    <row r="804" spans="2:2" ht="15.75" customHeight="1">
      <c r="B804" s="49"/>
    </row>
    <row r="805" spans="2:2" ht="15.75" customHeight="1">
      <c r="B805" s="49"/>
    </row>
    <row r="806" spans="2:2" ht="15.75" customHeight="1">
      <c r="B806" s="49"/>
    </row>
    <row r="807" spans="2:2" ht="15.75" customHeight="1">
      <c r="B807" s="49"/>
    </row>
    <row r="808" spans="2:2" ht="15.75" customHeight="1">
      <c r="B808" s="49"/>
    </row>
    <row r="809" spans="2:2" ht="15.75" customHeight="1">
      <c r="B809" s="49"/>
    </row>
    <row r="810" spans="2:2" ht="15.75" customHeight="1">
      <c r="B810" s="49"/>
    </row>
    <row r="811" spans="2:2" ht="15.75" customHeight="1">
      <c r="B811" s="49"/>
    </row>
    <row r="812" spans="2:2" ht="15.75" customHeight="1">
      <c r="B812" s="49"/>
    </row>
    <row r="813" spans="2:2" ht="15.75" customHeight="1">
      <c r="B813" s="49"/>
    </row>
    <row r="814" spans="2:2" ht="15.75" customHeight="1">
      <c r="B814" s="49"/>
    </row>
    <row r="815" spans="2:2" ht="15.75" customHeight="1">
      <c r="B815" s="49"/>
    </row>
    <row r="816" spans="2:2" ht="15.75" customHeight="1">
      <c r="B816" s="49"/>
    </row>
    <row r="817" spans="2:2" ht="15.75" customHeight="1">
      <c r="B817" s="49"/>
    </row>
    <row r="818" spans="2:2" ht="15.75" customHeight="1">
      <c r="B818" s="49"/>
    </row>
    <row r="819" spans="2:2" ht="15.75" customHeight="1">
      <c r="B819" s="49"/>
    </row>
    <row r="820" spans="2:2" ht="15.75" customHeight="1">
      <c r="B820" s="49"/>
    </row>
    <row r="821" spans="2:2" ht="15.75" customHeight="1">
      <c r="B821" s="49"/>
    </row>
    <row r="822" spans="2:2" ht="15.75" customHeight="1">
      <c r="B822" s="49"/>
    </row>
    <row r="823" spans="2:2" ht="15.75" customHeight="1">
      <c r="B823" s="49"/>
    </row>
    <row r="824" spans="2:2" ht="15.75" customHeight="1">
      <c r="B824" s="49"/>
    </row>
    <row r="825" spans="2:2" ht="15.75" customHeight="1">
      <c r="B825" s="49"/>
    </row>
    <row r="826" spans="2:2" ht="15.75" customHeight="1">
      <c r="B826" s="49"/>
    </row>
    <row r="827" spans="2:2" ht="15.75" customHeight="1">
      <c r="B827" s="49"/>
    </row>
    <row r="828" spans="2:2" ht="15.75" customHeight="1">
      <c r="B828" s="49"/>
    </row>
    <row r="829" spans="2:2" ht="15.75" customHeight="1">
      <c r="B829" s="49"/>
    </row>
    <row r="830" spans="2:2" ht="15.75" customHeight="1">
      <c r="B830" s="49"/>
    </row>
    <row r="831" spans="2:2" ht="15.75" customHeight="1">
      <c r="B831" s="49"/>
    </row>
    <row r="832" spans="2:2" ht="15.75" customHeight="1">
      <c r="B832" s="49"/>
    </row>
    <row r="833" spans="2:2" ht="15.75" customHeight="1">
      <c r="B833" s="49"/>
    </row>
    <row r="834" spans="2:2" ht="15.75" customHeight="1">
      <c r="B834" s="49"/>
    </row>
    <row r="835" spans="2:2" ht="15.75" customHeight="1">
      <c r="B835" s="49"/>
    </row>
    <row r="836" spans="2:2" ht="15.75" customHeight="1">
      <c r="B836" s="49"/>
    </row>
    <row r="837" spans="2:2" ht="15.75" customHeight="1">
      <c r="B837" s="49"/>
    </row>
    <row r="838" spans="2:2" ht="15.75" customHeight="1">
      <c r="B838" s="49"/>
    </row>
    <row r="839" spans="2:2" ht="15.75" customHeight="1">
      <c r="B839" s="49"/>
    </row>
    <row r="840" spans="2:2" ht="15.75" customHeight="1">
      <c r="B840" s="49"/>
    </row>
    <row r="841" spans="2:2" ht="15.75" customHeight="1">
      <c r="B841" s="49"/>
    </row>
    <row r="842" spans="2:2" ht="15.75" customHeight="1">
      <c r="B842" s="49"/>
    </row>
    <row r="843" spans="2:2" ht="15.75" customHeight="1">
      <c r="B843" s="49"/>
    </row>
    <row r="844" spans="2:2" ht="15.75" customHeight="1">
      <c r="B844" s="49"/>
    </row>
    <row r="845" spans="2:2" ht="15.75" customHeight="1">
      <c r="B845" s="49"/>
    </row>
    <row r="846" spans="2:2" ht="15.75" customHeight="1">
      <c r="B846" s="49"/>
    </row>
    <row r="847" spans="2:2" ht="15.75" customHeight="1">
      <c r="B847" s="49"/>
    </row>
    <row r="848" spans="2:2" ht="15.75" customHeight="1">
      <c r="B848" s="49"/>
    </row>
    <row r="849" spans="2:2" ht="15.75" customHeight="1">
      <c r="B849" s="49"/>
    </row>
    <row r="850" spans="2:2" ht="15.75" customHeight="1">
      <c r="B850" s="49"/>
    </row>
    <row r="851" spans="2:2" ht="15.75" customHeight="1">
      <c r="B851" s="49"/>
    </row>
    <row r="852" spans="2:2" ht="15.75" customHeight="1">
      <c r="B852" s="49"/>
    </row>
    <row r="853" spans="2:2" ht="15.75" customHeight="1">
      <c r="B853" s="49"/>
    </row>
    <row r="854" spans="2:2" ht="15.75" customHeight="1">
      <c r="B854" s="49"/>
    </row>
    <row r="855" spans="2:2" ht="15.75" customHeight="1">
      <c r="B855" s="49"/>
    </row>
    <row r="856" spans="2:2" ht="15.75" customHeight="1">
      <c r="B856" s="49"/>
    </row>
    <row r="857" spans="2:2" ht="15.75" customHeight="1">
      <c r="B857" s="49"/>
    </row>
    <row r="858" spans="2:2" ht="15.75" customHeight="1">
      <c r="B858" s="49"/>
    </row>
    <row r="859" spans="2:2" ht="15.75" customHeight="1">
      <c r="B859" s="49"/>
    </row>
    <row r="860" spans="2:2" ht="15.75" customHeight="1">
      <c r="B860" s="49"/>
    </row>
    <row r="861" spans="2:2" ht="15.75" customHeight="1">
      <c r="B861" s="49"/>
    </row>
    <row r="862" spans="2:2" ht="15.75" customHeight="1">
      <c r="B862" s="49"/>
    </row>
    <row r="863" spans="2:2" ht="15.75" customHeight="1">
      <c r="B863" s="49"/>
    </row>
    <row r="864" spans="2:2" ht="15.75" customHeight="1">
      <c r="B864" s="49"/>
    </row>
    <row r="865" spans="2:2" ht="15.75" customHeight="1">
      <c r="B865" s="49"/>
    </row>
    <row r="866" spans="2:2" ht="15.75" customHeight="1">
      <c r="B866" s="49"/>
    </row>
    <row r="867" spans="2:2" ht="15.75" customHeight="1">
      <c r="B867" s="49"/>
    </row>
    <row r="868" spans="2:2" ht="15.75" customHeight="1">
      <c r="B868" s="49"/>
    </row>
    <row r="869" spans="2:2" ht="15.75" customHeight="1">
      <c r="B869" s="49"/>
    </row>
    <row r="870" spans="2:2" ht="15.75" customHeight="1">
      <c r="B870" s="49"/>
    </row>
    <row r="871" spans="2:2" ht="15.75" customHeight="1">
      <c r="B871" s="49"/>
    </row>
    <row r="872" spans="2:2" ht="15.75" customHeight="1">
      <c r="B872" s="49"/>
    </row>
    <row r="873" spans="2:2" ht="15.75" customHeight="1">
      <c r="B873" s="49"/>
    </row>
    <row r="874" spans="2:2" ht="15.75" customHeight="1">
      <c r="B874" s="49"/>
    </row>
    <row r="875" spans="2:2" ht="15.75" customHeight="1">
      <c r="B875" s="49"/>
    </row>
    <row r="876" spans="2:2" ht="15.75" customHeight="1">
      <c r="B876" s="49"/>
    </row>
    <row r="877" spans="2:2" ht="15.75" customHeight="1">
      <c r="B877" s="49"/>
    </row>
    <row r="878" spans="2:2" ht="15.75" customHeight="1">
      <c r="B878" s="49"/>
    </row>
    <row r="879" spans="2:2" ht="15.75" customHeight="1">
      <c r="B879" s="49"/>
    </row>
    <row r="880" spans="2:2" ht="15.75" customHeight="1">
      <c r="B880" s="49"/>
    </row>
    <row r="881" spans="2:2" ht="15.75" customHeight="1">
      <c r="B881" s="49"/>
    </row>
    <row r="882" spans="2:2" ht="15.75" customHeight="1">
      <c r="B882" s="49"/>
    </row>
    <row r="883" spans="2:2" ht="15.75" customHeight="1">
      <c r="B883" s="49"/>
    </row>
    <row r="884" spans="2:2" ht="15.75" customHeight="1">
      <c r="B884" s="49"/>
    </row>
    <row r="885" spans="2:2" ht="15.75" customHeight="1">
      <c r="B885" s="49"/>
    </row>
    <row r="886" spans="2:2" ht="15.75" customHeight="1">
      <c r="B886" s="49"/>
    </row>
    <row r="887" spans="2:2" ht="15.75" customHeight="1">
      <c r="B887" s="49"/>
    </row>
    <row r="888" spans="2:2" ht="15.75" customHeight="1">
      <c r="B888" s="49"/>
    </row>
    <row r="889" spans="2:2" ht="15.75" customHeight="1">
      <c r="B889" s="49"/>
    </row>
    <row r="890" spans="2:2" ht="15.75" customHeight="1">
      <c r="B890" s="49"/>
    </row>
    <row r="891" spans="2:2" ht="15.75" customHeight="1">
      <c r="B891" s="49"/>
    </row>
    <row r="892" spans="2:2" ht="15.75" customHeight="1">
      <c r="B892" s="49"/>
    </row>
    <row r="893" spans="2:2" ht="15.75" customHeight="1">
      <c r="B893" s="49"/>
    </row>
    <row r="894" spans="2:2" ht="15.75" customHeight="1">
      <c r="B894" s="49"/>
    </row>
    <row r="895" spans="2:2" ht="15.75" customHeight="1">
      <c r="B895" s="49"/>
    </row>
    <row r="896" spans="2:2" ht="15.75" customHeight="1">
      <c r="B896" s="49"/>
    </row>
    <row r="897" spans="2:2" ht="15.75" customHeight="1">
      <c r="B897" s="49"/>
    </row>
    <row r="898" spans="2:2" ht="15.75" customHeight="1">
      <c r="B898" s="49"/>
    </row>
    <row r="899" spans="2:2" ht="15.75" customHeight="1">
      <c r="B899" s="49"/>
    </row>
    <row r="900" spans="2:2" ht="15.75" customHeight="1">
      <c r="B900" s="49"/>
    </row>
    <row r="901" spans="2:2" ht="15.75" customHeight="1">
      <c r="B901" s="49"/>
    </row>
    <row r="902" spans="2:2" ht="15.75" customHeight="1">
      <c r="B902" s="49"/>
    </row>
    <row r="903" spans="2:2" ht="15.75" customHeight="1">
      <c r="B903" s="49"/>
    </row>
    <row r="904" spans="2:2" ht="15.75" customHeight="1">
      <c r="B904" s="49"/>
    </row>
    <row r="905" spans="2:2" ht="15.75" customHeight="1">
      <c r="B905" s="49"/>
    </row>
    <row r="906" spans="2:2" ht="15.75" customHeight="1">
      <c r="B906" s="49"/>
    </row>
    <row r="907" spans="2:2" ht="15.75" customHeight="1">
      <c r="B907" s="49"/>
    </row>
    <row r="908" spans="2:2" ht="15.75" customHeight="1">
      <c r="B908" s="49"/>
    </row>
    <row r="909" spans="2:2" ht="15.75" customHeight="1">
      <c r="B909" s="49"/>
    </row>
    <row r="910" spans="2:2" ht="15.75" customHeight="1">
      <c r="B910" s="49"/>
    </row>
    <row r="911" spans="2:2" ht="15.75" customHeight="1">
      <c r="B911" s="49"/>
    </row>
    <row r="912" spans="2:2" ht="15.75" customHeight="1">
      <c r="B912" s="49"/>
    </row>
    <row r="913" spans="2:2" ht="15.75" customHeight="1">
      <c r="B913" s="49"/>
    </row>
    <row r="914" spans="2:2" ht="15.75" customHeight="1">
      <c r="B914" s="49"/>
    </row>
    <row r="915" spans="2:2" ht="15.75" customHeight="1">
      <c r="B915" s="49"/>
    </row>
    <row r="916" spans="2:2" ht="15.75" customHeight="1">
      <c r="B916" s="49"/>
    </row>
    <row r="917" spans="2:2" ht="15.75" customHeight="1">
      <c r="B917" s="49"/>
    </row>
    <row r="918" spans="2:2" ht="15.75" customHeight="1">
      <c r="B918" s="49"/>
    </row>
    <row r="919" spans="2:2" ht="15.75" customHeight="1">
      <c r="B919" s="49"/>
    </row>
    <row r="920" spans="2:2" ht="15.75" customHeight="1">
      <c r="B920" s="49"/>
    </row>
    <row r="921" spans="2:2" ht="15.75" customHeight="1">
      <c r="B921" s="49"/>
    </row>
    <row r="922" spans="2:2" ht="15.75" customHeight="1">
      <c r="B922" s="49"/>
    </row>
    <row r="923" spans="2:2" ht="15.75" customHeight="1">
      <c r="B923" s="49"/>
    </row>
    <row r="924" spans="2:2" ht="15.75" customHeight="1">
      <c r="B924" s="49"/>
    </row>
    <row r="925" spans="2:2" ht="15.75" customHeight="1">
      <c r="B925" s="49"/>
    </row>
    <row r="926" spans="2:2" ht="15.75" customHeight="1">
      <c r="B926" s="49"/>
    </row>
    <row r="927" spans="2:2" ht="15.75" customHeight="1">
      <c r="B927" s="49"/>
    </row>
    <row r="928" spans="2:2" ht="15.75" customHeight="1">
      <c r="B928" s="49"/>
    </row>
    <row r="929" spans="2:2" ht="15.75" customHeight="1">
      <c r="B929" s="49"/>
    </row>
    <row r="930" spans="2:2" ht="15.75" customHeight="1">
      <c r="B930" s="49"/>
    </row>
    <row r="931" spans="2:2" ht="15.75" customHeight="1">
      <c r="B931" s="49"/>
    </row>
    <row r="932" spans="2:2" ht="15.75" customHeight="1">
      <c r="B932" s="49"/>
    </row>
    <row r="933" spans="2:2" ht="15.75" customHeight="1">
      <c r="B933" s="49"/>
    </row>
    <row r="934" spans="2:2" ht="15.75" customHeight="1">
      <c r="B934" s="49"/>
    </row>
    <row r="935" spans="2:2" ht="15.75" customHeight="1">
      <c r="B935" s="49"/>
    </row>
    <row r="936" spans="2:2" ht="15.75" customHeight="1">
      <c r="B936" s="49"/>
    </row>
    <row r="937" spans="2:2" ht="15.75" customHeight="1">
      <c r="B937" s="49"/>
    </row>
    <row r="938" spans="2:2" ht="15.75" customHeight="1">
      <c r="B938" s="49"/>
    </row>
    <row r="939" spans="2:2" ht="15.75" customHeight="1">
      <c r="B939" s="49"/>
    </row>
    <row r="940" spans="2:2" ht="15.75" customHeight="1">
      <c r="B940" s="49"/>
    </row>
    <row r="941" spans="2:2" ht="15.75" customHeight="1">
      <c r="B941" s="49"/>
    </row>
    <row r="942" spans="2:2" ht="15.75" customHeight="1">
      <c r="B942" s="49"/>
    </row>
    <row r="943" spans="2:2" ht="15.75" customHeight="1">
      <c r="B943" s="49"/>
    </row>
    <row r="944" spans="2:2" ht="15.75" customHeight="1">
      <c r="B944" s="49"/>
    </row>
    <row r="945" spans="2:2" ht="15.75" customHeight="1">
      <c r="B945" s="49"/>
    </row>
    <row r="946" spans="2:2" ht="15.75" customHeight="1">
      <c r="B946" s="49"/>
    </row>
    <row r="947" spans="2:2" ht="15.75" customHeight="1">
      <c r="B947" s="49"/>
    </row>
    <row r="948" spans="2:2" ht="15.75" customHeight="1">
      <c r="B948" s="49"/>
    </row>
    <row r="949" spans="2:2" ht="15.75" customHeight="1">
      <c r="B949" s="49"/>
    </row>
    <row r="950" spans="2:2" ht="15.75" customHeight="1">
      <c r="B950" s="49"/>
    </row>
    <row r="951" spans="2:2" ht="15.75" customHeight="1">
      <c r="B951" s="49"/>
    </row>
    <row r="952" spans="2:2" ht="15.75" customHeight="1">
      <c r="B952" s="49"/>
    </row>
    <row r="953" spans="2:2" ht="15.75" customHeight="1">
      <c r="B953" s="49"/>
    </row>
    <row r="954" spans="2:2" ht="15.75" customHeight="1">
      <c r="B954" s="49"/>
    </row>
    <row r="955" spans="2:2" ht="15.75" customHeight="1">
      <c r="B955" s="49"/>
    </row>
    <row r="956" spans="2:2" ht="15.75" customHeight="1">
      <c r="B956" s="49"/>
    </row>
    <row r="957" spans="2:2" ht="15.75" customHeight="1">
      <c r="B957" s="49"/>
    </row>
    <row r="958" spans="2:2" ht="15.75" customHeight="1">
      <c r="B958" s="49"/>
    </row>
    <row r="959" spans="2:2" ht="15.75" customHeight="1">
      <c r="B959" s="49"/>
    </row>
    <row r="960" spans="2:2" ht="15.75" customHeight="1">
      <c r="B960" s="49"/>
    </row>
    <row r="961" spans="2:2" ht="15.75" customHeight="1">
      <c r="B961" s="49"/>
    </row>
    <row r="962" spans="2:2" ht="15.75" customHeight="1">
      <c r="B962" s="49"/>
    </row>
    <row r="963" spans="2:2" ht="15.75" customHeight="1">
      <c r="B963" s="49"/>
    </row>
    <row r="964" spans="2:2" ht="15.75" customHeight="1">
      <c r="B964" s="49"/>
    </row>
    <row r="965" spans="2:2" ht="15.75" customHeight="1">
      <c r="B965" s="49"/>
    </row>
    <row r="966" spans="2:2" ht="15.75" customHeight="1">
      <c r="B966" s="49"/>
    </row>
    <row r="967" spans="2:2" ht="15.75" customHeight="1">
      <c r="B967" s="49"/>
    </row>
    <row r="968" spans="2:2" ht="15.75" customHeight="1">
      <c r="B968" s="49"/>
    </row>
    <row r="969" spans="2:2" ht="15.75" customHeight="1">
      <c r="B969" s="49"/>
    </row>
    <row r="970" spans="2:2" ht="15.75" customHeight="1">
      <c r="B970" s="49"/>
    </row>
    <row r="971" spans="2:2" ht="15.75" customHeight="1">
      <c r="B971" s="49"/>
    </row>
    <row r="972" spans="2:2" ht="15.75" customHeight="1">
      <c r="B972" s="49"/>
    </row>
    <row r="973" spans="2:2" ht="15.75" customHeight="1">
      <c r="B973" s="49"/>
    </row>
    <row r="974" spans="2:2" ht="15.75" customHeight="1">
      <c r="B974" s="49"/>
    </row>
    <row r="975" spans="2:2" ht="15.75" customHeight="1">
      <c r="B975" s="49"/>
    </row>
    <row r="976" spans="2:2" ht="15.75" customHeight="1">
      <c r="B976" s="49"/>
    </row>
    <row r="977" spans="2:2" ht="15.75" customHeight="1">
      <c r="B977" s="49"/>
    </row>
    <row r="978" spans="2:2" ht="15.75" customHeight="1">
      <c r="B978" s="49"/>
    </row>
    <row r="979" spans="2:2" ht="15.75" customHeight="1">
      <c r="B979" s="49"/>
    </row>
    <row r="980" spans="2:2" ht="15.75" customHeight="1">
      <c r="B980" s="49"/>
    </row>
    <row r="981" spans="2:2" ht="15.75" customHeight="1">
      <c r="B981" s="49"/>
    </row>
    <row r="982" spans="2:2" ht="15.75" customHeight="1">
      <c r="B982" s="49"/>
    </row>
    <row r="983" spans="2:2" ht="15.75" customHeight="1">
      <c r="B983" s="49"/>
    </row>
    <row r="984" spans="2:2" ht="15.75" customHeight="1">
      <c r="B984" s="49"/>
    </row>
    <row r="985" spans="2:2" ht="15.75" customHeight="1">
      <c r="B985" s="49"/>
    </row>
    <row r="986" spans="2:2" ht="15.75" customHeight="1">
      <c r="B986" s="49"/>
    </row>
    <row r="987" spans="2:2" ht="15.75" customHeight="1">
      <c r="B987" s="49"/>
    </row>
    <row r="988" spans="2:2" ht="15.75" customHeight="1">
      <c r="B988" s="49"/>
    </row>
    <row r="989" spans="2:2" ht="15.75" customHeight="1">
      <c r="B989" s="49"/>
    </row>
    <row r="990" spans="2:2" ht="15.75" customHeight="1">
      <c r="B990" s="49"/>
    </row>
    <row r="991" spans="2:2" ht="15.75" customHeight="1">
      <c r="B991" s="49"/>
    </row>
    <row r="992" spans="2:2" ht="15.75" customHeight="1">
      <c r="B992" s="49"/>
    </row>
    <row r="993" spans="2:2" ht="15.75" customHeight="1">
      <c r="B993" s="49"/>
    </row>
    <row r="994" spans="2:2" ht="15.75" customHeight="1">
      <c r="B994" s="49"/>
    </row>
    <row r="995" spans="2:2" ht="15.75" customHeight="1">
      <c r="B995" s="49"/>
    </row>
    <row r="996" spans="2:2" ht="15.75" customHeight="1">
      <c r="B996" s="49"/>
    </row>
    <row r="997" spans="2:2" ht="15.75" customHeight="1">
      <c r="B997" s="49"/>
    </row>
    <row r="998" spans="2:2" ht="15.75" customHeight="1">
      <c r="B998" s="49"/>
    </row>
    <row r="999" spans="2:2" ht="15.75" customHeight="1">
      <c r="B999" s="49"/>
    </row>
    <row r="1000" spans="2:2" ht="15.75" customHeight="1">
      <c r="B1000" s="49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outlineLevelRow="1"/>
  <cols>
    <col min="1" max="1" width="12.7109375" customWidth="1"/>
    <col min="2" max="3" width="11.5703125" customWidth="1"/>
    <col min="4" max="4" width="20.28515625" customWidth="1"/>
    <col min="5" max="5" width="12.7109375" customWidth="1"/>
    <col min="6" max="6" width="23.7109375" customWidth="1"/>
    <col min="7" max="7" width="12.7109375" customWidth="1"/>
    <col min="8" max="8" width="32.28515625" customWidth="1"/>
    <col min="9" max="9" width="11.5703125" customWidth="1"/>
    <col min="10" max="10" width="14" customWidth="1"/>
    <col min="11" max="11" width="13.42578125" customWidth="1"/>
    <col min="12" max="12" width="11.5703125" customWidth="1"/>
    <col min="13" max="13" width="11.7109375" customWidth="1"/>
    <col min="14" max="50" width="12.7109375" customWidth="1"/>
  </cols>
  <sheetData>
    <row r="1" spans="1:50" ht="18" customHeight="1">
      <c r="A1" s="164" t="s">
        <v>2763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1:50" ht="24.75" customHeight="1">
      <c r="A3" s="22" t="s">
        <v>29</v>
      </c>
      <c r="B3" s="3" t="s">
        <v>129</v>
      </c>
      <c r="C3" s="3" t="s">
        <v>39</v>
      </c>
      <c r="D3" s="23" t="s">
        <v>130</v>
      </c>
      <c r="E3" s="23" t="s">
        <v>131</v>
      </c>
      <c r="F3" s="3" t="s">
        <v>2764</v>
      </c>
      <c r="G3" s="23"/>
      <c r="H3" s="23" t="s">
        <v>133</v>
      </c>
      <c r="I3" s="7">
        <v>9500</v>
      </c>
      <c r="J3" s="9">
        <v>0</v>
      </c>
      <c r="K3" s="9">
        <v>0</v>
      </c>
      <c r="L3" s="7">
        <f t="shared" ref="L3:L257" si="0">SUM(I3:K3)</f>
        <v>9500</v>
      </c>
      <c r="M3" s="3">
        <v>0</v>
      </c>
      <c r="N3" s="9">
        <v>9500</v>
      </c>
      <c r="O3" s="24">
        <v>44739</v>
      </c>
      <c r="P3" s="9"/>
      <c r="Q3" s="24"/>
      <c r="R3" s="24"/>
      <c r="S3" s="24"/>
      <c r="T3" s="24"/>
      <c r="U3" s="24"/>
      <c r="V3" s="9"/>
      <c r="W3" s="24"/>
      <c r="X3" s="7">
        <f t="shared" ref="X3:X257" si="1">(L3+V3)-(N3+P3)</f>
        <v>0</v>
      </c>
      <c r="Y3" s="24">
        <v>44704</v>
      </c>
      <c r="Z3" s="24">
        <v>45435</v>
      </c>
      <c r="AA3" s="24">
        <v>45527</v>
      </c>
      <c r="AB3" s="3">
        <v>54580</v>
      </c>
      <c r="AC3" s="3" t="s">
        <v>37</v>
      </c>
      <c r="AD3" s="3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24.75" customHeight="1">
      <c r="A4" s="22" t="s">
        <v>29</v>
      </c>
      <c r="B4" s="3" t="s">
        <v>134</v>
      </c>
      <c r="C4" s="3" t="s">
        <v>39</v>
      </c>
      <c r="D4" s="23" t="s">
        <v>135</v>
      </c>
      <c r="E4" s="23" t="s">
        <v>136</v>
      </c>
      <c r="F4" s="3" t="s">
        <v>2764</v>
      </c>
      <c r="G4" s="23"/>
      <c r="H4" s="23" t="s">
        <v>137</v>
      </c>
      <c r="I4" s="7">
        <v>19000</v>
      </c>
      <c r="J4" s="9">
        <v>0</v>
      </c>
      <c r="K4" s="9">
        <v>0</v>
      </c>
      <c r="L4" s="7">
        <f t="shared" si="0"/>
        <v>19000</v>
      </c>
      <c r="M4" s="3">
        <v>0</v>
      </c>
      <c r="N4" s="9">
        <v>9500</v>
      </c>
      <c r="O4" s="24">
        <v>44739</v>
      </c>
      <c r="P4" s="9">
        <v>9500</v>
      </c>
      <c r="Q4" s="24">
        <v>44739</v>
      </c>
      <c r="R4" s="41"/>
      <c r="S4" s="41"/>
      <c r="T4" s="41"/>
      <c r="U4" s="41"/>
      <c r="V4" s="9"/>
      <c r="W4" s="24"/>
      <c r="X4" s="7">
        <f t="shared" si="1"/>
        <v>0</v>
      </c>
      <c r="Y4" s="24">
        <v>44694</v>
      </c>
      <c r="Z4" s="24">
        <v>45425</v>
      </c>
      <c r="AA4" s="24">
        <v>45151</v>
      </c>
      <c r="AB4" s="3">
        <v>54557</v>
      </c>
      <c r="AC4" s="3" t="s">
        <v>37</v>
      </c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spans="1:50" ht="24.75" customHeight="1">
      <c r="A5" s="22" t="s">
        <v>29</v>
      </c>
      <c r="B5" s="3" t="s">
        <v>138</v>
      </c>
      <c r="C5" s="3" t="s">
        <v>39</v>
      </c>
      <c r="D5" s="3" t="s">
        <v>139</v>
      </c>
      <c r="E5" s="3" t="s">
        <v>140</v>
      </c>
      <c r="F5" s="3" t="s">
        <v>2764</v>
      </c>
      <c r="G5" s="3" t="s">
        <v>141</v>
      </c>
      <c r="H5" s="3" t="s">
        <v>142</v>
      </c>
      <c r="I5" s="7">
        <v>1050</v>
      </c>
      <c r="J5" s="9">
        <v>0</v>
      </c>
      <c r="K5" s="9">
        <v>13950</v>
      </c>
      <c r="L5" s="7">
        <f t="shared" si="0"/>
        <v>15000</v>
      </c>
      <c r="M5" s="3">
        <v>0</v>
      </c>
      <c r="N5" s="9">
        <v>15000</v>
      </c>
      <c r="O5" s="24">
        <v>44739</v>
      </c>
      <c r="P5" s="9"/>
      <c r="Q5" s="24"/>
      <c r="R5" s="24"/>
      <c r="S5" s="24"/>
      <c r="T5" s="24"/>
      <c r="U5" s="24"/>
      <c r="V5" s="9"/>
      <c r="W5" s="24"/>
      <c r="X5" s="7">
        <f t="shared" si="1"/>
        <v>0</v>
      </c>
      <c r="Y5" s="24">
        <v>44707</v>
      </c>
      <c r="Z5" s="24">
        <v>45438</v>
      </c>
      <c r="AA5" s="24">
        <v>45530</v>
      </c>
      <c r="AB5" s="3">
        <v>54577</v>
      </c>
      <c r="AC5" s="3" t="s">
        <v>37</v>
      </c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spans="1:50" ht="24.75" customHeight="1">
      <c r="A6" s="22" t="s">
        <v>29</v>
      </c>
      <c r="B6" s="3" t="s">
        <v>143</v>
      </c>
      <c r="C6" s="3" t="s">
        <v>39</v>
      </c>
      <c r="D6" s="3" t="s">
        <v>144</v>
      </c>
      <c r="E6" s="3" t="s">
        <v>145</v>
      </c>
      <c r="F6" s="3" t="s">
        <v>2764</v>
      </c>
      <c r="G6" s="3"/>
      <c r="H6" s="3" t="s">
        <v>146</v>
      </c>
      <c r="I6" s="7">
        <v>7100</v>
      </c>
      <c r="J6" s="9">
        <v>0</v>
      </c>
      <c r="K6" s="9">
        <v>11900</v>
      </c>
      <c r="L6" s="7">
        <f t="shared" si="0"/>
        <v>19000</v>
      </c>
      <c r="M6" s="3">
        <v>0</v>
      </c>
      <c r="N6" s="9">
        <v>15450</v>
      </c>
      <c r="O6" s="24">
        <v>44739</v>
      </c>
      <c r="P6" s="9"/>
      <c r="Q6" s="24"/>
      <c r="R6" s="24"/>
      <c r="S6" s="24"/>
      <c r="T6" s="24"/>
      <c r="U6" s="24"/>
      <c r="V6" s="9"/>
      <c r="W6" s="24"/>
      <c r="X6" s="7">
        <f t="shared" si="1"/>
        <v>3550</v>
      </c>
      <c r="Y6" s="24">
        <v>44704</v>
      </c>
      <c r="Z6" s="24">
        <v>45435</v>
      </c>
      <c r="AA6" s="24">
        <v>45527</v>
      </c>
      <c r="AB6" s="3">
        <v>54579</v>
      </c>
      <c r="AC6" s="3" t="s">
        <v>37</v>
      </c>
      <c r="AD6" s="1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spans="1:50" ht="24.75" customHeight="1">
      <c r="A7" s="22" t="s">
        <v>29</v>
      </c>
      <c r="B7" s="3" t="s">
        <v>147</v>
      </c>
      <c r="C7" s="3" t="s">
        <v>45</v>
      </c>
      <c r="D7" s="3" t="s">
        <v>148</v>
      </c>
      <c r="E7" s="3" t="s">
        <v>149</v>
      </c>
      <c r="F7" s="3" t="s">
        <v>2764</v>
      </c>
      <c r="G7" s="3" t="s">
        <v>150</v>
      </c>
      <c r="H7" s="3" t="s">
        <v>151</v>
      </c>
      <c r="I7" s="7">
        <v>31579</v>
      </c>
      <c r="J7" s="9">
        <v>0</v>
      </c>
      <c r="K7" s="9">
        <v>7000</v>
      </c>
      <c r="L7" s="7">
        <f t="shared" si="0"/>
        <v>38579</v>
      </c>
      <c r="M7" s="3">
        <v>0</v>
      </c>
      <c r="N7" s="9">
        <v>17526.330000000002</v>
      </c>
      <c r="O7" s="24">
        <v>44754</v>
      </c>
      <c r="P7" s="9"/>
      <c r="Q7" s="24"/>
      <c r="R7" s="24"/>
      <c r="S7" s="24"/>
      <c r="T7" s="24"/>
      <c r="U7" s="24"/>
      <c r="V7" s="9"/>
      <c r="W7" s="24"/>
      <c r="X7" s="7">
        <f t="shared" si="1"/>
        <v>21052.67</v>
      </c>
      <c r="Y7" s="24">
        <v>44741</v>
      </c>
      <c r="Z7" s="24">
        <v>45472</v>
      </c>
      <c r="AA7" s="24">
        <v>45564</v>
      </c>
      <c r="AB7" s="3">
        <v>53822</v>
      </c>
      <c r="AC7" s="3" t="s">
        <v>37</v>
      </c>
      <c r="AD7" s="38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 ht="24.75" customHeight="1">
      <c r="A8" s="22" t="s">
        <v>29</v>
      </c>
      <c r="B8" s="3" t="s">
        <v>152</v>
      </c>
      <c r="C8" s="3" t="s">
        <v>45</v>
      </c>
      <c r="D8" s="23" t="s">
        <v>153</v>
      </c>
      <c r="E8" s="23" t="s">
        <v>47</v>
      </c>
      <c r="F8" s="3" t="s">
        <v>2764</v>
      </c>
      <c r="G8" s="23"/>
      <c r="H8" s="23" t="s">
        <v>154</v>
      </c>
      <c r="I8" s="7">
        <v>48855.8</v>
      </c>
      <c r="J8" s="9">
        <v>0</v>
      </c>
      <c r="K8" s="9">
        <v>0</v>
      </c>
      <c r="L8" s="7">
        <f t="shared" si="0"/>
        <v>48855.8</v>
      </c>
      <c r="M8" s="3">
        <v>0</v>
      </c>
      <c r="N8" s="9">
        <v>16285.27</v>
      </c>
      <c r="O8" s="24">
        <v>44754</v>
      </c>
      <c r="P8" s="9"/>
      <c r="Q8" s="24"/>
      <c r="R8" s="24"/>
      <c r="S8" s="24"/>
      <c r="T8" s="24"/>
      <c r="U8" s="24"/>
      <c r="V8" s="9"/>
      <c r="W8" s="24"/>
      <c r="X8" s="7">
        <f t="shared" si="1"/>
        <v>32570.530000000002</v>
      </c>
      <c r="Y8" s="24">
        <v>44741</v>
      </c>
      <c r="Z8" s="24">
        <v>45472</v>
      </c>
      <c r="AA8" s="24">
        <v>45564</v>
      </c>
      <c r="AB8" s="3">
        <v>53790</v>
      </c>
      <c r="AC8" s="3" t="s">
        <v>37</v>
      </c>
      <c r="AD8" s="38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ht="24.75" customHeight="1">
      <c r="A9" s="22" t="s">
        <v>29</v>
      </c>
      <c r="B9" s="3" t="s">
        <v>155</v>
      </c>
      <c r="C9" s="3" t="s">
        <v>45</v>
      </c>
      <c r="D9" s="23" t="s">
        <v>156</v>
      </c>
      <c r="E9" s="23" t="s">
        <v>157</v>
      </c>
      <c r="F9" s="3" t="s">
        <v>2764</v>
      </c>
      <c r="G9" s="23" t="s">
        <v>158</v>
      </c>
      <c r="H9" s="23" t="s">
        <v>159</v>
      </c>
      <c r="I9" s="7">
        <v>18000</v>
      </c>
      <c r="J9" s="9">
        <v>0</v>
      </c>
      <c r="K9" s="9">
        <v>32000</v>
      </c>
      <c r="L9" s="7">
        <f t="shared" si="0"/>
        <v>50000</v>
      </c>
      <c r="M9" s="3">
        <v>0</v>
      </c>
      <c r="N9" s="9">
        <v>41000</v>
      </c>
      <c r="O9" s="24">
        <v>44754</v>
      </c>
      <c r="P9" s="9"/>
      <c r="Q9" s="24"/>
      <c r="R9" s="24"/>
      <c r="S9" s="24"/>
      <c r="T9" s="24"/>
      <c r="U9" s="24"/>
      <c r="V9" s="9"/>
      <c r="W9" s="24"/>
      <c r="X9" s="7">
        <f t="shared" si="1"/>
        <v>9000</v>
      </c>
      <c r="Y9" s="24">
        <v>44741</v>
      </c>
      <c r="Z9" s="24">
        <v>45472</v>
      </c>
      <c r="AA9" s="24">
        <v>45564</v>
      </c>
      <c r="AB9" s="3">
        <v>54468</v>
      </c>
      <c r="AC9" s="3" t="s">
        <v>37</v>
      </c>
      <c r="AD9" s="38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ht="24.75" customHeight="1">
      <c r="A10" s="22" t="s">
        <v>29</v>
      </c>
      <c r="B10" s="3" t="s">
        <v>160</v>
      </c>
      <c r="C10" s="3" t="s">
        <v>45</v>
      </c>
      <c r="D10" s="23" t="s">
        <v>161</v>
      </c>
      <c r="E10" s="23" t="s">
        <v>162</v>
      </c>
      <c r="F10" s="3" t="s">
        <v>2764</v>
      </c>
      <c r="G10" s="23"/>
      <c r="H10" s="23" t="s">
        <v>163</v>
      </c>
      <c r="I10" s="7">
        <v>50000</v>
      </c>
      <c r="J10" s="9">
        <v>0</v>
      </c>
      <c r="K10" s="9">
        <v>0</v>
      </c>
      <c r="L10" s="7">
        <f t="shared" si="0"/>
        <v>50000</v>
      </c>
      <c r="M10" s="3">
        <v>0</v>
      </c>
      <c r="N10" s="9">
        <v>16700</v>
      </c>
      <c r="O10" s="24">
        <v>44778</v>
      </c>
      <c r="P10" s="9"/>
      <c r="Q10" s="24"/>
      <c r="R10" s="24"/>
      <c r="S10" s="24"/>
      <c r="T10" s="24"/>
      <c r="U10" s="24"/>
      <c r="V10" s="9"/>
      <c r="W10" s="24"/>
      <c r="X10" s="7">
        <f t="shared" si="1"/>
        <v>33300</v>
      </c>
      <c r="Y10" s="24">
        <v>44761</v>
      </c>
      <c r="Z10" s="24">
        <v>45492</v>
      </c>
      <c r="AA10" s="24">
        <v>45584</v>
      </c>
      <c r="AB10" s="3">
        <v>54394</v>
      </c>
      <c r="AC10" s="3" t="s">
        <v>37</v>
      </c>
      <c r="AD10" s="3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ht="24.75" customHeight="1">
      <c r="A11" s="22" t="s">
        <v>29</v>
      </c>
      <c r="B11" s="3" t="s">
        <v>164</v>
      </c>
      <c r="C11" s="3" t="s">
        <v>45</v>
      </c>
      <c r="D11" s="23" t="s">
        <v>165</v>
      </c>
      <c r="E11" s="23" t="s">
        <v>166</v>
      </c>
      <c r="F11" s="3" t="s">
        <v>2764</v>
      </c>
      <c r="G11" s="23" t="s">
        <v>167</v>
      </c>
      <c r="H11" s="23" t="s">
        <v>168</v>
      </c>
      <c r="I11" s="7">
        <v>19888.599999999999</v>
      </c>
      <c r="J11" s="9">
        <v>0</v>
      </c>
      <c r="K11" s="9">
        <v>0</v>
      </c>
      <c r="L11" s="7">
        <f t="shared" si="0"/>
        <v>19888.599999999999</v>
      </c>
      <c r="M11" s="3">
        <v>0</v>
      </c>
      <c r="N11" s="9">
        <v>9944.2999999999993</v>
      </c>
      <c r="O11" s="41">
        <v>44848</v>
      </c>
      <c r="P11" s="9"/>
      <c r="Q11" s="24"/>
      <c r="R11" s="24"/>
      <c r="S11" s="24"/>
      <c r="T11" s="24"/>
      <c r="U11" s="24"/>
      <c r="V11" s="9"/>
      <c r="W11" s="24"/>
      <c r="X11" s="7">
        <f t="shared" si="1"/>
        <v>9944.2999999999993</v>
      </c>
      <c r="Y11" s="24">
        <v>44799</v>
      </c>
      <c r="Z11" s="24">
        <v>45530</v>
      </c>
      <c r="AA11" s="24">
        <v>45622</v>
      </c>
      <c r="AB11" s="3">
        <v>55631</v>
      </c>
      <c r="AC11" s="3" t="s">
        <v>37</v>
      </c>
      <c r="AD11" s="38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ht="24.75" customHeight="1">
      <c r="A12" s="22" t="s">
        <v>29</v>
      </c>
      <c r="B12" s="3" t="s">
        <v>169</v>
      </c>
      <c r="C12" s="3" t="s">
        <v>77</v>
      </c>
      <c r="D12" s="23" t="s">
        <v>170</v>
      </c>
      <c r="E12" s="23" t="s">
        <v>171</v>
      </c>
      <c r="F12" s="3" t="s">
        <v>2764</v>
      </c>
      <c r="G12" s="23" t="s">
        <v>172</v>
      </c>
      <c r="H12" s="23" t="s">
        <v>173</v>
      </c>
      <c r="I12" s="7">
        <v>0</v>
      </c>
      <c r="J12" s="9">
        <v>0</v>
      </c>
      <c r="K12" s="9">
        <v>36666.660000000003</v>
      </c>
      <c r="L12" s="7">
        <f t="shared" si="0"/>
        <v>36666.660000000003</v>
      </c>
      <c r="M12" s="3">
        <v>0</v>
      </c>
      <c r="N12" s="9">
        <v>36666.660000000003</v>
      </c>
      <c r="O12" s="24">
        <v>44769</v>
      </c>
      <c r="P12" s="9"/>
      <c r="Q12" s="24"/>
      <c r="R12" s="24"/>
      <c r="S12" s="24"/>
      <c r="T12" s="24"/>
      <c r="U12" s="24"/>
      <c r="V12" s="9"/>
      <c r="W12" s="24"/>
      <c r="X12" s="7">
        <f t="shared" si="1"/>
        <v>0</v>
      </c>
      <c r="Y12" s="24">
        <v>44705</v>
      </c>
      <c r="Z12" s="24">
        <v>45436</v>
      </c>
      <c r="AA12" s="24">
        <v>45528</v>
      </c>
      <c r="AB12" s="3">
        <v>53907</v>
      </c>
      <c r="AC12" s="3" t="s">
        <v>37</v>
      </c>
      <c r="AD12" s="38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1:50" ht="24.75" customHeight="1">
      <c r="A13" s="22" t="s">
        <v>29</v>
      </c>
      <c r="B13" s="3" t="s">
        <v>179</v>
      </c>
      <c r="C13" s="23" t="s">
        <v>180</v>
      </c>
      <c r="D13" s="23" t="s">
        <v>181</v>
      </c>
      <c r="E13" s="23" t="s">
        <v>182</v>
      </c>
      <c r="F13" s="3" t="s">
        <v>2764</v>
      </c>
      <c r="G13" s="23"/>
      <c r="H13" s="23" t="s">
        <v>183</v>
      </c>
      <c r="I13" s="7">
        <v>2568.5</v>
      </c>
      <c r="J13" s="9">
        <v>0</v>
      </c>
      <c r="K13" s="9">
        <v>3734.5</v>
      </c>
      <c r="L13" s="7">
        <f t="shared" si="0"/>
        <v>6303</v>
      </c>
      <c r="M13" s="3">
        <v>0</v>
      </c>
      <c r="N13" s="9">
        <v>6303</v>
      </c>
      <c r="O13" s="24">
        <v>44778</v>
      </c>
      <c r="P13" s="9"/>
      <c r="Q13" s="24"/>
      <c r="R13" s="24"/>
      <c r="S13" s="24"/>
      <c r="T13" s="24"/>
      <c r="U13" s="24"/>
      <c r="V13" s="9"/>
      <c r="W13" s="24"/>
      <c r="X13" s="7">
        <f t="shared" si="1"/>
        <v>0</v>
      </c>
      <c r="Y13" s="24">
        <v>44756</v>
      </c>
      <c r="Z13" s="24">
        <v>45487</v>
      </c>
      <c r="AA13" s="24">
        <v>45579</v>
      </c>
      <c r="AB13" s="3">
        <v>54342</v>
      </c>
      <c r="AC13" s="3" t="s">
        <v>37</v>
      </c>
      <c r="AD13" s="3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spans="1:50" ht="24.75" customHeight="1">
      <c r="A14" s="22" t="s">
        <v>29</v>
      </c>
      <c r="B14" s="3" t="s">
        <v>184</v>
      </c>
      <c r="C14" s="23" t="s">
        <v>180</v>
      </c>
      <c r="D14" s="23" t="s">
        <v>185</v>
      </c>
      <c r="E14" s="23" t="s">
        <v>186</v>
      </c>
      <c r="F14" s="3" t="s">
        <v>2764</v>
      </c>
      <c r="G14" s="23"/>
      <c r="H14" s="23" t="s">
        <v>187</v>
      </c>
      <c r="I14" s="7">
        <v>8877</v>
      </c>
      <c r="J14" s="9">
        <v>0</v>
      </c>
      <c r="K14" s="9">
        <v>0</v>
      </c>
      <c r="L14" s="7">
        <f t="shared" si="0"/>
        <v>8877</v>
      </c>
      <c r="M14" s="3">
        <v>0</v>
      </c>
      <c r="N14" s="9">
        <v>8877</v>
      </c>
      <c r="O14" s="24">
        <v>44778</v>
      </c>
      <c r="P14" s="9"/>
      <c r="Q14" s="24"/>
      <c r="R14" s="24"/>
      <c r="S14" s="24"/>
      <c r="T14" s="24"/>
      <c r="U14" s="24"/>
      <c r="V14" s="9"/>
      <c r="W14" s="24"/>
      <c r="X14" s="7">
        <f t="shared" si="1"/>
        <v>0</v>
      </c>
      <c r="Y14" s="24">
        <v>44756</v>
      </c>
      <c r="Z14" s="24">
        <v>45487</v>
      </c>
      <c r="AA14" s="24">
        <v>45579</v>
      </c>
      <c r="AB14" s="3">
        <v>54278</v>
      </c>
      <c r="AC14" s="3" t="s">
        <v>37</v>
      </c>
      <c r="AD14" s="38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ht="24.75" customHeight="1">
      <c r="A15" s="22" t="s">
        <v>29</v>
      </c>
      <c r="B15" s="3" t="s">
        <v>188</v>
      </c>
      <c r="C15" s="3" t="s">
        <v>180</v>
      </c>
      <c r="D15" s="3" t="s">
        <v>189</v>
      </c>
      <c r="E15" s="3" t="s">
        <v>190</v>
      </c>
      <c r="F15" s="3" t="s">
        <v>2764</v>
      </c>
      <c r="G15" s="3" t="s">
        <v>191</v>
      </c>
      <c r="H15" s="3" t="s">
        <v>192</v>
      </c>
      <c r="I15" s="7">
        <v>0</v>
      </c>
      <c r="J15" s="9">
        <v>9600</v>
      </c>
      <c r="K15" s="9">
        <v>56000</v>
      </c>
      <c r="L15" s="7">
        <f t="shared" si="0"/>
        <v>65600</v>
      </c>
      <c r="M15" s="3">
        <v>1</v>
      </c>
      <c r="N15" s="28"/>
      <c r="O15" s="29"/>
      <c r="P15" s="28"/>
      <c r="Q15" s="29"/>
      <c r="R15" s="29"/>
      <c r="S15" s="29"/>
      <c r="T15" s="29"/>
      <c r="U15" s="29"/>
      <c r="V15" s="9"/>
      <c r="W15" s="24"/>
      <c r="X15" s="7">
        <f t="shared" si="1"/>
        <v>65600</v>
      </c>
      <c r="Y15" s="24">
        <v>44756</v>
      </c>
      <c r="Z15" s="24">
        <v>45487</v>
      </c>
      <c r="AA15" s="24">
        <v>45579</v>
      </c>
      <c r="AB15" s="3">
        <v>54344</v>
      </c>
      <c r="AC15" s="3" t="s">
        <v>37</v>
      </c>
      <c r="AD15" s="38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spans="1:50" ht="24.75" customHeight="1">
      <c r="A16" s="22" t="s">
        <v>29</v>
      </c>
      <c r="B16" s="3" t="s">
        <v>193</v>
      </c>
      <c r="C16" s="23" t="s">
        <v>180</v>
      </c>
      <c r="D16" s="23" t="s">
        <v>194</v>
      </c>
      <c r="E16" s="23" t="s">
        <v>195</v>
      </c>
      <c r="F16" s="3" t="s">
        <v>2764</v>
      </c>
      <c r="G16" s="23" t="s">
        <v>196</v>
      </c>
      <c r="H16" s="23" t="s">
        <v>197</v>
      </c>
      <c r="I16" s="7">
        <v>0</v>
      </c>
      <c r="J16" s="9">
        <v>9600</v>
      </c>
      <c r="K16" s="9">
        <v>0</v>
      </c>
      <c r="L16" s="7">
        <f t="shared" si="0"/>
        <v>9600</v>
      </c>
      <c r="M16" s="3">
        <v>2</v>
      </c>
      <c r="N16" s="28"/>
      <c r="O16" s="29"/>
      <c r="P16" s="28"/>
      <c r="Q16" s="29"/>
      <c r="R16" s="29"/>
      <c r="S16" s="29"/>
      <c r="T16" s="29"/>
      <c r="U16" s="29"/>
      <c r="V16" s="9"/>
      <c r="W16" s="24"/>
      <c r="X16" s="7">
        <f t="shared" si="1"/>
        <v>9600</v>
      </c>
      <c r="Y16" s="24">
        <v>44756</v>
      </c>
      <c r="Z16" s="24">
        <v>45121</v>
      </c>
      <c r="AA16" s="24">
        <v>45213</v>
      </c>
      <c r="AB16" s="3">
        <v>54335</v>
      </c>
      <c r="AC16" s="3" t="s">
        <v>37</v>
      </c>
      <c r="AD16" s="3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spans="1:50" ht="24.75" customHeight="1">
      <c r="A17" s="22" t="s">
        <v>29</v>
      </c>
      <c r="B17" s="3" t="s">
        <v>198</v>
      </c>
      <c r="C17" s="23" t="s">
        <v>180</v>
      </c>
      <c r="D17" s="23" t="s">
        <v>199</v>
      </c>
      <c r="E17" s="23" t="s">
        <v>200</v>
      </c>
      <c r="F17" s="3" t="s">
        <v>2764</v>
      </c>
      <c r="G17" s="23"/>
      <c r="H17" s="23" t="s">
        <v>201</v>
      </c>
      <c r="I17" s="7">
        <v>17598</v>
      </c>
      <c r="J17" s="9">
        <v>0</v>
      </c>
      <c r="K17" s="9">
        <v>0</v>
      </c>
      <c r="L17" s="7">
        <f t="shared" si="0"/>
        <v>17598</v>
      </c>
      <c r="M17" s="3">
        <v>0</v>
      </c>
      <c r="N17" s="28"/>
      <c r="O17" s="29"/>
      <c r="P17" s="28"/>
      <c r="Q17" s="29"/>
      <c r="R17" s="29"/>
      <c r="S17" s="29"/>
      <c r="T17" s="29"/>
      <c r="U17" s="29"/>
      <c r="V17" s="9"/>
      <c r="W17" s="24"/>
      <c r="X17" s="7">
        <f t="shared" si="1"/>
        <v>17598</v>
      </c>
      <c r="Y17" s="24">
        <v>44756</v>
      </c>
      <c r="Z17" s="24">
        <v>45487</v>
      </c>
      <c r="AA17" s="24">
        <v>45579</v>
      </c>
      <c r="AB17" s="3">
        <v>54338</v>
      </c>
      <c r="AC17" s="3" t="s">
        <v>37</v>
      </c>
      <c r="AD17" s="38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spans="1:50" ht="24.75" customHeight="1">
      <c r="A18" s="22" t="s">
        <v>29</v>
      </c>
      <c r="B18" s="3" t="s">
        <v>202</v>
      </c>
      <c r="C18" s="3" t="s">
        <v>51</v>
      </c>
      <c r="D18" s="3" t="s">
        <v>203</v>
      </c>
      <c r="E18" s="3" t="s">
        <v>204</v>
      </c>
      <c r="F18" s="3" t="s">
        <v>2764</v>
      </c>
      <c r="G18" s="3" t="s">
        <v>205</v>
      </c>
      <c r="H18" s="3" t="s">
        <v>206</v>
      </c>
      <c r="I18" s="7">
        <v>10956.84</v>
      </c>
      <c r="J18" s="9">
        <v>0</v>
      </c>
      <c r="K18" s="9">
        <v>10300</v>
      </c>
      <c r="L18" s="7">
        <f t="shared" si="0"/>
        <v>21256.84</v>
      </c>
      <c r="M18" s="3">
        <v>0</v>
      </c>
      <c r="N18" s="9">
        <v>21256.84</v>
      </c>
      <c r="O18" s="24">
        <v>44726</v>
      </c>
      <c r="P18" s="9"/>
      <c r="Q18" s="24"/>
      <c r="R18" s="24"/>
      <c r="S18" s="24"/>
      <c r="T18" s="24"/>
      <c r="U18" s="24"/>
      <c r="V18" s="9"/>
      <c r="W18" s="24"/>
      <c r="X18" s="7">
        <f t="shared" si="1"/>
        <v>0</v>
      </c>
      <c r="Y18" s="24">
        <v>44686</v>
      </c>
      <c r="Z18" s="24">
        <v>45417</v>
      </c>
      <c r="AA18" s="24">
        <v>45509</v>
      </c>
      <c r="AB18" s="3">
        <v>53933</v>
      </c>
      <c r="AC18" s="3" t="s">
        <v>37</v>
      </c>
      <c r="AD18" s="3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spans="1:50" ht="24.75" customHeight="1">
      <c r="A19" s="22" t="s">
        <v>29</v>
      </c>
      <c r="B19" s="3" t="s">
        <v>207</v>
      </c>
      <c r="C19" s="3" t="s">
        <v>51</v>
      </c>
      <c r="D19" s="23" t="s">
        <v>208</v>
      </c>
      <c r="E19" s="23" t="s">
        <v>209</v>
      </c>
      <c r="F19" s="3" t="s">
        <v>2764</v>
      </c>
      <c r="G19" s="23"/>
      <c r="H19" s="23" t="s">
        <v>210</v>
      </c>
      <c r="I19" s="7">
        <v>500</v>
      </c>
      <c r="J19" s="9">
        <v>19200</v>
      </c>
      <c r="K19" s="9">
        <v>2800</v>
      </c>
      <c r="L19" s="7">
        <f t="shared" si="0"/>
        <v>22500</v>
      </c>
      <c r="M19" s="3">
        <v>2</v>
      </c>
      <c r="N19" s="9">
        <v>22500</v>
      </c>
      <c r="O19" s="24">
        <v>44684</v>
      </c>
      <c r="P19" s="9"/>
      <c r="Q19" s="24"/>
      <c r="R19" s="24"/>
      <c r="S19" s="24"/>
      <c r="T19" s="24"/>
      <c r="U19" s="24"/>
      <c r="V19" s="9"/>
      <c r="W19" s="24"/>
      <c r="X19" s="7">
        <f t="shared" si="1"/>
        <v>0</v>
      </c>
      <c r="Y19" s="24">
        <v>44669</v>
      </c>
      <c r="Z19" s="24">
        <v>45400</v>
      </c>
      <c r="AA19" s="24">
        <v>45491</v>
      </c>
      <c r="AB19" s="3">
        <v>53382</v>
      </c>
      <c r="AC19" s="3" t="s">
        <v>37</v>
      </c>
      <c r="AD19" s="123" t="s">
        <v>61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spans="1:50" ht="24.75" customHeight="1">
      <c r="A20" s="22" t="s">
        <v>29</v>
      </c>
      <c r="B20" s="3" t="s">
        <v>211</v>
      </c>
      <c r="C20" s="3" t="s">
        <v>51</v>
      </c>
      <c r="D20" s="23" t="s">
        <v>212</v>
      </c>
      <c r="E20" s="23" t="s">
        <v>213</v>
      </c>
      <c r="F20" s="3" t="s">
        <v>2764</v>
      </c>
      <c r="G20" s="23"/>
      <c r="H20" s="23" t="s">
        <v>214</v>
      </c>
      <c r="I20" s="7">
        <v>7406</v>
      </c>
      <c r="J20" s="9">
        <v>4800</v>
      </c>
      <c r="K20" s="9">
        <v>6024</v>
      </c>
      <c r="L20" s="7">
        <f t="shared" si="0"/>
        <v>18230</v>
      </c>
      <c r="M20" s="3">
        <v>1</v>
      </c>
      <c r="N20" s="9">
        <v>18230</v>
      </c>
      <c r="O20" s="24">
        <v>44684</v>
      </c>
      <c r="P20" s="9">
        <v>1200</v>
      </c>
      <c r="Q20" s="24">
        <v>44764</v>
      </c>
      <c r="R20" s="41"/>
      <c r="S20" s="41"/>
      <c r="T20" s="41"/>
      <c r="U20" s="41"/>
      <c r="V20" s="9">
        <v>1200</v>
      </c>
      <c r="W20" s="24">
        <v>44764</v>
      </c>
      <c r="X20" s="7">
        <f t="shared" si="1"/>
        <v>0</v>
      </c>
      <c r="Y20" s="24">
        <v>44663</v>
      </c>
      <c r="Z20" s="24">
        <v>45394</v>
      </c>
      <c r="AA20" s="24">
        <v>45485</v>
      </c>
      <c r="AB20" s="3">
        <v>53387</v>
      </c>
      <c r="AC20" s="3" t="s">
        <v>37</v>
      </c>
      <c r="AD20" s="123" t="s">
        <v>61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spans="1:50" ht="24.75" customHeight="1">
      <c r="A21" s="22" t="s">
        <v>29</v>
      </c>
      <c r="B21" s="3" t="s">
        <v>215</v>
      </c>
      <c r="C21" s="3" t="s">
        <v>51</v>
      </c>
      <c r="D21" s="23" t="s">
        <v>216</v>
      </c>
      <c r="E21" s="23" t="s">
        <v>217</v>
      </c>
      <c r="F21" s="3" t="s">
        <v>2764</v>
      </c>
      <c r="G21" s="23"/>
      <c r="H21" s="23" t="s">
        <v>218</v>
      </c>
      <c r="I21" s="7">
        <v>0</v>
      </c>
      <c r="J21" s="9">
        <v>9600</v>
      </c>
      <c r="K21" s="9">
        <v>12900</v>
      </c>
      <c r="L21" s="7">
        <f t="shared" si="0"/>
        <v>22500</v>
      </c>
      <c r="M21" s="3">
        <v>1</v>
      </c>
      <c r="N21" s="9">
        <v>22500</v>
      </c>
      <c r="O21" s="24">
        <v>44726</v>
      </c>
      <c r="P21" s="9">
        <v>2400</v>
      </c>
      <c r="Q21" s="24">
        <v>44820</v>
      </c>
      <c r="R21" s="41"/>
      <c r="S21" s="41"/>
      <c r="T21" s="41"/>
      <c r="U21" s="41"/>
      <c r="V21" s="9">
        <v>2400</v>
      </c>
      <c r="W21" s="24">
        <v>44764</v>
      </c>
      <c r="X21" s="7">
        <f t="shared" si="1"/>
        <v>0</v>
      </c>
      <c r="Y21" s="24">
        <v>44686</v>
      </c>
      <c r="Z21" s="24">
        <v>45417</v>
      </c>
      <c r="AA21" s="24">
        <v>45509</v>
      </c>
      <c r="AB21" s="3">
        <v>54568</v>
      </c>
      <c r="AC21" s="3" t="s">
        <v>37</v>
      </c>
      <c r="AD21" s="123" t="s">
        <v>61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spans="1:50" ht="24.75" customHeight="1">
      <c r="A22" s="22" t="s">
        <v>29</v>
      </c>
      <c r="B22" s="3" t="s">
        <v>219</v>
      </c>
      <c r="C22" s="3" t="s">
        <v>51</v>
      </c>
      <c r="D22" s="23" t="s">
        <v>220</v>
      </c>
      <c r="E22" s="23" t="s">
        <v>221</v>
      </c>
      <c r="F22" s="3" t="s">
        <v>2764</v>
      </c>
      <c r="G22" s="23" t="s">
        <v>54</v>
      </c>
      <c r="H22" s="23" t="s">
        <v>222</v>
      </c>
      <c r="I22" s="7">
        <v>5200</v>
      </c>
      <c r="J22" s="9">
        <v>9600</v>
      </c>
      <c r="K22" s="9">
        <v>1000</v>
      </c>
      <c r="L22" s="7">
        <f t="shared" si="0"/>
        <v>15800</v>
      </c>
      <c r="M22" s="3">
        <v>2</v>
      </c>
      <c r="N22" s="9">
        <v>15800</v>
      </c>
      <c r="O22" s="24">
        <v>44684</v>
      </c>
      <c r="P22" s="9">
        <v>2400</v>
      </c>
      <c r="Q22" s="24">
        <v>44764</v>
      </c>
      <c r="R22" s="41"/>
      <c r="S22" s="41"/>
      <c r="T22" s="41"/>
      <c r="U22" s="41"/>
      <c r="V22" s="9">
        <v>2400</v>
      </c>
      <c r="W22" s="24">
        <v>44764</v>
      </c>
      <c r="X22" s="7">
        <f t="shared" si="1"/>
        <v>0</v>
      </c>
      <c r="Y22" s="24">
        <v>44663</v>
      </c>
      <c r="Z22" s="24">
        <v>45394</v>
      </c>
      <c r="AA22" s="24">
        <v>45485</v>
      </c>
      <c r="AB22" s="3">
        <v>53294</v>
      </c>
      <c r="AC22" s="3" t="s">
        <v>37</v>
      </c>
      <c r="AD22" s="123" t="s">
        <v>61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spans="1:50" ht="24.75" customHeight="1">
      <c r="A23" s="22" t="s">
        <v>29</v>
      </c>
      <c r="B23" s="3" t="s">
        <v>223</v>
      </c>
      <c r="C23" s="3" t="s">
        <v>51</v>
      </c>
      <c r="D23" s="23" t="s">
        <v>224</v>
      </c>
      <c r="E23" s="23" t="s">
        <v>225</v>
      </c>
      <c r="F23" s="3" t="s">
        <v>2764</v>
      </c>
      <c r="G23" s="23"/>
      <c r="H23" s="23" t="s">
        <v>226</v>
      </c>
      <c r="I23" s="7">
        <v>7830</v>
      </c>
      <c r="J23" s="9">
        <v>9600</v>
      </c>
      <c r="K23" s="9">
        <v>4430</v>
      </c>
      <c r="L23" s="7">
        <f t="shared" si="0"/>
        <v>21860</v>
      </c>
      <c r="M23" s="3">
        <v>2</v>
      </c>
      <c r="N23" s="9">
        <v>21860</v>
      </c>
      <c r="O23" s="24">
        <v>44726</v>
      </c>
      <c r="P23" s="9">
        <v>2400</v>
      </c>
      <c r="Q23" s="24">
        <v>44764</v>
      </c>
      <c r="R23" s="41"/>
      <c r="S23" s="41"/>
      <c r="T23" s="41"/>
      <c r="U23" s="41"/>
      <c r="V23" s="9">
        <v>2400</v>
      </c>
      <c r="W23" s="24">
        <v>44764</v>
      </c>
      <c r="X23" s="7">
        <f t="shared" si="1"/>
        <v>0</v>
      </c>
      <c r="Y23" s="24">
        <v>44686</v>
      </c>
      <c r="Z23" s="24">
        <v>45417</v>
      </c>
      <c r="AA23" s="24">
        <v>45509</v>
      </c>
      <c r="AB23" s="3">
        <v>53774</v>
      </c>
      <c r="AC23" s="3" t="s">
        <v>37</v>
      </c>
      <c r="AD23" s="123" t="s">
        <v>61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1:50" ht="24.75" customHeight="1">
      <c r="A24" s="22" t="s">
        <v>29</v>
      </c>
      <c r="B24" s="3" t="s">
        <v>227</v>
      </c>
      <c r="C24" s="3" t="s">
        <v>51</v>
      </c>
      <c r="D24" s="23" t="s">
        <v>228</v>
      </c>
      <c r="E24" s="23" t="s">
        <v>229</v>
      </c>
      <c r="F24" s="3" t="s">
        <v>2764</v>
      </c>
      <c r="G24" s="23"/>
      <c r="H24" s="23" t="s">
        <v>230</v>
      </c>
      <c r="I24" s="7">
        <v>3375</v>
      </c>
      <c r="J24" s="9">
        <v>9600</v>
      </c>
      <c r="K24" s="9">
        <v>9525</v>
      </c>
      <c r="L24" s="7">
        <f t="shared" si="0"/>
        <v>22500</v>
      </c>
      <c r="M24" s="3">
        <v>1</v>
      </c>
      <c r="N24" s="9">
        <v>22500</v>
      </c>
      <c r="O24" s="24">
        <v>44726</v>
      </c>
      <c r="P24" s="9">
        <v>2400</v>
      </c>
      <c r="Q24" s="24">
        <v>44764</v>
      </c>
      <c r="R24" s="41"/>
      <c r="S24" s="41"/>
      <c r="T24" s="41"/>
      <c r="U24" s="41"/>
      <c r="V24" s="9">
        <v>2400</v>
      </c>
      <c r="W24" s="24">
        <v>44764</v>
      </c>
      <c r="X24" s="7">
        <f t="shared" si="1"/>
        <v>0</v>
      </c>
      <c r="Y24" s="24">
        <v>44686</v>
      </c>
      <c r="Z24" s="24">
        <v>45417</v>
      </c>
      <c r="AA24" s="24">
        <v>45509</v>
      </c>
      <c r="AB24" s="3">
        <v>53902</v>
      </c>
      <c r="AC24" s="3" t="s">
        <v>37</v>
      </c>
      <c r="AD24" s="123" t="s">
        <v>61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spans="1:50" ht="24.75" customHeight="1">
      <c r="A25" s="22" t="s">
        <v>29</v>
      </c>
      <c r="B25" s="3" t="s">
        <v>252</v>
      </c>
      <c r="C25" s="3" t="s">
        <v>253</v>
      </c>
      <c r="D25" s="3" t="s">
        <v>254</v>
      </c>
      <c r="E25" s="3" t="s">
        <v>255</v>
      </c>
      <c r="F25" s="3" t="s">
        <v>2764</v>
      </c>
      <c r="G25" s="3" t="s">
        <v>256</v>
      </c>
      <c r="H25" s="3" t="s">
        <v>257</v>
      </c>
      <c r="I25" s="7">
        <v>0</v>
      </c>
      <c r="J25" s="9">
        <v>0</v>
      </c>
      <c r="K25" s="9">
        <v>2945</v>
      </c>
      <c r="L25" s="7">
        <f t="shared" si="0"/>
        <v>2945</v>
      </c>
      <c r="M25" s="3">
        <v>0</v>
      </c>
      <c r="N25" s="9">
        <v>2945</v>
      </c>
      <c r="O25" s="24">
        <v>44725</v>
      </c>
      <c r="P25" s="9"/>
      <c r="Q25" s="24"/>
      <c r="R25" s="24"/>
      <c r="S25" s="24"/>
      <c r="T25" s="24"/>
      <c r="U25" s="24"/>
      <c r="V25" s="9"/>
      <c r="W25" s="24"/>
      <c r="X25" s="7">
        <f t="shared" si="1"/>
        <v>0</v>
      </c>
      <c r="Y25" s="24">
        <v>44676</v>
      </c>
      <c r="Z25" s="24">
        <v>45407</v>
      </c>
      <c r="AA25" s="24">
        <v>45498</v>
      </c>
      <c r="AB25" s="3">
        <v>53308</v>
      </c>
      <c r="AC25" s="3" t="s">
        <v>37</v>
      </c>
      <c r="AD25" s="3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spans="1:50" ht="24.75" customHeight="1">
      <c r="A26" s="22" t="s">
        <v>29</v>
      </c>
      <c r="B26" s="3" t="s">
        <v>308</v>
      </c>
      <c r="C26" s="23" t="s">
        <v>45</v>
      </c>
      <c r="D26" s="23" t="s">
        <v>309</v>
      </c>
      <c r="E26" s="23" t="s">
        <v>310</v>
      </c>
      <c r="F26" s="3" t="s">
        <v>2764</v>
      </c>
      <c r="G26" s="23"/>
      <c r="H26" s="23" t="s">
        <v>311</v>
      </c>
      <c r="I26" s="7">
        <v>19836.52</v>
      </c>
      <c r="J26" s="9">
        <v>0</v>
      </c>
      <c r="K26" s="9">
        <v>0</v>
      </c>
      <c r="L26" s="7">
        <f t="shared" si="0"/>
        <v>19836.52</v>
      </c>
      <c r="M26" s="3">
        <v>0</v>
      </c>
      <c r="N26" s="9">
        <v>9918.26</v>
      </c>
      <c r="O26" s="24">
        <v>44778</v>
      </c>
      <c r="P26" s="9"/>
      <c r="Q26" s="24"/>
      <c r="R26" s="24"/>
      <c r="S26" s="24"/>
      <c r="T26" s="24"/>
      <c r="U26" s="24"/>
      <c r="V26" s="9"/>
      <c r="W26" s="24"/>
      <c r="X26" s="7">
        <f t="shared" si="1"/>
        <v>9918.26</v>
      </c>
      <c r="Y26" s="24">
        <v>44761</v>
      </c>
      <c r="Z26" s="24">
        <v>45492</v>
      </c>
      <c r="AA26" s="24">
        <v>45584</v>
      </c>
      <c r="AB26" s="3">
        <v>54393</v>
      </c>
      <c r="AC26" s="3" t="s">
        <v>37</v>
      </c>
      <c r="AD26" s="38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ht="24.75" customHeight="1">
      <c r="A27" s="22" t="s">
        <v>29</v>
      </c>
      <c r="B27" s="30" t="s">
        <v>316</v>
      </c>
      <c r="C27" s="30" t="s">
        <v>317</v>
      </c>
      <c r="D27" s="30" t="s">
        <v>318</v>
      </c>
      <c r="E27" s="30" t="s">
        <v>319</v>
      </c>
      <c r="F27" s="30" t="s">
        <v>2764</v>
      </c>
      <c r="G27" s="30"/>
      <c r="H27" s="30" t="s">
        <v>320</v>
      </c>
      <c r="I27" s="133">
        <v>12600</v>
      </c>
      <c r="J27" s="134">
        <v>9600</v>
      </c>
      <c r="K27" s="134">
        <v>12000</v>
      </c>
      <c r="L27" s="7">
        <f t="shared" si="0"/>
        <v>34200</v>
      </c>
      <c r="M27" s="30">
        <v>1</v>
      </c>
      <c r="N27" s="134">
        <v>23100</v>
      </c>
      <c r="O27" s="135">
        <v>44718</v>
      </c>
      <c r="P27" s="134"/>
      <c r="Q27" s="135"/>
      <c r="R27" s="135"/>
      <c r="S27" s="135"/>
      <c r="T27" s="135"/>
      <c r="U27" s="135"/>
      <c r="V27" s="121">
        <v>37400</v>
      </c>
      <c r="W27" s="122">
        <v>44764</v>
      </c>
      <c r="X27" s="7">
        <f t="shared" si="1"/>
        <v>48500</v>
      </c>
      <c r="Y27" s="135">
        <v>44671</v>
      </c>
      <c r="Z27" s="135">
        <v>45402</v>
      </c>
      <c r="AA27" s="135">
        <v>45493</v>
      </c>
      <c r="AB27" s="30">
        <v>53312</v>
      </c>
      <c r="AC27" s="30" t="s">
        <v>37</v>
      </c>
      <c r="AD27" s="123" t="s">
        <v>61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24.75" customHeight="1">
      <c r="A28" s="22" t="s">
        <v>29</v>
      </c>
      <c r="B28" s="3" t="s">
        <v>321</v>
      </c>
      <c r="C28" s="23" t="s">
        <v>322</v>
      </c>
      <c r="D28" s="23" t="s">
        <v>323</v>
      </c>
      <c r="E28" s="23" t="s">
        <v>324</v>
      </c>
      <c r="F28" s="3" t="s">
        <v>2764</v>
      </c>
      <c r="G28" s="23" t="s">
        <v>325</v>
      </c>
      <c r="H28" s="23" t="s">
        <v>326</v>
      </c>
      <c r="I28" s="7">
        <v>0</v>
      </c>
      <c r="J28" s="9">
        <v>0</v>
      </c>
      <c r="K28" s="9">
        <v>19577</v>
      </c>
      <c r="L28" s="7">
        <f t="shared" si="0"/>
        <v>19577</v>
      </c>
      <c r="M28" s="3">
        <v>0</v>
      </c>
      <c r="N28" s="9">
        <v>19577</v>
      </c>
      <c r="O28" s="24">
        <v>44740</v>
      </c>
      <c r="P28" s="9"/>
      <c r="Q28" s="24"/>
      <c r="R28" s="24"/>
      <c r="S28" s="24"/>
      <c r="T28" s="24"/>
      <c r="U28" s="24"/>
      <c r="V28" s="9"/>
      <c r="W28" s="24"/>
      <c r="X28" s="7">
        <f t="shared" si="1"/>
        <v>0</v>
      </c>
      <c r="Y28" s="24">
        <v>44691</v>
      </c>
      <c r="Z28" s="24">
        <v>45422</v>
      </c>
      <c r="AA28" s="24">
        <v>45514</v>
      </c>
      <c r="AB28" s="3">
        <v>53766</v>
      </c>
      <c r="AC28" s="3" t="s">
        <v>37</v>
      </c>
      <c r="AD28" s="3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spans="1:50" ht="24.75" customHeight="1">
      <c r="A29" s="22" t="s">
        <v>29</v>
      </c>
      <c r="B29" s="3" t="s">
        <v>333</v>
      </c>
      <c r="C29" s="23" t="s">
        <v>45</v>
      </c>
      <c r="D29" s="23" t="s">
        <v>334</v>
      </c>
      <c r="E29" s="23" t="s">
        <v>335</v>
      </c>
      <c r="F29" s="3" t="s">
        <v>2764</v>
      </c>
      <c r="G29" s="23"/>
      <c r="H29" s="23" t="s">
        <v>336</v>
      </c>
      <c r="I29" s="7">
        <v>15666</v>
      </c>
      <c r="J29" s="9">
        <v>0</v>
      </c>
      <c r="K29" s="9">
        <v>34334</v>
      </c>
      <c r="L29" s="7">
        <f t="shared" si="0"/>
        <v>50000</v>
      </c>
      <c r="M29" s="3">
        <v>0</v>
      </c>
      <c r="N29" s="9">
        <v>42167</v>
      </c>
      <c r="O29" s="24">
        <v>44778</v>
      </c>
      <c r="P29" s="9"/>
      <c r="Q29" s="24"/>
      <c r="R29" s="24"/>
      <c r="S29" s="24"/>
      <c r="T29" s="24"/>
      <c r="U29" s="24"/>
      <c r="V29" s="9"/>
      <c r="W29" s="24"/>
      <c r="X29" s="7">
        <f t="shared" si="1"/>
        <v>7833</v>
      </c>
      <c r="Y29" s="24">
        <v>44761</v>
      </c>
      <c r="Z29" s="24">
        <v>45492</v>
      </c>
      <c r="AA29" s="24">
        <v>45584</v>
      </c>
      <c r="AB29" s="3">
        <v>54386</v>
      </c>
      <c r="AC29" s="3" t="s">
        <v>37</v>
      </c>
      <c r="AD29" s="38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spans="1:50" ht="24.75" customHeight="1">
      <c r="A30" s="22" t="s">
        <v>29</v>
      </c>
      <c r="B30" s="3" t="s">
        <v>337</v>
      </c>
      <c r="C30" s="23" t="s">
        <v>45</v>
      </c>
      <c r="D30" s="3" t="s">
        <v>338</v>
      </c>
      <c r="E30" s="3" t="s">
        <v>339</v>
      </c>
      <c r="F30" s="3" t="s">
        <v>2764</v>
      </c>
      <c r="G30" s="3" t="s">
        <v>340</v>
      </c>
      <c r="H30" s="3" t="s">
        <v>341</v>
      </c>
      <c r="I30" s="7">
        <v>49000</v>
      </c>
      <c r="J30" s="9">
        <v>0</v>
      </c>
      <c r="K30" s="9">
        <v>1000</v>
      </c>
      <c r="L30" s="7">
        <f t="shared" si="0"/>
        <v>50000</v>
      </c>
      <c r="M30" s="3">
        <v>0</v>
      </c>
      <c r="N30" s="9">
        <v>17400</v>
      </c>
      <c r="O30" s="24">
        <v>44778</v>
      </c>
      <c r="P30" s="9"/>
      <c r="Q30" s="24"/>
      <c r="R30" s="24"/>
      <c r="S30" s="24"/>
      <c r="T30" s="24"/>
      <c r="U30" s="24"/>
      <c r="V30" s="9"/>
      <c r="W30" s="24"/>
      <c r="X30" s="7">
        <f t="shared" si="1"/>
        <v>32600</v>
      </c>
      <c r="Y30" s="24">
        <v>44761</v>
      </c>
      <c r="Z30" s="24">
        <v>45492</v>
      </c>
      <c r="AA30" s="24">
        <v>45584</v>
      </c>
      <c r="AB30" s="3">
        <v>54391</v>
      </c>
      <c r="AC30" s="3" t="s">
        <v>37</v>
      </c>
      <c r="AD30" s="38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spans="1:50" ht="24.75" customHeight="1">
      <c r="A31" s="22" t="s">
        <v>29</v>
      </c>
      <c r="B31" s="3" t="s">
        <v>342</v>
      </c>
      <c r="C31" s="3" t="s">
        <v>39</v>
      </c>
      <c r="D31" s="3" t="s">
        <v>343</v>
      </c>
      <c r="E31" s="3" t="s">
        <v>344</v>
      </c>
      <c r="F31" s="3" t="s">
        <v>2764</v>
      </c>
      <c r="G31" s="3" t="s">
        <v>42</v>
      </c>
      <c r="H31" s="3" t="s">
        <v>345</v>
      </c>
      <c r="I31" s="7">
        <v>4700</v>
      </c>
      <c r="J31" s="9">
        <v>4800</v>
      </c>
      <c r="K31" s="9">
        <v>0</v>
      </c>
      <c r="L31" s="7">
        <f t="shared" si="0"/>
        <v>9500</v>
      </c>
      <c r="M31" s="3">
        <v>1</v>
      </c>
      <c r="N31" s="9">
        <v>9500</v>
      </c>
      <c r="O31" s="24">
        <v>44739</v>
      </c>
      <c r="P31" s="9"/>
      <c r="Q31" s="24"/>
      <c r="R31" s="24"/>
      <c r="S31" s="24"/>
      <c r="T31" s="24"/>
      <c r="U31" s="24"/>
      <c r="V31" s="9"/>
      <c r="W31" s="24"/>
      <c r="X31" s="7">
        <f t="shared" si="1"/>
        <v>0</v>
      </c>
      <c r="Y31" s="24">
        <v>44694</v>
      </c>
      <c r="Z31" s="24">
        <v>45425</v>
      </c>
      <c r="AA31" s="24">
        <v>45517</v>
      </c>
      <c r="AB31" s="3">
        <v>54552</v>
      </c>
      <c r="AC31" s="3" t="s">
        <v>37</v>
      </c>
      <c r="AD31" s="3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spans="1:50" ht="24.75" customHeight="1">
      <c r="A32" s="22" t="s">
        <v>29</v>
      </c>
      <c r="B32" s="120" t="s">
        <v>346</v>
      </c>
      <c r="C32" s="3" t="s">
        <v>39</v>
      </c>
      <c r="D32" s="23" t="s">
        <v>347</v>
      </c>
      <c r="E32" s="23" t="s">
        <v>348</v>
      </c>
      <c r="F32" s="3" t="s">
        <v>2764</v>
      </c>
      <c r="G32" s="23" t="s">
        <v>349</v>
      </c>
      <c r="H32" s="23" t="s">
        <v>350</v>
      </c>
      <c r="I32" s="7">
        <v>9500</v>
      </c>
      <c r="J32" s="9">
        <v>0</v>
      </c>
      <c r="K32" s="9">
        <v>0</v>
      </c>
      <c r="L32" s="7">
        <f t="shared" si="0"/>
        <v>9500</v>
      </c>
      <c r="M32" s="3">
        <v>0</v>
      </c>
      <c r="N32" s="9">
        <v>9500</v>
      </c>
      <c r="O32" s="24">
        <v>44739</v>
      </c>
      <c r="P32" s="9"/>
      <c r="Q32" s="24"/>
      <c r="R32" s="24"/>
      <c r="S32" s="24"/>
      <c r="T32" s="24"/>
      <c r="U32" s="24"/>
      <c r="V32" s="9"/>
      <c r="W32" s="24"/>
      <c r="X32" s="7">
        <f t="shared" si="1"/>
        <v>0</v>
      </c>
      <c r="Y32" s="24">
        <v>44694</v>
      </c>
      <c r="Z32" s="24">
        <v>45425</v>
      </c>
      <c r="AA32" s="24">
        <v>45517</v>
      </c>
      <c r="AB32" s="3">
        <v>54560</v>
      </c>
      <c r="AC32" s="3" t="s">
        <v>37</v>
      </c>
      <c r="AD32" s="38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spans="1:50" ht="24.75" customHeight="1">
      <c r="A33" s="22" t="s">
        <v>29</v>
      </c>
      <c r="B33" s="3" t="s">
        <v>351</v>
      </c>
      <c r="C33" s="3" t="s">
        <v>39</v>
      </c>
      <c r="D33" s="3" t="s">
        <v>352</v>
      </c>
      <c r="E33" s="3" t="s">
        <v>353</v>
      </c>
      <c r="F33" s="3" t="s">
        <v>2764</v>
      </c>
      <c r="G33" s="3"/>
      <c r="H33" s="3" t="s">
        <v>354</v>
      </c>
      <c r="I33" s="7">
        <v>19000</v>
      </c>
      <c r="J33" s="9">
        <v>0</v>
      </c>
      <c r="K33" s="9">
        <v>0</v>
      </c>
      <c r="L33" s="7">
        <f t="shared" si="0"/>
        <v>19000</v>
      </c>
      <c r="M33" s="3">
        <v>0</v>
      </c>
      <c r="N33" s="9">
        <v>9500</v>
      </c>
      <c r="O33" s="24">
        <v>44739</v>
      </c>
      <c r="P33" s="9"/>
      <c r="Q33" s="24"/>
      <c r="R33" s="24"/>
      <c r="S33" s="24"/>
      <c r="T33" s="24"/>
      <c r="U33" s="24"/>
      <c r="V33" s="9"/>
      <c r="W33" s="24"/>
      <c r="X33" s="7">
        <f t="shared" si="1"/>
        <v>9500</v>
      </c>
      <c r="Y33" s="24">
        <v>44694</v>
      </c>
      <c r="Z33" s="24">
        <v>45425</v>
      </c>
      <c r="AA33" s="24">
        <v>45517</v>
      </c>
      <c r="AB33" s="3">
        <v>54554</v>
      </c>
      <c r="AC33" s="3" t="s">
        <v>37</v>
      </c>
      <c r="AD33" s="38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spans="1:50" ht="24.75" customHeight="1">
      <c r="A34" s="22" t="s">
        <v>29</v>
      </c>
      <c r="B34" s="3" t="s">
        <v>355</v>
      </c>
      <c r="C34" s="3" t="s">
        <v>356</v>
      </c>
      <c r="D34" s="3" t="s">
        <v>357</v>
      </c>
      <c r="E34" s="3" t="s">
        <v>358</v>
      </c>
      <c r="F34" s="3" t="s">
        <v>2764</v>
      </c>
      <c r="G34" s="3" t="s">
        <v>359</v>
      </c>
      <c r="H34" s="3" t="s">
        <v>360</v>
      </c>
      <c r="I34" s="7">
        <v>39500</v>
      </c>
      <c r="J34" s="9">
        <v>9600</v>
      </c>
      <c r="K34" s="9">
        <v>5900</v>
      </c>
      <c r="L34" s="7">
        <f t="shared" si="0"/>
        <v>55000</v>
      </c>
      <c r="M34" s="3">
        <v>1</v>
      </c>
      <c r="N34" s="9">
        <v>48800</v>
      </c>
      <c r="O34" s="24">
        <v>44769</v>
      </c>
      <c r="P34" s="9"/>
      <c r="Q34" s="24"/>
      <c r="R34" s="24"/>
      <c r="S34" s="24"/>
      <c r="T34" s="24"/>
      <c r="U34" s="24"/>
      <c r="V34" s="9"/>
      <c r="W34" s="24"/>
      <c r="X34" s="7">
        <f t="shared" si="1"/>
        <v>6200</v>
      </c>
      <c r="Y34" s="24">
        <v>44706</v>
      </c>
      <c r="Z34" s="24">
        <v>45437</v>
      </c>
      <c r="AA34" s="24">
        <v>45529</v>
      </c>
      <c r="AB34" s="3">
        <v>53915</v>
      </c>
      <c r="AC34" s="3" t="s">
        <v>37</v>
      </c>
      <c r="AD34" s="3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1:50" ht="24.75" customHeight="1">
      <c r="A35" s="22" t="s">
        <v>29</v>
      </c>
      <c r="B35" s="3" t="s">
        <v>361</v>
      </c>
      <c r="C35" s="3" t="s">
        <v>356</v>
      </c>
      <c r="D35" s="23" t="s">
        <v>362</v>
      </c>
      <c r="E35" s="23" t="s">
        <v>363</v>
      </c>
      <c r="F35" s="3" t="s">
        <v>2764</v>
      </c>
      <c r="G35" s="23"/>
      <c r="H35" s="23" t="s">
        <v>364</v>
      </c>
      <c r="I35" s="7">
        <v>35000</v>
      </c>
      <c r="J35" s="9">
        <v>0</v>
      </c>
      <c r="K35" s="9">
        <v>20000</v>
      </c>
      <c r="L35" s="7">
        <f t="shared" si="0"/>
        <v>55000</v>
      </c>
      <c r="M35" s="3">
        <v>0</v>
      </c>
      <c r="N35" s="9">
        <v>36531</v>
      </c>
      <c r="O35" s="24">
        <v>44769</v>
      </c>
      <c r="P35" s="9"/>
      <c r="Q35" s="24"/>
      <c r="R35" s="24"/>
      <c r="S35" s="24"/>
      <c r="T35" s="24"/>
      <c r="U35" s="24"/>
      <c r="V35" s="9"/>
      <c r="W35" s="24"/>
      <c r="X35" s="7">
        <f t="shared" si="1"/>
        <v>18469</v>
      </c>
      <c r="Y35" s="24">
        <v>44706</v>
      </c>
      <c r="Z35" s="24">
        <v>45437</v>
      </c>
      <c r="AA35" s="24">
        <v>45529</v>
      </c>
      <c r="AB35" s="3">
        <v>53923</v>
      </c>
      <c r="AC35" s="3" t="s">
        <v>37</v>
      </c>
      <c r="AD35" s="38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spans="1:50" ht="24.75" customHeight="1">
      <c r="A36" s="22" t="s">
        <v>29</v>
      </c>
      <c r="B36" s="3" t="s">
        <v>365</v>
      </c>
      <c r="C36" s="3" t="s">
        <v>180</v>
      </c>
      <c r="D36" s="3" t="s">
        <v>366</v>
      </c>
      <c r="E36" s="3" t="s">
        <v>367</v>
      </c>
      <c r="F36" s="3" t="s">
        <v>2764</v>
      </c>
      <c r="G36" s="3"/>
      <c r="H36" s="3" t="s">
        <v>368</v>
      </c>
      <c r="I36" s="7">
        <v>16519.099999999999</v>
      </c>
      <c r="J36" s="9">
        <v>4800</v>
      </c>
      <c r="K36" s="9">
        <v>1004.9</v>
      </c>
      <c r="L36" s="7">
        <f t="shared" si="0"/>
        <v>22324</v>
      </c>
      <c r="M36" s="3">
        <v>1</v>
      </c>
      <c r="N36" s="9">
        <v>22324</v>
      </c>
      <c r="O36" s="24">
        <v>44778</v>
      </c>
      <c r="P36" s="9"/>
      <c r="Q36" s="24"/>
      <c r="R36" s="24"/>
      <c r="S36" s="24"/>
      <c r="T36" s="24"/>
      <c r="U36" s="24"/>
      <c r="V36" s="9"/>
      <c r="W36" s="24"/>
      <c r="X36" s="7">
        <f t="shared" si="1"/>
        <v>0</v>
      </c>
      <c r="Y36" s="24">
        <v>44756</v>
      </c>
      <c r="Z36" s="24">
        <v>45487</v>
      </c>
      <c r="AA36" s="24">
        <v>45579</v>
      </c>
      <c r="AB36" s="3">
        <v>54341</v>
      </c>
      <c r="AC36" s="3" t="s">
        <v>37</v>
      </c>
      <c r="AD36" s="38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spans="1:50" ht="24.75" customHeight="1">
      <c r="A37" s="22" t="s">
        <v>29</v>
      </c>
      <c r="B37" s="3" t="s">
        <v>369</v>
      </c>
      <c r="C37" s="23" t="s">
        <v>180</v>
      </c>
      <c r="D37" s="23" t="s">
        <v>370</v>
      </c>
      <c r="E37" s="23" t="s">
        <v>371</v>
      </c>
      <c r="F37" s="3" t="s">
        <v>2764</v>
      </c>
      <c r="G37" s="23"/>
      <c r="H37" s="23" t="s">
        <v>372</v>
      </c>
      <c r="I37" s="7">
        <v>18508</v>
      </c>
      <c r="J37" s="9">
        <v>9600</v>
      </c>
      <c r="K37" s="9">
        <v>0</v>
      </c>
      <c r="L37" s="7">
        <f t="shared" si="0"/>
        <v>28108</v>
      </c>
      <c r="M37" s="3">
        <v>2</v>
      </c>
      <c r="N37" s="9">
        <v>28108</v>
      </c>
      <c r="O37" s="24">
        <v>44778</v>
      </c>
      <c r="P37" s="9"/>
      <c r="Q37" s="24"/>
      <c r="R37" s="24"/>
      <c r="S37" s="24"/>
      <c r="T37" s="24"/>
      <c r="U37" s="24"/>
      <c r="V37" s="9"/>
      <c r="W37" s="24"/>
      <c r="X37" s="7">
        <f t="shared" si="1"/>
        <v>0</v>
      </c>
      <c r="Y37" s="24">
        <v>44756</v>
      </c>
      <c r="Z37" s="24">
        <v>45487</v>
      </c>
      <c r="AA37" s="24">
        <v>45579</v>
      </c>
      <c r="AB37" s="3">
        <v>54336</v>
      </c>
      <c r="AC37" s="3" t="s">
        <v>37</v>
      </c>
      <c r="AD37" s="38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spans="1:50" ht="24.75" customHeight="1">
      <c r="A38" s="22" t="s">
        <v>29</v>
      </c>
      <c r="B38" s="3" t="s">
        <v>373</v>
      </c>
      <c r="C38" s="3" t="s">
        <v>51</v>
      </c>
      <c r="D38" s="23" t="s">
        <v>374</v>
      </c>
      <c r="E38" s="23" t="s">
        <v>375</v>
      </c>
      <c r="F38" s="3" t="s">
        <v>2764</v>
      </c>
      <c r="G38" s="23" t="s">
        <v>376</v>
      </c>
      <c r="H38" s="23" t="s">
        <v>377</v>
      </c>
      <c r="I38" s="7">
        <v>2150</v>
      </c>
      <c r="J38" s="9">
        <v>19200</v>
      </c>
      <c r="K38" s="9">
        <v>498</v>
      </c>
      <c r="L38" s="7">
        <f t="shared" si="0"/>
        <v>21848</v>
      </c>
      <c r="M38" s="3">
        <v>2</v>
      </c>
      <c r="N38" s="9">
        <v>10924</v>
      </c>
      <c r="O38" s="24">
        <v>44791</v>
      </c>
      <c r="P38" s="9"/>
      <c r="Q38" s="24"/>
      <c r="R38" s="24"/>
      <c r="S38" s="24"/>
      <c r="T38" s="24"/>
      <c r="U38" s="24"/>
      <c r="V38" s="9"/>
      <c r="W38" s="24"/>
      <c r="X38" s="7">
        <f t="shared" si="1"/>
        <v>10924</v>
      </c>
      <c r="Y38" s="24">
        <v>44778</v>
      </c>
      <c r="Z38" s="24">
        <v>45509</v>
      </c>
      <c r="AA38" s="24">
        <v>45601</v>
      </c>
      <c r="AB38" s="3">
        <v>55384</v>
      </c>
      <c r="AC38" s="3" t="s">
        <v>37</v>
      </c>
      <c r="AD38" s="38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spans="1:50" ht="24.75" customHeight="1">
      <c r="A39" s="22" t="s">
        <v>29</v>
      </c>
      <c r="B39" s="3" t="s">
        <v>378</v>
      </c>
      <c r="C39" s="3" t="s">
        <v>51</v>
      </c>
      <c r="D39" s="3" t="s">
        <v>379</v>
      </c>
      <c r="E39" s="3" t="s">
        <v>380</v>
      </c>
      <c r="F39" s="3" t="s">
        <v>2764</v>
      </c>
      <c r="G39" s="3" t="s">
        <v>381</v>
      </c>
      <c r="H39" s="3" t="s">
        <v>382</v>
      </c>
      <c r="I39" s="7">
        <v>0</v>
      </c>
      <c r="J39" s="9">
        <v>0</v>
      </c>
      <c r="K39" s="9">
        <v>22000</v>
      </c>
      <c r="L39" s="7">
        <f t="shared" si="0"/>
        <v>22000</v>
      </c>
      <c r="M39" s="3">
        <v>0</v>
      </c>
      <c r="N39" s="9">
        <v>22000</v>
      </c>
      <c r="O39" s="24">
        <v>44726</v>
      </c>
      <c r="P39" s="9"/>
      <c r="Q39" s="24"/>
      <c r="R39" s="24"/>
      <c r="S39" s="24"/>
      <c r="T39" s="24"/>
      <c r="U39" s="24"/>
      <c r="V39" s="9"/>
      <c r="W39" s="24"/>
      <c r="X39" s="7">
        <f t="shared" si="1"/>
        <v>0</v>
      </c>
      <c r="Y39" s="24">
        <v>44700</v>
      </c>
      <c r="Z39" s="24">
        <v>45431</v>
      </c>
      <c r="AA39" s="24">
        <v>45523</v>
      </c>
      <c r="AB39" s="3">
        <v>55206</v>
      </c>
      <c r="AC39" s="3" t="s">
        <v>37</v>
      </c>
      <c r="AD39" s="38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1:50" ht="24.75" customHeight="1">
      <c r="A40" s="22" t="s">
        <v>29</v>
      </c>
      <c r="B40" s="3" t="s">
        <v>383</v>
      </c>
      <c r="C40" s="3" t="s">
        <v>51</v>
      </c>
      <c r="D40" s="3" t="s">
        <v>384</v>
      </c>
      <c r="E40" s="3" t="s">
        <v>385</v>
      </c>
      <c r="F40" s="3" t="s">
        <v>2764</v>
      </c>
      <c r="G40" s="3"/>
      <c r="H40" s="3" t="s">
        <v>386</v>
      </c>
      <c r="I40" s="7">
        <v>18000</v>
      </c>
      <c r="J40" s="9">
        <v>0</v>
      </c>
      <c r="K40" s="9">
        <v>4000</v>
      </c>
      <c r="L40" s="7">
        <f t="shared" si="0"/>
        <v>22000</v>
      </c>
      <c r="M40" s="3">
        <v>0</v>
      </c>
      <c r="N40" s="9">
        <v>22000</v>
      </c>
      <c r="O40" s="24">
        <v>44726</v>
      </c>
      <c r="P40" s="9"/>
      <c r="Q40" s="24"/>
      <c r="R40" s="24"/>
      <c r="S40" s="24"/>
      <c r="T40" s="24"/>
      <c r="U40" s="24"/>
      <c r="V40" s="9"/>
      <c r="W40" s="24"/>
      <c r="X40" s="7">
        <f t="shared" si="1"/>
        <v>0</v>
      </c>
      <c r="Y40" s="24">
        <v>44691</v>
      </c>
      <c r="Z40" s="24">
        <v>45422</v>
      </c>
      <c r="AA40" s="24">
        <v>45514</v>
      </c>
      <c r="AB40" s="3"/>
      <c r="AC40" s="3" t="s">
        <v>37</v>
      </c>
      <c r="AD40" s="3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1:50" ht="24.75" customHeight="1">
      <c r="A41" s="22" t="s">
        <v>29</v>
      </c>
      <c r="B41" s="3" t="s">
        <v>387</v>
      </c>
      <c r="C41" s="3" t="s">
        <v>51</v>
      </c>
      <c r="D41" s="23" t="s">
        <v>388</v>
      </c>
      <c r="E41" s="23" t="s">
        <v>389</v>
      </c>
      <c r="F41" s="3" t="s">
        <v>2764</v>
      </c>
      <c r="G41" s="23" t="s">
        <v>390</v>
      </c>
      <c r="H41" s="23" t="s">
        <v>391</v>
      </c>
      <c r="I41" s="7">
        <v>1500</v>
      </c>
      <c r="J41" s="9">
        <v>0</v>
      </c>
      <c r="K41" s="9">
        <v>21000</v>
      </c>
      <c r="L41" s="7">
        <f t="shared" si="0"/>
        <v>22500</v>
      </c>
      <c r="M41" s="3">
        <v>0</v>
      </c>
      <c r="N41" s="9">
        <v>22500</v>
      </c>
      <c r="O41" s="24">
        <v>44726</v>
      </c>
      <c r="P41" s="9"/>
      <c r="Q41" s="24"/>
      <c r="R41" s="24"/>
      <c r="S41" s="24"/>
      <c r="T41" s="24"/>
      <c r="U41" s="24"/>
      <c r="V41" s="9"/>
      <c r="W41" s="24"/>
      <c r="X41" s="7">
        <f t="shared" si="1"/>
        <v>0</v>
      </c>
      <c r="Y41" s="24">
        <v>44686</v>
      </c>
      <c r="Z41" s="24">
        <v>45417</v>
      </c>
      <c r="AA41" s="24">
        <v>45509</v>
      </c>
      <c r="AB41" s="3">
        <v>53869</v>
      </c>
      <c r="AC41" s="3" t="s">
        <v>37</v>
      </c>
      <c r="AD41" s="38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ht="24.75" customHeight="1">
      <c r="A42" s="22" t="s">
        <v>29</v>
      </c>
      <c r="B42" s="3" t="s">
        <v>392</v>
      </c>
      <c r="C42" s="3" t="s">
        <v>253</v>
      </c>
      <c r="D42" s="3" t="s">
        <v>393</v>
      </c>
      <c r="E42" s="3" t="s">
        <v>394</v>
      </c>
      <c r="F42" s="3" t="s">
        <v>2764</v>
      </c>
      <c r="G42" s="3" t="s">
        <v>395</v>
      </c>
      <c r="H42" s="3" t="s">
        <v>396</v>
      </c>
      <c r="I42" s="7">
        <v>35000</v>
      </c>
      <c r="J42" s="9">
        <v>0</v>
      </c>
      <c r="K42" s="9">
        <v>0</v>
      </c>
      <c r="L42" s="7">
        <f t="shared" si="0"/>
        <v>35000</v>
      </c>
      <c r="M42" s="3">
        <v>0</v>
      </c>
      <c r="N42" s="9">
        <v>17500</v>
      </c>
      <c r="O42" s="24">
        <v>44725</v>
      </c>
      <c r="P42" s="9"/>
      <c r="Q42" s="24"/>
      <c r="R42" s="24"/>
      <c r="S42" s="24"/>
      <c r="T42" s="24"/>
      <c r="U42" s="24"/>
      <c r="V42" s="9"/>
      <c r="W42" s="24"/>
      <c r="X42" s="7">
        <f t="shared" si="1"/>
        <v>17500</v>
      </c>
      <c r="Y42" s="24">
        <v>44673</v>
      </c>
      <c r="Z42" s="24">
        <v>45404</v>
      </c>
      <c r="AA42" s="24">
        <v>45495</v>
      </c>
      <c r="AB42" s="3">
        <v>54038</v>
      </c>
      <c r="AC42" s="3" t="s">
        <v>37</v>
      </c>
      <c r="AD42" s="38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spans="1:50" ht="24.75" customHeight="1">
      <c r="A43" s="22" t="s">
        <v>29</v>
      </c>
      <c r="B43" s="3" t="s">
        <v>397</v>
      </c>
      <c r="C43" s="3" t="s">
        <v>77</v>
      </c>
      <c r="D43" s="23" t="s">
        <v>398</v>
      </c>
      <c r="E43" s="23" t="s">
        <v>399</v>
      </c>
      <c r="F43" s="3" t="s">
        <v>2764</v>
      </c>
      <c r="G43" s="23"/>
      <c r="H43" s="23" t="s">
        <v>400</v>
      </c>
      <c r="I43" s="7">
        <v>24576.6</v>
      </c>
      <c r="J43" s="9">
        <v>0</v>
      </c>
      <c r="K43" s="9">
        <v>12090</v>
      </c>
      <c r="L43" s="7">
        <f t="shared" si="0"/>
        <v>36666.6</v>
      </c>
      <c r="M43" s="3">
        <v>0</v>
      </c>
      <c r="N43" s="9">
        <v>20282</v>
      </c>
      <c r="O43" s="24">
        <v>44769</v>
      </c>
      <c r="P43" s="9"/>
      <c r="Q43" s="24"/>
      <c r="R43" s="24"/>
      <c r="S43" s="24"/>
      <c r="T43" s="24"/>
      <c r="U43" s="24"/>
      <c r="V43" s="9"/>
      <c r="W43" s="24"/>
      <c r="X43" s="7">
        <f t="shared" si="1"/>
        <v>16384.599999999999</v>
      </c>
      <c r="Y43" s="24">
        <v>44705</v>
      </c>
      <c r="Z43" s="24">
        <v>45436</v>
      </c>
      <c r="AA43" s="24">
        <v>45528</v>
      </c>
      <c r="AB43" s="3">
        <v>53909</v>
      </c>
      <c r="AC43" s="3" t="s">
        <v>37</v>
      </c>
      <c r="AD43" s="38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spans="1:50" ht="24.75" customHeight="1">
      <c r="A44" s="22" t="s">
        <v>29</v>
      </c>
      <c r="B44" s="3" t="s">
        <v>401</v>
      </c>
      <c r="C44" s="3" t="s">
        <v>83</v>
      </c>
      <c r="D44" s="3" t="s">
        <v>402</v>
      </c>
      <c r="E44" s="3" t="s">
        <v>403</v>
      </c>
      <c r="F44" s="3" t="s">
        <v>2764</v>
      </c>
      <c r="G44" s="3"/>
      <c r="H44" s="3" t="s">
        <v>404</v>
      </c>
      <c r="I44" s="7">
        <v>6047.2</v>
      </c>
      <c r="J44" s="9">
        <v>0</v>
      </c>
      <c r="K44" s="9">
        <v>0</v>
      </c>
      <c r="L44" s="7">
        <f t="shared" si="0"/>
        <v>6047.2</v>
      </c>
      <c r="M44" s="3">
        <v>0</v>
      </c>
      <c r="N44" s="9">
        <v>6047.2</v>
      </c>
      <c r="O44" s="24">
        <v>44733</v>
      </c>
      <c r="P44" s="9"/>
      <c r="Q44" s="24"/>
      <c r="R44" s="24"/>
      <c r="S44" s="24"/>
      <c r="T44" s="24"/>
      <c r="U44" s="24"/>
      <c r="V44" s="9"/>
      <c r="W44" s="24"/>
      <c r="X44" s="7">
        <f t="shared" si="1"/>
        <v>0</v>
      </c>
      <c r="Y44" s="24">
        <v>44691</v>
      </c>
      <c r="Z44" s="24">
        <v>45422</v>
      </c>
      <c r="AA44" s="24">
        <v>45514</v>
      </c>
      <c r="AB44" s="3">
        <v>54122</v>
      </c>
      <c r="AC44" s="3" t="s">
        <v>37</v>
      </c>
      <c r="AD44" s="38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50" ht="24.75" customHeight="1">
      <c r="A45" s="22" t="s">
        <v>29</v>
      </c>
      <c r="B45" s="3" t="s">
        <v>405</v>
      </c>
      <c r="C45" s="3" t="s">
        <v>83</v>
      </c>
      <c r="D45" s="23" t="s">
        <v>406</v>
      </c>
      <c r="E45" s="23" t="s">
        <v>407</v>
      </c>
      <c r="F45" s="3" t="s">
        <v>2764</v>
      </c>
      <c r="G45" s="23"/>
      <c r="H45" s="23" t="s">
        <v>408</v>
      </c>
      <c r="I45" s="7">
        <v>10000</v>
      </c>
      <c r="J45" s="9">
        <v>0</v>
      </c>
      <c r="K45" s="9">
        <v>5000</v>
      </c>
      <c r="L45" s="7">
        <f t="shared" si="0"/>
        <v>15000</v>
      </c>
      <c r="M45" s="3">
        <v>0</v>
      </c>
      <c r="N45" s="9">
        <v>15000</v>
      </c>
      <c r="O45" s="24">
        <v>44733</v>
      </c>
      <c r="P45" s="9"/>
      <c r="Q45" s="24"/>
      <c r="R45" s="24"/>
      <c r="S45" s="24"/>
      <c r="T45" s="24"/>
      <c r="U45" s="24"/>
      <c r="V45" s="9"/>
      <c r="W45" s="24"/>
      <c r="X45" s="7">
        <f t="shared" si="1"/>
        <v>0</v>
      </c>
      <c r="Y45" s="24">
        <v>44691</v>
      </c>
      <c r="Z45" s="24">
        <v>45422</v>
      </c>
      <c r="AA45" s="24">
        <v>45514</v>
      </c>
      <c r="AB45" s="3">
        <v>54110</v>
      </c>
      <c r="AC45" s="3" t="s">
        <v>37</v>
      </c>
      <c r="AD45" s="38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50" ht="24.75" customHeight="1">
      <c r="A46" s="22" t="s">
        <v>29</v>
      </c>
      <c r="B46" s="3" t="s">
        <v>409</v>
      </c>
      <c r="C46" s="3" t="s">
        <v>83</v>
      </c>
      <c r="D46" s="23" t="s">
        <v>410</v>
      </c>
      <c r="E46" s="23" t="s">
        <v>411</v>
      </c>
      <c r="F46" s="3" t="s">
        <v>2764</v>
      </c>
      <c r="G46" s="23"/>
      <c r="H46" s="23" t="s">
        <v>412</v>
      </c>
      <c r="I46" s="7">
        <v>3888</v>
      </c>
      <c r="J46" s="9">
        <v>0</v>
      </c>
      <c r="K46" s="9">
        <v>8132</v>
      </c>
      <c r="L46" s="7">
        <f t="shared" si="0"/>
        <v>12020</v>
      </c>
      <c r="M46" s="3">
        <v>0</v>
      </c>
      <c r="N46" s="9">
        <v>12020</v>
      </c>
      <c r="O46" s="24">
        <v>44733</v>
      </c>
      <c r="P46" s="9"/>
      <c r="Q46" s="24"/>
      <c r="R46" s="24"/>
      <c r="S46" s="24"/>
      <c r="T46" s="24"/>
      <c r="U46" s="24"/>
      <c r="V46" s="9"/>
      <c r="W46" s="24"/>
      <c r="X46" s="7">
        <f t="shared" si="1"/>
        <v>0</v>
      </c>
      <c r="Y46" s="24">
        <v>44691</v>
      </c>
      <c r="Z46" s="24">
        <v>45422</v>
      </c>
      <c r="AA46" s="24">
        <v>45514</v>
      </c>
      <c r="AB46" s="3">
        <v>54094</v>
      </c>
      <c r="AC46" s="3" t="s">
        <v>37</v>
      </c>
      <c r="AD46" s="38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50" ht="24.75" customHeight="1">
      <c r="A47" s="22" t="s">
        <v>29</v>
      </c>
      <c r="B47" s="3" t="s">
        <v>413</v>
      </c>
      <c r="C47" s="3" t="s">
        <v>83</v>
      </c>
      <c r="D47" s="3" t="s">
        <v>414</v>
      </c>
      <c r="E47" s="3" t="s">
        <v>415</v>
      </c>
      <c r="F47" s="3" t="s">
        <v>2764</v>
      </c>
      <c r="G47" s="3" t="s">
        <v>416</v>
      </c>
      <c r="H47" s="3" t="s">
        <v>417</v>
      </c>
      <c r="I47" s="7">
        <v>545</v>
      </c>
      <c r="J47" s="9">
        <v>0</v>
      </c>
      <c r="K47" s="9">
        <v>5502.19</v>
      </c>
      <c r="L47" s="7">
        <f t="shared" si="0"/>
        <v>6047.19</v>
      </c>
      <c r="M47" s="3">
        <v>0</v>
      </c>
      <c r="N47" s="9">
        <v>6047.19</v>
      </c>
      <c r="O47" s="24">
        <v>44733</v>
      </c>
      <c r="P47" s="9"/>
      <c r="Q47" s="24"/>
      <c r="R47" s="24"/>
      <c r="S47" s="24"/>
      <c r="T47" s="24"/>
      <c r="U47" s="24"/>
      <c r="V47" s="9"/>
      <c r="W47" s="24"/>
      <c r="X47" s="7">
        <f t="shared" si="1"/>
        <v>0</v>
      </c>
      <c r="Y47" s="24">
        <v>44691</v>
      </c>
      <c r="Z47" s="24">
        <v>45422</v>
      </c>
      <c r="AA47" s="24">
        <v>45514</v>
      </c>
      <c r="AB47" s="3">
        <v>54441</v>
      </c>
      <c r="AC47" s="3" t="s">
        <v>37</v>
      </c>
      <c r="AD47" s="38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50" ht="24.75" customHeight="1">
      <c r="A48" s="22" t="s">
        <v>29</v>
      </c>
      <c r="B48" s="3" t="s">
        <v>418</v>
      </c>
      <c r="C48" s="3" t="s">
        <v>83</v>
      </c>
      <c r="D48" s="3" t="s">
        <v>419</v>
      </c>
      <c r="E48" s="3" t="s">
        <v>420</v>
      </c>
      <c r="F48" s="3" t="s">
        <v>2764</v>
      </c>
      <c r="G48" s="3"/>
      <c r="H48" s="3" t="s">
        <v>421</v>
      </c>
      <c r="I48" s="7">
        <v>7640</v>
      </c>
      <c r="J48" s="9">
        <v>0</v>
      </c>
      <c r="K48" s="9">
        <v>4344.53</v>
      </c>
      <c r="L48" s="7">
        <f t="shared" si="0"/>
        <v>11984.529999999999</v>
      </c>
      <c r="M48" s="3">
        <v>0</v>
      </c>
      <c r="N48" s="9">
        <v>11984.53</v>
      </c>
      <c r="O48" s="24">
        <v>44733</v>
      </c>
      <c r="P48" s="9"/>
      <c r="Q48" s="24"/>
      <c r="R48" s="24"/>
      <c r="S48" s="24"/>
      <c r="T48" s="24"/>
      <c r="U48" s="24"/>
      <c r="V48" s="9"/>
      <c r="W48" s="24"/>
      <c r="X48" s="7">
        <f t="shared" si="1"/>
        <v>0</v>
      </c>
      <c r="Y48" s="24">
        <v>44691</v>
      </c>
      <c r="Z48" s="24">
        <v>45422</v>
      </c>
      <c r="AA48" s="24">
        <v>45514</v>
      </c>
      <c r="AB48" s="3">
        <v>54372</v>
      </c>
      <c r="AC48" s="3" t="s">
        <v>37</v>
      </c>
      <c r="AD48" s="38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:50" ht="24.75" customHeight="1">
      <c r="A49" s="22" t="s">
        <v>29</v>
      </c>
      <c r="B49" s="3" t="s">
        <v>422</v>
      </c>
      <c r="C49" s="3" t="s">
        <v>83</v>
      </c>
      <c r="D49" s="23" t="s">
        <v>423</v>
      </c>
      <c r="E49" s="23" t="s">
        <v>424</v>
      </c>
      <c r="F49" s="3" t="s">
        <v>2764</v>
      </c>
      <c r="G49" s="23" t="s">
        <v>425</v>
      </c>
      <c r="H49" s="23" t="s">
        <v>426</v>
      </c>
      <c r="I49" s="7">
        <v>0</v>
      </c>
      <c r="J49" s="9">
        <v>0</v>
      </c>
      <c r="K49" s="9">
        <v>15000</v>
      </c>
      <c r="L49" s="7">
        <f t="shared" si="0"/>
        <v>15000</v>
      </c>
      <c r="M49" s="3">
        <v>0</v>
      </c>
      <c r="N49" s="9">
        <v>15000</v>
      </c>
      <c r="O49" s="24">
        <v>44733</v>
      </c>
      <c r="P49" s="9"/>
      <c r="Q49" s="24"/>
      <c r="R49" s="24"/>
      <c r="S49" s="24"/>
      <c r="T49" s="24"/>
      <c r="U49" s="24"/>
      <c r="V49" s="9"/>
      <c r="W49" s="24"/>
      <c r="X49" s="7">
        <f t="shared" si="1"/>
        <v>0</v>
      </c>
      <c r="Y49" s="24">
        <v>44691</v>
      </c>
      <c r="Z49" s="24">
        <v>45422</v>
      </c>
      <c r="AA49" s="24">
        <v>45514</v>
      </c>
      <c r="AB49" s="3">
        <v>54449</v>
      </c>
      <c r="AC49" s="3" t="s">
        <v>37</v>
      </c>
      <c r="AD49" s="38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1:50" ht="24.75" customHeight="1">
      <c r="A50" s="22" t="s">
        <v>29</v>
      </c>
      <c r="B50" s="3" t="s">
        <v>427</v>
      </c>
      <c r="C50" s="3" t="s">
        <v>83</v>
      </c>
      <c r="D50" s="3" t="s">
        <v>428</v>
      </c>
      <c r="E50" s="3" t="s">
        <v>429</v>
      </c>
      <c r="F50" s="3" t="s">
        <v>2764</v>
      </c>
      <c r="G50" s="3" t="s">
        <v>430</v>
      </c>
      <c r="H50" s="3" t="s">
        <v>431</v>
      </c>
      <c r="I50" s="7">
        <v>15000</v>
      </c>
      <c r="J50" s="9">
        <v>0</v>
      </c>
      <c r="K50" s="9">
        <v>0</v>
      </c>
      <c r="L50" s="7">
        <f t="shared" si="0"/>
        <v>15000</v>
      </c>
      <c r="M50" s="3">
        <v>0</v>
      </c>
      <c r="N50" s="9">
        <v>15000</v>
      </c>
      <c r="O50" s="24">
        <v>44733</v>
      </c>
      <c r="P50" s="9"/>
      <c r="Q50" s="24"/>
      <c r="R50" s="24"/>
      <c r="S50" s="24"/>
      <c r="T50" s="24"/>
      <c r="U50" s="24"/>
      <c r="V50" s="9"/>
      <c r="W50" s="24"/>
      <c r="X50" s="7">
        <f t="shared" si="1"/>
        <v>0</v>
      </c>
      <c r="Y50" s="24">
        <v>44691</v>
      </c>
      <c r="Z50" s="24">
        <v>45422</v>
      </c>
      <c r="AA50" s="24">
        <v>45514</v>
      </c>
      <c r="AB50" s="3">
        <v>54384</v>
      </c>
      <c r="AC50" s="3" t="s">
        <v>37</v>
      </c>
      <c r="AD50" s="38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spans="1:50" ht="24.75" customHeight="1">
      <c r="A51" s="22" t="s">
        <v>29</v>
      </c>
      <c r="B51" s="3" t="s">
        <v>432</v>
      </c>
      <c r="C51" s="3" t="s">
        <v>83</v>
      </c>
      <c r="D51" s="23" t="s">
        <v>433</v>
      </c>
      <c r="E51" s="23" t="s">
        <v>434</v>
      </c>
      <c r="F51" s="3" t="s">
        <v>2764</v>
      </c>
      <c r="G51" s="23" t="s">
        <v>435</v>
      </c>
      <c r="H51" s="23" t="s">
        <v>436</v>
      </c>
      <c r="I51" s="7">
        <v>0</v>
      </c>
      <c r="J51" s="9">
        <v>0</v>
      </c>
      <c r="K51" s="9">
        <v>15000</v>
      </c>
      <c r="L51" s="7">
        <f t="shared" si="0"/>
        <v>15000</v>
      </c>
      <c r="M51" s="3">
        <v>0</v>
      </c>
      <c r="N51" s="9">
        <v>15000</v>
      </c>
      <c r="O51" s="24">
        <v>44733</v>
      </c>
      <c r="P51" s="9"/>
      <c r="Q51" s="24"/>
      <c r="R51" s="24"/>
      <c r="S51" s="24"/>
      <c r="T51" s="24"/>
      <c r="U51" s="24"/>
      <c r="V51" s="9"/>
      <c r="W51" s="24"/>
      <c r="X51" s="7">
        <f t="shared" si="1"/>
        <v>0</v>
      </c>
      <c r="Y51" s="24">
        <v>44691</v>
      </c>
      <c r="Z51" s="24">
        <v>45422</v>
      </c>
      <c r="AA51" s="24">
        <v>45514</v>
      </c>
      <c r="AB51" s="3">
        <v>54189</v>
      </c>
      <c r="AC51" s="3" t="s">
        <v>37</v>
      </c>
      <c r="AD51" s="38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1:50" ht="24.75" customHeight="1">
      <c r="A52" s="22" t="s">
        <v>29</v>
      </c>
      <c r="B52" s="3" t="s">
        <v>437</v>
      </c>
      <c r="C52" s="3" t="s">
        <v>83</v>
      </c>
      <c r="D52" s="23" t="s">
        <v>438</v>
      </c>
      <c r="E52" s="23" t="s">
        <v>439</v>
      </c>
      <c r="F52" s="3" t="s">
        <v>2764</v>
      </c>
      <c r="G52" s="23" t="s">
        <v>42</v>
      </c>
      <c r="H52" s="23" t="s">
        <v>440</v>
      </c>
      <c r="I52" s="7">
        <v>0</v>
      </c>
      <c r="J52" s="9">
        <v>0</v>
      </c>
      <c r="K52" s="9">
        <v>14185</v>
      </c>
      <c r="L52" s="7">
        <f t="shared" si="0"/>
        <v>14185</v>
      </c>
      <c r="M52" s="3">
        <v>0</v>
      </c>
      <c r="N52" s="9">
        <v>14185</v>
      </c>
      <c r="O52" s="24">
        <v>44718</v>
      </c>
      <c r="P52" s="9"/>
      <c r="Q52" s="24"/>
      <c r="R52" s="24"/>
      <c r="S52" s="24"/>
      <c r="T52" s="24"/>
      <c r="U52" s="24"/>
      <c r="V52" s="9"/>
      <c r="W52" s="24"/>
      <c r="X52" s="7">
        <f t="shared" si="1"/>
        <v>0</v>
      </c>
      <c r="Y52" s="24">
        <v>44680</v>
      </c>
      <c r="Z52" s="24">
        <v>45411</v>
      </c>
      <c r="AA52" s="24">
        <v>45502</v>
      </c>
      <c r="AB52" s="3">
        <v>54071</v>
      </c>
      <c r="AC52" s="3" t="s">
        <v>37</v>
      </c>
      <c r="AD52" s="38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spans="1:50" ht="24.75" customHeight="1">
      <c r="A53" s="22" t="s">
        <v>29</v>
      </c>
      <c r="B53" s="3" t="s">
        <v>441</v>
      </c>
      <c r="C53" s="3" t="s">
        <v>83</v>
      </c>
      <c r="D53" s="3" t="s">
        <v>442</v>
      </c>
      <c r="E53" s="3" t="s">
        <v>420</v>
      </c>
      <c r="F53" s="3" t="s">
        <v>2764</v>
      </c>
      <c r="G53" s="3"/>
      <c r="H53" s="3" t="s">
        <v>443</v>
      </c>
      <c r="I53" s="7">
        <v>12500</v>
      </c>
      <c r="J53" s="9">
        <v>0</v>
      </c>
      <c r="K53" s="9">
        <v>2500</v>
      </c>
      <c r="L53" s="7">
        <f t="shared" si="0"/>
        <v>15000</v>
      </c>
      <c r="M53" s="3">
        <v>0</v>
      </c>
      <c r="N53" s="9">
        <v>15000</v>
      </c>
      <c r="O53" s="24">
        <v>44733</v>
      </c>
      <c r="P53" s="9"/>
      <c r="Q53" s="24"/>
      <c r="R53" s="24"/>
      <c r="S53" s="24"/>
      <c r="T53" s="24"/>
      <c r="U53" s="24"/>
      <c r="V53" s="9"/>
      <c r="W53" s="24"/>
      <c r="X53" s="7">
        <f t="shared" si="1"/>
        <v>0</v>
      </c>
      <c r="Y53" s="24">
        <v>44680</v>
      </c>
      <c r="Z53" s="24">
        <v>45411</v>
      </c>
      <c r="AA53" s="24">
        <v>45502</v>
      </c>
      <c r="AB53" s="3">
        <v>53993</v>
      </c>
      <c r="AC53" s="3" t="s">
        <v>37</v>
      </c>
      <c r="AD53" s="38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spans="1:50" ht="24.75" customHeight="1">
      <c r="A54" s="22" t="s">
        <v>29</v>
      </c>
      <c r="B54" s="3" t="s">
        <v>444</v>
      </c>
      <c r="C54" s="3" t="s">
        <v>83</v>
      </c>
      <c r="D54" s="23" t="s">
        <v>445</v>
      </c>
      <c r="E54" s="23" t="s">
        <v>446</v>
      </c>
      <c r="F54" s="3" t="s">
        <v>2764</v>
      </c>
      <c r="G54" s="23" t="s">
        <v>447</v>
      </c>
      <c r="H54" s="23" t="s">
        <v>448</v>
      </c>
      <c r="I54" s="7">
        <v>67.19</v>
      </c>
      <c r="J54" s="9">
        <v>0</v>
      </c>
      <c r="K54" s="9">
        <v>5980</v>
      </c>
      <c r="L54" s="7">
        <f t="shared" si="0"/>
        <v>6047.19</v>
      </c>
      <c r="M54" s="3">
        <v>0</v>
      </c>
      <c r="N54" s="9">
        <v>6047.19</v>
      </c>
      <c r="O54" s="24">
        <v>44733</v>
      </c>
      <c r="P54" s="9"/>
      <c r="Q54" s="24"/>
      <c r="R54" s="24"/>
      <c r="S54" s="24"/>
      <c r="T54" s="24"/>
      <c r="U54" s="24"/>
      <c r="V54" s="9"/>
      <c r="W54" s="24"/>
      <c r="X54" s="7">
        <f t="shared" si="1"/>
        <v>0</v>
      </c>
      <c r="Y54" s="24">
        <v>44691</v>
      </c>
      <c r="Z54" s="24">
        <v>45422</v>
      </c>
      <c r="AA54" s="24">
        <v>45514</v>
      </c>
      <c r="AB54" s="3">
        <v>54159</v>
      </c>
      <c r="AC54" s="3" t="s">
        <v>37</v>
      </c>
      <c r="AD54" s="38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spans="1:50" ht="24.75" customHeight="1">
      <c r="A55" s="22" t="s">
        <v>29</v>
      </c>
      <c r="B55" s="3" t="s">
        <v>449</v>
      </c>
      <c r="C55" s="3" t="s">
        <v>83</v>
      </c>
      <c r="D55" s="23" t="s">
        <v>450</v>
      </c>
      <c r="E55" s="23" t="s">
        <v>451</v>
      </c>
      <c r="F55" s="3" t="s">
        <v>2764</v>
      </c>
      <c r="G55" s="23"/>
      <c r="H55" s="23" t="s">
        <v>452</v>
      </c>
      <c r="I55" s="7">
        <v>14959.99</v>
      </c>
      <c r="J55" s="9">
        <v>0</v>
      </c>
      <c r="K55" s="9">
        <v>0</v>
      </c>
      <c r="L55" s="7">
        <f t="shared" si="0"/>
        <v>14959.99</v>
      </c>
      <c r="M55" s="3">
        <v>0</v>
      </c>
      <c r="N55" s="9">
        <v>14959.99</v>
      </c>
      <c r="O55" s="24">
        <v>44718</v>
      </c>
      <c r="P55" s="9"/>
      <c r="Q55" s="24"/>
      <c r="R55" s="24"/>
      <c r="S55" s="24"/>
      <c r="T55" s="24"/>
      <c r="U55" s="24"/>
      <c r="V55" s="9"/>
      <c r="W55" s="24"/>
      <c r="X55" s="7">
        <f t="shared" si="1"/>
        <v>0</v>
      </c>
      <c r="Y55" s="24">
        <v>44680</v>
      </c>
      <c r="Z55" s="24">
        <v>45411</v>
      </c>
      <c r="AA55" s="24">
        <v>45502</v>
      </c>
      <c r="AB55" s="3">
        <v>54059</v>
      </c>
      <c r="AC55" s="3" t="s">
        <v>37</v>
      </c>
      <c r="AD55" s="38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spans="1:50" ht="24.75" customHeight="1">
      <c r="A56" s="22" t="s">
        <v>29</v>
      </c>
      <c r="B56" s="3" t="s">
        <v>453</v>
      </c>
      <c r="C56" s="3" t="s">
        <v>83</v>
      </c>
      <c r="D56" s="3" t="s">
        <v>454</v>
      </c>
      <c r="E56" s="3" t="s">
        <v>455</v>
      </c>
      <c r="F56" s="3" t="s">
        <v>2764</v>
      </c>
      <c r="G56" s="3"/>
      <c r="H56" s="3" t="s">
        <v>456</v>
      </c>
      <c r="I56" s="7">
        <v>10000</v>
      </c>
      <c r="J56" s="9">
        <v>4800</v>
      </c>
      <c r="K56" s="9">
        <v>0</v>
      </c>
      <c r="L56" s="7">
        <f t="shared" si="0"/>
        <v>14800</v>
      </c>
      <c r="M56" s="3">
        <v>1</v>
      </c>
      <c r="N56" s="9">
        <v>14800</v>
      </c>
      <c r="O56" s="24">
        <v>44733</v>
      </c>
      <c r="P56" s="9"/>
      <c r="Q56" s="24"/>
      <c r="R56" s="24"/>
      <c r="S56" s="24"/>
      <c r="T56" s="24"/>
      <c r="U56" s="24"/>
      <c r="V56" s="9"/>
      <c r="W56" s="24"/>
      <c r="X56" s="7">
        <f t="shared" si="1"/>
        <v>0</v>
      </c>
      <c r="Y56" s="24">
        <v>44691</v>
      </c>
      <c r="Z56" s="24">
        <v>45422</v>
      </c>
      <c r="AA56" s="24">
        <v>45514</v>
      </c>
      <c r="AB56" s="3">
        <v>54117</v>
      </c>
      <c r="AC56" s="3" t="s">
        <v>37</v>
      </c>
      <c r="AD56" s="38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1:50" ht="24.75" customHeight="1">
      <c r="A57" s="22" t="s">
        <v>29</v>
      </c>
      <c r="B57" s="3" t="s">
        <v>457</v>
      </c>
      <c r="C57" s="3" t="s">
        <v>121</v>
      </c>
      <c r="D57" s="3" t="s">
        <v>458</v>
      </c>
      <c r="E57" s="3" t="s">
        <v>459</v>
      </c>
      <c r="F57" s="3" t="s">
        <v>2764</v>
      </c>
      <c r="G57" s="3" t="s">
        <v>460</v>
      </c>
      <c r="H57" s="3" t="s">
        <v>461</v>
      </c>
      <c r="I57" s="7">
        <v>8000</v>
      </c>
      <c r="J57" s="9">
        <v>0</v>
      </c>
      <c r="K57" s="9">
        <v>4500</v>
      </c>
      <c r="L57" s="7">
        <f t="shared" si="0"/>
        <v>12500</v>
      </c>
      <c r="M57" s="3">
        <v>0</v>
      </c>
      <c r="N57" s="9">
        <v>12500</v>
      </c>
      <c r="O57" s="24">
        <v>44725</v>
      </c>
      <c r="P57" s="9"/>
      <c r="Q57" s="24"/>
      <c r="R57" s="24"/>
      <c r="S57" s="24"/>
      <c r="T57" s="24"/>
      <c r="U57" s="24"/>
      <c r="V57" s="9"/>
      <c r="W57" s="24"/>
      <c r="X57" s="7">
        <f t="shared" si="1"/>
        <v>0</v>
      </c>
      <c r="Y57" s="24">
        <v>44686</v>
      </c>
      <c r="Z57" s="24">
        <v>45417</v>
      </c>
      <c r="AA57" s="24">
        <v>45509</v>
      </c>
      <c r="AB57" s="3">
        <v>53768</v>
      </c>
      <c r="AC57" s="3" t="s">
        <v>37</v>
      </c>
      <c r="AD57" s="38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spans="1:50" ht="24.75" customHeight="1">
      <c r="A58" s="22" t="s">
        <v>29</v>
      </c>
      <c r="B58" s="3" t="s">
        <v>462</v>
      </c>
      <c r="C58" s="3" t="s">
        <v>121</v>
      </c>
      <c r="D58" s="23" t="s">
        <v>463</v>
      </c>
      <c r="E58" s="23" t="s">
        <v>464</v>
      </c>
      <c r="F58" s="3" t="s">
        <v>2764</v>
      </c>
      <c r="G58" s="23"/>
      <c r="H58" s="23" t="s">
        <v>465</v>
      </c>
      <c r="I58" s="7">
        <v>14500</v>
      </c>
      <c r="J58" s="9">
        <v>0</v>
      </c>
      <c r="K58" s="9">
        <v>0</v>
      </c>
      <c r="L58" s="7">
        <f t="shared" si="0"/>
        <v>14500</v>
      </c>
      <c r="M58" s="3">
        <v>0</v>
      </c>
      <c r="N58" s="9">
        <v>14500</v>
      </c>
      <c r="O58" s="24">
        <v>44733</v>
      </c>
      <c r="P58" s="9"/>
      <c r="Q58" s="24"/>
      <c r="R58" s="24"/>
      <c r="S58" s="24"/>
      <c r="T58" s="24"/>
      <c r="U58" s="24"/>
      <c r="V58" s="9"/>
      <c r="W58" s="24"/>
      <c r="X58" s="7">
        <f t="shared" si="1"/>
        <v>0</v>
      </c>
      <c r="Y58" s="24">
        <v>44686</v>
      </c>
      <c r="Z58" s="24">
        <v>45417</v>
      </c>
      <c r="AA58" s="24">
        <v>45509</v>
      </c>
      <c r="AB58" s="3">
        <v>55094</v>
      </c>
      <c r="AC58" s="3" t="s">
        <v>37</v>
      </c>
      <c r="AD58" s="38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spans="1:50" ht="24.75" customHeight="1">
      <c r="A59" s="22" t="s">
        <v>29</v>
      </c>
      <c r="B59" s="3" t="s">
        <v>466</v>
      </c>
      <c r="C59" s="3" t="s">
        <v>121</v>
      </c>
      <c r="D59" s="23" t="s">
        <v>467</v>
      </c>
      <c r="E59" s="23" t="s">
        <v>468</v>
      </c>
      <c r="F59" s="3" t="s">
        <v>2764</v>
      </c>
      <c r="G59" s="23" t="s">
        <v>469</v>
      </c>
      <c r="H59" s="23" t="s">
        <v>470</v>
      </c>
      <c r="I59" s="7">
        <v>12000</v>
      </c>
      <c r="J59" s="9">
        <v>0</v>
      </c>
      <c r="K59" s="9">
        <v>2500</v>
      </c>
      <c r="L59" s="7">
        <f t="shared" si="0"/>
        <v>14500</v>
      </c>
      <c r="M59" s="3">
        <v>0</v>
      </c>
      <c r="N59" s="9">
        <v>14500</v>
      </c>
      <c r="O59" s="24">
        <v>44718</v>
      </c>
      <c r="P59" s="9"/>
      <c r="Q59" s="24"/>
      <c r="R59" s="24"/>
      <c r="S59" s="24"/>
      <c r="T59" s="24"/>
      <c r="U59" s="24"/>
      <c r="V59" s="9"/>
      <c r="W59" s="24"/>
      <c r="X59" s="7">
        <f t="shared" si="1"/>
        <v>0</v>
      </c>
      <c r="Y59" s="24">
        <v>44686</v>
      </c>
      <c r="Z59" s="24">
        <v>45417</v>
      </c>
      <c r="AA59" s="24">
        <v>45509</v>
      </c>
      <c r="AB59" s="3">
        <v>54029</v>
      </c>
      <c r="AC59" s="3" t="s">
        <v>37</v>
      </c>
      <c r="AD59" s="38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spans="1:50" ht="24.75" customHeight="1">
      <c r="A60" s="22" t="s">
        <v>29</v>
      </c>
      <c r="B60" s="3" t="s">
        <v>471</v>
      </c>
      <c r="C60" s="3" t="s">
        <v>121</v>
      </c>
      <c r="D60" s="23" t="s">
        <v>472</v>
      </c>
      <c r="E60" s="23" t="s">
        <v>473</v>
      </c>
      <c r="F60" s="3" t="s">
        <v>2764</v>
      </c>
      <c r="G60" s="23"/>
      <c r="H60" s="23" t="s">
        <v>474</v>
      </c>
      <c r="I60" s="7"/>
      <c r="J60" s="9">
        <v>0</v>
      </c>
      <c r="K60" s="9">
        <v>9996</v>
      </c>
      <c r="L60" s="7">
        <f t="shared" si="0"/>
        <v>9996</v>
      </c>
      <c r="M60" s="3">
        <v>0</v>
      </c>
      <c r="N60" s="9">
        <v>9996</v>
      </c>
      <c r="O60" s="24">
        <v>44725</v>
      </c>
      <c r="P60" s="9"/>
      <c r="Q60" s="24"/>
      <c r="R60" s="24"/>
      <c r="S60" s="24"/>
      <c r="T60" s="24"/>
      <c r="U60" s="24"/>
      <c r="V60" s="9"/>
      <c r="W60" s="24"/>
      <c r="X60" s="7">
        <f t="shared" si="1"/>
        <v>0</v>
      </c>
      <c r="Y60" s="24">
        <v>44691</v>
      </c>
      <c r="Z60" s="24">
        <v>45422</v>
      </c>
      <c r="AA60" s="24">
        <v>45514</v>
      </c>
      <c r="AB60" s="3">
        <v>54398</v>
      </c>
      <c r="AC60" s="3" t="s">
        <v>37</v>
      </c>
      <c r="AD60" s="38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spans="1:50" ht="24.75" customHeight="1">
      <c r="A61" s="22" t="s">
        <v>29</v>
      </c>
      <c r="B61" s="3" t="s">
        <v>475</v>
      </c>
      <c r="C61" s="3" t="s">
        <v>121</v>
      </c>
      <c r="D61" s="3" t="s">
        <v>476</v>
      </c>
      <c r="E61" s="3" t="s">
        <v>477</v>
      </c>
      <c r="F61" s="3" t="s">
        <v>2764</v>
      </c>
      <c r="G61" s="3" t="s">
        <v>478</v>
      </c>
      <c r="H61" s="3" t="s">
        <v>479</v>
      </c>
      <c r="I61" s="7">
        <v>0</v>
      </c>
      <c r="J61" s="9">
        <v>0</v>
      </c>
      <c r="K61" s="9">
        <v>14500</v>
      </c>
      <c r="L61" s="7">
        <f t="shared" si="0"/>
        <v>14500</v>
      </c>
      <c r="M61" s="3">
        <v>0</v>
      </c>
      <c r="N61" s="9">
        <v>14500</v>
      </c>
      <c r="O61" s="24">
        <v>44725</v>
      </c>
      <c r="P61" s="9"/>
      <c r="Q61" s="24"/>
      <c r="R61" s="24"/>
      <c r="S61" s="24"/>
      <c r="T61" s="24"/>
      <c r="U61" s="24"/>
      <c r="V61" s="9"/>
      <c r="W61" s="24"/>
      <c r="X61" s="7">
        <f t="shared" si="1"/>
        <v>0</v>
      </c>
      <c r="Y61" s="24">
        <v>44700</v>
      </c>
      <c r="Z61" s="24">
        <v>45431</v>
      </c>
      <c r="AA61" s="24">
        <v>45523</v>
      </c>
      <c r="AB61" s="3">
        <v>55250</v>
      </c>
      <c r="AC61" s="3" t="s">
        <v>37</v>
      </c>
      <c r="AD61" s="38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spans="1:50" ht="24.75" customHeight="1">
      <c r="A62" s="22" t="s">
        <v>29</v>
      </c>
      <c r="B62" s="3" t="s">
        <v>480</v>
      </c>
      <c r="C62" s="3" t="s">
        <v>121</v>
      </c>
      <c r="D62" s="23" t="s">
        <v>481</v>
      </c>
      <c r="E62" s="23" t="s">
        <v>482</v>
      </c>
      <c r="F62" s="3" t="s">
        <v>2764</v>
      </c>
      <c r="G62" s="23"/>
      <c r="H62" s="23" t="s">
        <v>483</v>
      </c>
      <c r="I62" s="7">
        <v>0</v>
      </c>
      <c r="J62" s="9">
        <v>0</v>
      </c>
      <c r="K62" s="9">
        <v>39940</v>
      </c>
      <c r="L62" s="7">
        <f t="shared" si="0"/>
        <v>39940</v>
      </c>
      <c r="M62" s="3">
        <v>0</v>
      </c>
      <c r="N62" s="9">
        <v>39940</v>
      </c>
      <c r="O62" s="24">
        <v>44733</v>
      </c>
      <c r="P62" s="9"/>
      <c r="Q62" s="24"/>
      <c r="R62" s="24"/>
      <c r="S62" s="24"/>
      <c r="T62" s="24"/>
      <c r="U62" s="24"/>
      <c r="V62" s="9"/>
      <c r="W62" s="24"/>
      <c r="X62" s="7">
        <f t="shared" si="1"/>
        <v>0</v>
      </c>
      <c r="Y62" s="24">
        <v>44686</v>
      </c>
      <c r="Z62" s="24">
        <v>45417</v>
      </c>
      <c r="AA62" s="24">
        <v>45509</v>
      </c>
      <c r="AB62" s="3">
        <v>54024</v>
      </c>
      <c r="AC62" s="3" t="s">
        <v>37</v>
      </c>
      <c r="AD62" s="38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spans="1:50" ht="24.75" customHeight="1">
      <c r="A63" s="22" t="s">
        <v>29</v>
      </c>
      <c r="B63" s="3" t="s">
        <v>484</v>
      </c>
      <c r="C63" s="3" t="s">
        <v>121</v>
      </c>
      <c r="D63" s="23" t="s">
        <v>485</v>
      </c>
      <c r="E63" s="23" t="s">
        <v>486</v>
      </c>
      <c r="F63" s="3" t="s">
        <v>2764</v>
      </c>
      <c r="G63" s="23"/>
      <c r="H63" s="23" t="s">
        <v>487</v>
      </c>
      <c r="I63" s="7">
        <v>0</v>
      </c>
      <c r="J63" s="9">
        <v>0</v>
      </c>
      <c r="K63" s="9">
        <v>39940</v>
      </c>
      <c r="L63" s="7">
        <f t="shared" si="0"/>
        <v>39940</v>
      </c>
      <c r="M63" s="3">
        <v>0</v>
      </c>
      <c r="N63" s="9">
        <v>39940</v>
      </c>
      <c r="O63" s="24">
        <v>44725</v>
      </c>
      <c r="P63" s="9"/>
      <c r="Q63" s="24"/>
      <c r="R63" s="24"/>
      <c r="S63" s="24"/>
      <c r="T63" s="24"/>
      <c r="U63" s="24"/>
      <c r="V63" s="9"/>
      <c r="W63" s="24"/>
      <c r="X63" s="7">
        <f t="shared" si="1"/>
        <v>0</v>
      </c>
      <c r="Y63" s="24">
        <v>44691</v>
      </c>
      <c r="Z63" s="24">
        <v>45422</v>
      </c>
      <c r="AA63" s="24">
        <v>45514</v>
      </c>
      <c r="AB63" s="3">
        <v>54439</v>
      </c>
      <c r="AC63" s="3" t="s">
        <v>37</v>
      </c>
      <c r="AD63" s="38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spans="1:50" ht="24.75" customHeight="1">
      <c r="A64" s="22" t="s">
        <v>29</v>
      </c>
      <c r="B64" s="3" t="s">
        <v>488</v>
      </c>
      <c r="C64" s="3" t="s">
        <v>121</v>
      </c>
      <c r="D64" s="3" t="s">
        <v>489</v>
      </c>
      <c r="E64" s="3" t="s">
        <v>490</v>
      </c>
      <c r="F64" s="3" t="s">
        <v>2764</v>
      </c>
      <c r="G64" s="3"/>
      <c r="H64" s="3" t="s">
        <v>491</v>
      </c>
      <c r="I64" s="7">
        <v>37250</v>
      </c>
      <c r="J64" s="9">
        <v>0</v>
      </c>
      <c r="K64" s="9">
        <v>58250</v>
      </c>
      <c r="L64" s="7">
        <f t="shared" si="0"/>
        <v>95500</v>
      </c>
      <c r="M64" s="3">
        <v>0</v>
      </c>
      <c r="N64" s="9">
        <v>76875</v>
      </c>
      <c r="O64" s="24">
        <v>44718</v>
      </c>
      <c r="P64" s="9"/>
      <c r="Q64" s="24"/>
      <c r="R64" s="24"/>
      <c r="S64" s="24"/>
      <c r="T64" s="24"/>
      <c r="U64" s="24"/>
      <c r="V64" s="9"/>
      <c r="W64" s="24"/>
      <c r="X64" s="7">
        <f t="shared" si="1"/>
        <v>18625</v>
      </c>
      <c r="Y64" s="24">
        <v>44686</v>
      </c>
      <c r="Z64" s="24">
        <v>45417</v>
      </c>
      <c r="AA64" s="24">
        <v>45509</v>
      </c>
      <c r="AB64" s="3">
        <v>55283</v>
      </c>
      <c r="AC64" s="3" t="s">
        <v>37</v>
      </c>
      <c r="AD64" s="38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spans="1:50" ht="24.75" customHeight="1">
      <c r="A65" s="22" t="s">
        <v>29</v>
      </c>
      <c r="B65" s="3" t="s">
        <v>492</v>
      </c>
      <c r="C65" s="3" t="s">
        <v>121</v>
      </c>
      <c r="D65" s="23" t="s">
        <v>493</v>
      </c>
      <c r="E65" s="23" t="s">
        <v>494</v>
      </c>
      <c r="F65" s="3" t="s">
        <v>2764</v>
      </c>
      <c r="G65" s="23" t="s">
        <v>54</v>
      </c>
      <c r="H65" s="23" t="s">
        <v>495</v>
      </c>
      <c r="I65" s="7">
        <v>30282</v>
      </c>
      <c r="J65" s="9">
        <v>0</v>
      </c>
      <c r="K65" s="9">
        <v>41310</v>
      </c>
      <c r="L65" s="7">
        <f t="shared" si="0"/>
        <v>71592</v>
      </c>
      <c r="M65" s="3">
        <v>0</v>
      </c>
      <c r="N65" s="9">
        <v>56451</v>
      </c>
      <c r="O65" s="24">
        <v>44718</v>
      </c>
      <c r="P65" s="9"/>
      <c r="Q65" s="24"/>
      <c r="R65" s="24"/>
      <c r="S65" s="24"/>
      <c r="T65" s="24"/>
      <c r="U65" s="24"/>
      <c r="V65" s="9"/>
      <c r="W65" s="24"/>
      <c r="X65" s="7">
        <f t="shared" si="1"/>
        <v>15141</v>
      </c>
      <c r="Y65" s="24">
        <v>44686</v>
      </c>
      <c r="Z65" s="24">
        <v>45417</v>
      </c>
      <c r="AA65" s="24">
        <v>45509</v>
      </c>
      <c r="AB65" s="3">
        <v>53988</v>
      </c>
      <c r="AC65" s="3" t="s">
        <v>37</v>
      </c>
      <c r="AD65" s="38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spans="1:50" ht="24.75" customHeight="1">
      <c r="A66" s="22" t="s">
        <v>29</v>
      </c>
      <c r="B66" s="3" t="s">
        <v>496</v>
      </c>
      <c r="C66" s="3" t="s">
        <v>121</v>
      </c>
      <c r="D66" s="23" t="s">
        <v>497</v>
      </c>
      <c r="E66" s="23" t="s">
        <v>498</v>
      </c>
      <c r="F66" s="3" t="s">
        <v>2764</v>
      </c>
      <c r="G66" s="23"/>
      <c r="H66" s="23" t="s">
        <v>499</v>
      </c>
      <c r="I66" s="7">
        <v>9000</v>
      </c>
      <c r="J66" s="9">
        <v>0</v>
      </c>
      <c r="K66" s="9">
        <v>27000</v>
      </c>
      <c r="L66" s="7">
        <f t="shared" si="0"/>
        <v>36000</v>
      </c>
      <c r="M66" s="3">
        <v>0</v>
      </c>
      <c r="N66" s="9">
        <v>31500</v>
      </c>
      <c r="O66" s="24">
        <v>44725</v>
      </c>
      <c r="P66" s="9"/>
      <c r="Q66" s="24"/>
      <c r="R66" s="24"/>
      <c r="S66" s="24"/>
      <c r="T66" s="24"/>
      <c r="U66" s="24"/>
      <c r="V66" s="9"/>
      <c r="W66" s="24"/>
      <c r="X66" s="7">
        <f t="shared" si="1"/>
        <v>4500</v>
      </c>
      <c r="Y66" s="24">
        <v>44700</v>
      </c>
      <c r="Z66" s="24">
        <v>45431</v>
      </c>
      <c r="AA66" s="24">
        <v>45523</v>
      </c>
      <c r="AB66" s="3">
        <v>55243</v>
      </c>
      <c r="AC66" s="3" t="s">
        <v>37</v>
      </c>
      <c r="AD66" s="38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spans="1:50" ht="24.75" customHeight="1">
      <c r="A67" s="22" t="s">
        <v>29</v>
      </c>
      <c r="B67" s="3" t="s">
        <v>500</v>
      </c>
      <c r="C67" s="3" t="s">
        <v>121</v>
      </c>
      <c r="D67" s="23" t="s">
        <v>501</v>
      </c>
      <c r="E67" s="23" t="s">
        <v>502</v>
      </c>
      <c r="F67" s="3" t="s">
        <v>2764</v>
      </c>
      <c r="G67" s="23"/>
      <c r="H67" s="23" t="s">
        <v>503</v>
      </c>
      <c r="I67" s="7">
        <v>36000</v>
      </c>
      <c r="J67" s="9">
        <v>0</v>
      </c>
      <c r="K67" s="9">
        <v>0</v>
      </c>
      <c r="L67" s="7">
        <f t="shared" si="0"/>
        <v>36000</v>
      </c>
      <c r="M67" s="3">
        <v>0</v>
      </c>
      <c r="N67" s="9">
        <v>18000</v>
      </c>
      <c r="O67" s="24">
        <v>44725</v>
      </c>
      <c r="P67" s="9"/>
      <c r="Q67" s="24"/>
      <c r="R67" s="24"/>
      <c r="S67" s="24"/>
      <c r="T67" s="24"/>
      <c r="U67" s="24"/>
      <c r="V67" s="9"/>
      <c r="W67" s="24"/>
      <c r="X67" s="7">
        <f t="shared" si="1"/>
        <v>18000</v>
      </c>
      <c r="Y67" s="24">
        <v>44691</v>
      </c>
      <c r="Z67" s="24">
        <v>45422</v>
      </c>
      <c r="AA67" s="24">
        <v>45514</v>
      </c>
      <c r="AB67" s="3">
        <v>55207</v>
      </c>
      <c r="AC67" s="3" t="s">
        <v>37</v>
      </c>
      <c r="AD67" s="38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1:50" ht="24.75" customHeight="1">
      <c r="A68" s="22" t="s">
        <v>29</v>
      </c>
      <c r="B68" s="3" t="s">
        <v>504</v>
      </c>
      <c r="C68" s="23" t="s">
        <v>505</v>
      </c>
      <c r="D68" s="23" t="s">
        <v>506</v>
      </c>
      <c r="E68" s="23" t="s">
        <v>507</v>
      </c>
      <c r="F68" s="3" t="s">
        <v>2764</v>
      </c>
      <c r="G68" s="23"/>
      <c r="H68" s="23" t="s">
        <v>508</v>
      </c>
      <c r="I68" s="7">
        <v>9462.5</v>
      </c>
      <c r="J68" s="9">
        <v>9600</v>
      </c>
      <c r="K68" s="9">
        <v>0</v>
      </c>
      <c r="L68" s="7">
        <f t="shared" si="0"/>
        <v>19062.5</v>
      </c>
      <c r="M68" s="3">
        <v>1</v>
      </c>
      <c r="N68" s="9">
        <v>9531.25</v>
      </c>
      <c r="O68" s="24">
        <v>44748</v>
      </c>
      <c r="P68" s="9"/>
      <c r="Q68" s="24"/>
      <c r="R68" s="24"/>
      <c r="S68" s="24"/>
      <c r="T68" s="24"/>
      <c r="U68" s="24"/>
      <c r="V68" s="9"/>
      <c r="W68" s="24"/>
      <c r="X68" s="7">
        <f t="shared" si="1"/>
        <v>9531.25</v>
      </c>
      <c r="Y68" s="24">
        <v>44706</v>
      </c>
      <c r="Z68" s="24">
        <v>45437</v>
      </c>
      <c r="AA68" s="24">
        <v>45529</v>
      </c>
      <c r="AB68" s="3">
        <v>54471</v>
      </c>
      <c r="AC68" s="3" t="s">
        <v>37</v>
      </c>
      <c r="AD68" s="38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spans="1:50" ht="24.75" customHeight="1">
      <c r="A69" s="22" t="s">
        <v>29</v>
      </c>
      <c r="B69" s="3" t="s">
        <v>509</v>
      </c>
      <c r="C69" s="3" t="s">
        <v>505</v>
      </c>
      <c r="D69" s="3" t="s">
        <v>510</v>
      </c>
      <c r="E69" s="3" t="s">
        <v>511</v>
      </c>
      <c r="F69" s="3" t="s">
        <v>2764</v>
      </c>
      <c r="G69" s="3"/>
      <c r="H69" s="3" t="s">
        <v>512</v>
      </c>
      <c r="I69" s="7">
        <v>15000</v>
      </c>
      <c r="J69" s="9">
        <v>0</v>
      </c>
      <c r="K69" s="9">
        <v>4062.5</v>
      </c>
      <c r="L69" s="7">
        <f t="shared" si="0"/>
        <v>19062.5</v>
      </c>
      <c r="M69" s="3">
        <v>0</v>
      </c>
      <c r="N69" s="9">
        <v>11562.5</v>
      </c>
      <c r="O69" s="24">
        <v>44748</v>
      </c>
      <c r="P69" s="9"/>
      <c r="Q69" s="24"/>
      <c r="R69" s="24"/>
      <c r="S69" s="24"/>
      <c r="T69" s="24"/>
      <c r="U69" s="24"/>
      <c r="V69" s="9"/>
      <c r="W69" s="24"/>
      <c r="X69" s="7">
        <f t="shared" si="1"/>
        <v>7500</v>
      </c>
      <c r="Y69" s="24">
        <v>44701</v>
      </c>
      <c r="Z69" s="24">
        <v>45432</v>
      </c>
      <c r="AA69" s="24">
        <v>45524</v>
      </c>
      <c r="AB69" s="3">
        <v>54347</v>
      </c>
      <c r="AC69" s="3" t="s">
        <v>37</v>
      </c>
      <c r="AD69" s="38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spans="1:50" ht="24.75" customHeight="1">
      <c r="A70" s="22" t="s">
        <v>29</v>
      </c>
      <c r="B70" s="3" t="s">
        <v>513</v>
      </c>
      <c r="C70" s="23" t="s">
        <v>505</v>
      </c>
      <c r="D70" s="23" t="s">
        <v>514</v>
      </c>
      <c r="E70" s="23" t="s">
        <v>515</v>
      </c>
      <c r="F70" s="3" t="s">
        <v>2764</v>
      </c>
      <c r="G70" s="23"/>
      <c r="H70" s="23" t="s">
        <v>516</v>
      </c>
      <c r="I70" s="7">
        <v>19062.5</v>
      </c>
      <c r="J70" s="9">
        <v>0</v>
      </c>
      <c r="K70" s="9">
        <v>0</v>
      </c>
      <c r="L70" s="7">
        <f t="shared" si="0"/>
        <v>19062.5</v>
      </c>
      <c r="M70" s="3">
        <v>0</v>
      </c>
      <c r="N70" s="9">
        <v>9531.25</v>
      </c>
      <c r="O70" s="24">
        <v>44748</v>
      </c>
      <c r="P70" s="9"/>
      <c r="Q70" s="24"/>
      <c r="R70" s="24"/>
      <c r="S70" s="24"/>
      <c r="T70" s="24"/>
      <c r="U70" s="24"/>
      <c r="V70" s="9"/>
      <c r="W70" s="24"/>
      <c r="X70" s="7">
        <f t="shared" si="1"/>
        <v>9531.25</v>
      </c>
      <c r="Y70" s="24">
        <v>44706</v>
      </c>
      <c r="Z70" s="24">
        <v>45437</v>
      </c>
      <c r="AA70" s="24">
        <v>45529</v>
      </c>
      <c r="AB70" s="3">
        <v>54537</v>
      </c>
      <c r="AC70" s="3" t="s">
        <v>37</v>
      </c>
      <c r="AD70" s="38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spans="1:50" ht="24.75" customHeight="1">
      <c r="A71" s="22" t="s">
        <v>29</v>
      </c>
      <c r="B71" s="3" t="s">
        <v>517</v>
      </c>
      <c r="C71" s="23" t="s">
        <v>505</v>
      </c>
      <c r="D71" s="23" t="s">
        <v>518</v>
      </c>
      <c r="E71" s="23" t="s">
        <v>519</v>
      </c>
      <c r="F71" s="3" t="s">
        <v>2764</v>
      </c>
      <c r="G71" s="23" t="s">
        <v>520</v>
      </c>
      <c r="H71" s="23" t="s">
        <v>521</v>
      </c>
      <c r="I71" s="7">
        <v>19062.5</v>
      </c>
      <c r="J71" s="9">
        <v>0</v>
      </c>
      <c r="K71" s="9">
        <v>0</v>
      </c>
      <c r="L71" s="7">
        <f t="shared" si="0"/>
        <v>19062.5</v>
      </c>
      <c r="M71" s="3">
        <v>0</v>
      </c>
      <c r="N71" s="9">
        <v>9531.25</v>
      </c>
      <c r="O71" s="24">
        <v>44748</v>
      </c>
      <c r="P71" s="9"/>
      <c r="Q71" s="24"/>
      <c r="R71" s="24"/>
      <c r="S71" s="24"/>
      <c r="T71" s="24"/>
      <c r="U71" s="24"/>
      <c r="V71" s="9"/>
      <c r="W71" s="24"/>
      <c r="X71" s="7">
        <f t="shared" si="1"/>
        <v>9531.25</v>
      </c>
      <c r="Y71" s="24">
        <v>44718</v>
      </c>
      <c r="Z71" s="24">
        <v>45449</v>
      </c>
      <c r="AA71" s="24">
        <v>45541</v>
      </c>
      <c r="AB71" s="3">
        <v>55048</v>
      </c>
      <c r="AC71" s="3" t="s">
        <v>37</v>
      </c>
      <c r="AD71" s="38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spans="1:50" ht="24.75" customHeight="1">
      <c r="A72" s="22" t="s">
        <v>29</v>
      </c>
      <c r="B72" s="3" t="s">
        <v>522</v>
      </c>
      <c r="C72" s="23" t="s">
        <v>505</v>
      </c>
      <c r="D72" s="23" t="s">
        <v>523</v>
      </c>
      <c r="E72" s="23" t="s">
        <v>524</v>
      </c>
      <c r="F72" s="3" t="s">
        <v>2764</v>
      </c>
      <c r="G72" s="23"/>
      <c r="H72" s="23" t="s">
        <v>525</v>
      </c>
      <c r="I72" s="7">
        <v>9070.5</v>
      </c>
      <c r="J72" s="9">
        <v>0</v>
      </c>
      <c r="K72" s="9">
        <v>9992</v>
      </c>
      <c r="L72" s="7">
        <f t="shared" si="0"/>
        <v>19062.5</v>
      </c>
      <c r="M72" s="3">
        <v>0</v>
      </c>
      <c r="N72" s="9">
        <v>14600</v>
      </c>
      <c r="O72" s="24">
        <v>44748</v>
      </c>
      <c r="P72" s="9"/>
      <c r="Q72" s="24"/>
      <c r="R72" s="24"/>
      <c r="S72" s="24"/>
      <c r="T72" s="24"/>
      <c r="U72" s="24"/>
      <c r="V72" s="9"/>
      <c r="W72" s="24"/>
      <c r="X72" s="7">
        <f t="shared" si="1"/>
        <v>4462.5</v>
      </c>
      <c r="Y72" s="24">
        <v>44715</v>
      </c>
      <c r="Z72" s="24">
        <v>45446</v>
      </c>
      <c r="AA72" s="24">
        <v>45538</v>
      </c>
      <c r="AB72" s="3">
        <v>55487</v>
      </c>
      <c r="AC72" s="3" t="s">
        <v>37</v>
      </c>
      <c r="AD72" s="38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spans="1:50" ht="24.75" customHeight="1">
      <c r="A73" s="22" t="s">
        <v>29</v>
      </c>
      <c r="B73" s="3" t="s">
        <v>526</v>
      </c>
      <c r="C73" s="23" t="s">
        <v>505</v>
      </c>
      <c r="D73" s="23" t="s">
        <v>527</v>
      </c>
      <c r="E73" s="23" t="s">
        <v>528</v>
      </c>
      <c r="F73" s="3" t="s">
        <v>2764</v>
      </c>
      <c r="G73" s="23"/>
      <c r="H73" s="23" t="s">
        <v>529</v>
      </c>
      <c r="I73" s="7">
        <v>14062.5</v>
      </c>
      <c r="J73" s="9">
        <v>0</v>
      </c>
      <c r="K73" s="9">
        <v>5000</v>
      </c>
      <c r="L73" s="7">
        <f t="shared" si="0"/>
        <v>19062.5</v>
      </c>
      <c r="M73" s="3">
        <v>0</v>
      </c>
      <c r="N73" s="9">
        <v>12031.25</v>
      </c>
      <c r="O73" s="24">
        <v>44748</v>
      </c>
      <c r="P73" s="9"/>
      <c r="Q73" s="24"/>
      <c r="R73" s="24"/>
      <c r="S73" s="24"/>
      <c r="T73" s="24"/>
      <c r="U73" s="24"/>
      <c r="V73" s="9"/>
      <c r="W73" s="24"/>
      <c r="X73" s="7">
        <f t="shared" si="1"/>
        <v>7031.25</v>
      </c>
      <c r="Y73" s="24">
        <v>44701</v>
      </c>
      <c r="Z73" s="24">
        <v>45432</v>
      </c>
      <c r="AA73" s="24">
        <v>45524</v>
      </c>
      <c r="AB73" s="3">
        <v>54332</v>
      </c>
      <c r="AC73" s="3" t="s">
        <v>37</v>
      </c>
      <c r="AD73" s="38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spans="1:50" ht="24.75" customHeight="1">
      <c r="A74" s="22" t="s">
        <v>29</v>
      </c>
      <c r="B74" s="3" t="s">
        <v>530</v>
      </c>
      <c r="C74" s="3" t="s">
        <v>505</v>
      </c>
      <c r="D74" s="3" t="s">
        <v>531</v>
      </c>
      <c r="E74" s="3" t="s">
        <v>532</v>
      </c>
      <c r="F74" s="3" t="s">
        <v>2764</v>
      </c>
      <c r="G74" s="3" t="s">
        <v>533</v>
      </c>
      <c r="H74" s="3" t="s">
        <v>534</v>
      </c>
      <c r="I74" s="7">
        <v>19062.5</v>
      </c>
      <c r="J74" s="9">
        <v>0</v>
      </c>
      <c r="K74" s="9">
        <v>0</v>
      </c>
      <c r="L74" s="7">
        <f t="shared" si="0"/>
        <v>19062.5</v>
      </c>
      <c r="M74" s="3">
        <v>0</v>
      </c>
      <c r="N74" s="9">
        <v>9531.25</v>
      </c>
      <c r="O74" s="24">
        <v>44748</v>
      </c>
      <c r="P74" s="9"/>
      <c r="Q74" s="24"/>
      <c r="R74" s="24"/>
      <c r="S74" s="24"/>
      <c r="T74" s="24"/>
      <c r="U74" s="24"/>
      <c r="V74" s="9"/>
      <c r="W74" s="24"/>
      <c r="X74" s="7">
        <f t="shared" si="1"/>
        <v>9531.25</v>
      </c>
      <c r="Y74" s="24">
        <v>44727</v>
      </c>
      <c r="Z74" s="24">
        <v>45458</v>
      </c>
      <c r="AA74" s="24">
        <v>45550</v>
      </c>
      <c r="AB74" s="3">
        <v>55396</v>
      </c>
      <c r="AC74" s="3" t="s">
        <v>37</v>
      </c>
      <c r="AD74" s="38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spans="1:50" ht="24.75" customHeight="1">
      <c r="A75" s="22" t="s">
        <v>29</v>
      </c>
      <c r="B75" s="3" t="s">
        <v>535</v>
      </c>
      <c r="C75" s="3" t="s">
        <v>505</v>
      </c>
      <c r="D75" s="3" t="s">
        <v>536</v>
      </c>
      <c r="E75" s="3" t="s">
        <v>537</v>
      </c>
      <c r="F75" s="3" t="s">
        <v>2764</v>
      </c>
      <c r="G75" s="3"/>
      <c r="H75" s="3" t="s">
        <v>538</v>
      </c>
      <c r="I75" s="7">
        <v>11980</v>
      </c>
      <c r="J75" s="9">
        <v>0</v>
      </c>
      <c r="K75" s="9">
        <v>7082.5</v>
      </c>
      <c r="L75" s="7">
        <f t="shared" si="0"/>
        <v>19062.5</v>
      </c>
      <c r="M75" s="3">
        <v>0</v>
      </c>
      <c r="N75" s="9">
        <v>13072.5</v>
      </c>
      <c r="O75" s="24">
        <v>44748</v>
      </c>
      <c r="P75" s="9"/>
      <c r="Q75" s="24"/>
      <c r="R75" s="24"/>
      <c r="S75" s="24"/>
      <c r="T75" s="24"/>
      <c r="U75" s="24"/>
      <c r="V75" s="9"/>
      <c r="W75" s="24"/>
      <c r="X75" s="7">
        <f t="shared" si="1"/>
        <v>5990</v>
      </c>
      <c r="Y75" s="24">
        <v>44715</v>
      </c>
      <c r="Z75" s="24">
        <v>45446</v>
      </c>
      <c r="AA75" s="24">
        <v>45538</v>
      </c>
      <c r="AB75" s="3">
        <v>55071</v>
      </c>
      <c r="AC75" s="3" t="s">
        <v>37</v>
      </c>
      <c r="AD75" s="38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spans="1:50" ht="24.75" customHeight="1">
      <c r="A76" s="22" t="s">
        <v>29</v>
      </c>
      <c r="B76" s="3" t="s">
        <v>539</v>
      </c>
      <c r="C76" s="3" t="s">
        <v>505</v>
      </c>
      <c r="D76" s="3" t="s">
        <v>540</v>
      </c>
      <c r="E76" s="3" t="s">
        <v>541</v>
      </c>
      <c r="F76" s="3" t="s">
        <v>2764</v>
      </c>
      <c r="G76" s="3" t="s">
        <v>542</v>
      </c>
      <c r="H76" s="3" t="s">
        <v>543</v>
      </c>
      <c r="I76" s="7">
        <v>10050.66</v>
      </c>
      <c r="J76" s="9">
        <v>8800</v>
      </c>
      <c r="K76" s="9">
        <v>190</v>
      </c>
      <c r="L76" s="7">
        <f t="shared" si="0"/>
        <v>19040.66</v>
      </c>
      <c r="M76" s="3">
        <v>2</v>
      </c>
      <c r="N76" s="9">
        <v>9520.33</v>
      </c>
      <c r="O76" s="24">
        <v>44748</v>
      </c>
      <c r="P76" s="9"/>
      <c r="Q76" s="24"/>
      <c r="R76" s="24"/>
      <c r="S76" s="24"/>
      <c r="T76" s="24"/>
      <c r="U76" s="24"/>
      <c r="V76" s="9"/>
      <c r="W76" s="24"/>
      <c r="X76" s="7">
        <f t="shared" si="1"/>
        <v>9520.33</v>
      </c>
      <c r="Y76" s="24">
        <v>44727</v>
      </c>
      <c r="Z76" s="24">
        <v>45458</v>
      </c>
      <c r="AA76" s="24">
        <v>45550</v>
      </c>
      <c r="AB76" s="3">
        <v>55394</v>
      </c>
      <c r="AC76" s="3" t="s">
        <v>37</v>
      </c>
      <c r="AD76" s="38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spans="1:50" ht="24.75" customHeight="1">
      <c r="A77" s="22" t="s">
        <v>29</v>
      </c>
      <c r="B77" s="3" t="s">
        <v>544</v>
      </c>
      <c r="C77" s="23" t="s">
        <v>505</v>
      </c>
      <c r="D77" s="23" t="s">
        <v>545</v>
      </c>
      <c r="E77" s="23" t="s">
        <v>546</v>
      </c>
      <c r="F77" s="3" t="s">
        <v>2764</v>
      </c>
      <c r="G77" s="23" t="s">
        <v>547</v>
      </c>
      <c r="H77" s="23" t="s">
        <v>548</v>
      </c>
      <c r="I77" s="7">
        <v>16450</v>
      </c>
      <c r="J77" s="9">
        <v>0</v>
      </c>
      <c r="K77" s="9">
        <v>2500</v>
      </c>
      <c r="L77" s="7">
        <f t="shared" si="0"/>
        <v>18950</v>
      </c>
      <c r="M77" s="3">
        <v>0</v>
      </c>
      <c r="N77" s="9">
        <v>10725</v>
      </c>
      <c r="O77" s="24">
        <v>44748</v>
      </c>
      <c r="P77" s="9"/>
      <c r="Q77" s="24"/>
      <c r="R77" s="24"/>
      <c r="S77" s="24"/>
      <c r="T77" s="24"/>
      <c r="U77" s="24"/>
      <c r="V77" s="9"/>
      <c r="W77" s="24"/>
      <c r="X77" s="7">
        <f t="shared" si="1"/>
        <v>8225</v>
      </c>
      <c r="Y77" s="24">
        <v>44701</v>
      </c>
      <c r="Z77" s="24">
        <v>45432</v>
      </c>
      <c r="AA77" s="24">
        <v>45524</v>
      </c>
      <c r="AB77" s="3">
        <v>54326</v>
      </c>
      <c r="AC77" s="3" t="s">
        <v>37</v>
      </c>
      <c r="AD77" s="38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1:50" ht="24.75" customHeight="1">
      <c r="A78" s="22" t="s">
        <v>29</v>
      </c>
      <c r="B78" s="3" t="s">
        <v>549</v>
      </c>
      <c r="C78" s="23" t="s">
        <v>505</v>
      </c>
      <c r="D78" s="23" t="s">
        <v>550</v>
      </c>
      <c r="E78" s="23" t="s">
        <v>551</v>
      </c>
      <c r="F78" s="3" t="s">
        <v>2764</v>
      </c>
      <c r="G78" s="23"/>
      <c r="H78" s="23" t="s">
        <v>552</v>
      </c>
      <c r="I78" s="7">
        <v>0</v>
      </c>
      <c r="J78" s="9">
        <v>0</v>
      </c>
      <c r="K78" s="9">
        <v>19060</v>
      </c>
      <c r="L78" s="7">
        <f t="shared" si="0"/>
        <v>19060</v>
      </c>
      <c r="M78" s="3">
        <v>0</v>
      </c>
      <c r="N78" s="9">
        <v>19060</v>
      </c>
      <c r="O78" s="24">
        <v>44748</v>
      </c>
      <c r="P78" s="9"/>
      <c r="Q78" s="24"/>
      <c r="R78" s="24"/>
      <c r="S78" s="24"/>
      <c r="T78" s="24"/>
      <c r="U78" s="24"/>
      <c r="V78" s="9"/>
      <c r="W78" s="24"/>
      <c r="X78" s="7">
        <f t="shared" si="1"/>
        <v>0</v>
      </c>
      <c r="Y78" s="24">
        <v>44715</v>
      </c>
      <c r="Z78" s="24">
        <v>45446</v>
      </c>
      <c r="AA78" s="24">
        <v>45538</v>
      </c>
      <c r="AB78" s="3">
        <v>55388</v>
      </c>
      <c r="AC78" s="3" t="s">
        <v>37</v>
      </c>
      <c r="AD78" s="38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1:50" ht="24.75" customHeight="1">
      <c r="A79" s="22" t="s">
        <v>29</v>
      </c>
      <c r="B79" s="3" t="s">
        <v>553</v>
      </c>
      <c r="C79" s="23" t="s">
        <v>505</v>
      </c>
      <c r="D79" s="23" t="s">
        <v>554</v>
      </c>
      <c r="E79" s="23" t="s">
        <v>555</v>
      </c>
      <c r="F79" s="3" t="s">
        <v>2764</v>
      </c>
      <c r="G79" s="23" t="s">
        <v>556</v>
      </c>
      <c r="H79" s="23" t="s">
        <v>557</v>
      </c>
      <c r="I79" s="7">
        <v>16062.5</v>
      </c>
      <c r="J79" s="9">
        <v>0</v>
      </c>
      <c r="K79" s="9">
        <v>3000</v>
      </c>
      <c r="L79" s="7">
        <f t="shared" si="0"/>
        <v>19062.5</v>
      </c>
      <c r="M79" s="3">
        <v>0</v>
      </c>
      <c r="N79" s="9">
        <v>11031.25</v>
      </c>
      <c r="O79" s="24">
        <v>44860</v>
      </c>
      <c r="P79" s="9"/>
      <c r="Q79" s="24"/>
      <c r="R79" s="24"/>
      <c r="S79" s="24"/>
      <c r="T79" s="24"/>
      <c r="U79" s="24"/>
      <c r="V79" s="9"/>
      <c r="W79" s="24"/>
      <c r="X79" s="7">
        <f t="shared" si="1"/>
        <v>8031.25</v>
      </c>
      <c r="Y79" s="24">
        <v>44827</v>
      </c>
      <c r="Z79" s="24">
        <v>45558</v>
      </c>
      <c r="AA79" s="24">
        <v>45649</v>
      </c>
      <c r="AB79" s="3">
        <v>56123</v>
      </c>
      <c r="AC79" s="3" t="s">
        <v>37</v>
      </c>
      <c r="AD79" s="38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spans="1:50" ht="24.75" customHeight="1">
      <c r="A80" s="22" t="s">
        <v>29</v>
      </c>
      <c r="B80" s="3" t="s">
        <v>558</v>
      </c>
      <c r="C80" s="23" t="s">
        <v>505</v>
      </c>
      <c r="D80" s="23" t="s">
        <v>559</v>
      </c>
      <c r="E80" s="23" t="s">
        <v>560</v>
      </c>
      <c r="F80" s="3" t="s">
        <v>2764</v>
      </c>
      <c r="G80" s="23"/>
      <c r="H80" s="23" t="s">
        <v>561</v>
      </c>
      <c r="I80" s="7">
        <v>7700</v>
      </c>
      <c r="J80" s="9">
        <v>2000</v>
      </c>
      <c r="K80" s="9">
        <v>9362.5</v>
      </c>
      <c r="L80" s="7">
        <f t="shared" si="0"/>
        <v>19062.5</v>
      </c>
      <c r="M80" s="3">
        <v>1</v>
      </c>
      <c r="N80" s="9">
        <v>14212.5</v>
      </c>
      <c r="O80" s="24">
        <v>44748</v>
      </c>
      <c r="P80" s="9"/>
      <c r="Q80" s="24"/>
      <c r="R80" s="24"/>
      <c r="S80" s="24"/>
      <c r="T80" s="24"/>
      <c r="U80" s="24"/>
      <c r="V80" s="9"/>
      <c r="W80" s="24"/>
      <c r="X80" s="7">
        <f t="shared" si="1"/>
        <v>4850</v>
      </c>
      <c r="Y80" s="24">
        <v>44715</v>
      </c>
      <c r="Z80" s="24">
        <v>45446</v>
      </c>
      <c r="AA80" s="24">
        <v>45538</v>
      </c>
      <c r="AB80" s="3">
        <v>55054</v>
      </c>
      <c r="AC80" s="3" t="s">
        <v>37</v>
      </c>
      <c r="AD80" s="38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spans="1:50" ht="24.75" customHeight="1">
      <c r="A81" s="22" t="s">
        <v>29</v>
      </c>
      <c r="B81" s="3" t="s">
        <v>562</v>
      </c>
      <c r="C81" s="23" t="s">
        <v>505</v>
      </c>
      <c r="D81" s="23" t="s">
        <v>563</v>
      </c>
      <c r="E81" s="23" t="s">
        <v>564</v>
      </c>
      <c r="F81" s="3" t="s">
        <v>2764</v>
      </c>
      <c r="G81" s="23"/>
      <c r="H81" s="23" t="s">
        <v>565</v>
      </c>
      <c r="I81" s="7">
        <v>19062.5</v>
      </c>
      <c r="J81" s="9">
        <v>0</v>
      </c>
      <c r="K81" s="9">
        <v>0</v>
      </c>
      <c r="L81" s="7">
        <f t="shared" si="0"/>
        <v>19062.5</v>
      </c>
      <c r="M81" s="3">
        <v>0</v>
      </c>
      <c r="N81" s="9">
        <v>9531.25</v>
      </c>
      <c r="O81" s="24">
        <v>44748</v>
      </c>
      <c r="P81" s="9"/>
      <c r="Q81" s="24"/>
      <c r="R81" s="24"/>
      <c r="S81" s="24"/>
      <c r="T81" s="24"/>
      <c r="U81" s="24"/>
      <c r="V81" s="9"/>
      <c r="W81" s="24"/>
      <c r="X81" s="7">
        <f t="shared" si="1"/>
        <v>9531.25</v>
      </c>
      <c r="Y81" s="24">
        <v>44704</v>
      </c>
      <c r="Z81" s="24">
        <v>45435</v>
      </c>
      <c r="AA81" s="24">
        <v>45527</v>
      </c>
      <c r="AB81" s="3">
        <v>54309</v>
      </c>
      <c r="AC81" s="3" t="s">
        <v>37</v>
      </c>
      <c r="AD81" s="38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spans="1:50" ht="24.75" customHeight="1">
      <c r="A82" s="22" t="s">
        <v>29</v>
      </c>
      <c r="B82" s="3" t="s">
        <v>566</v>
      </c>
      <c r="C82" s="120" t="s">
        <v>328</v>
      </c>
      <c r="D82" s="3" t="s">
        <v>567</v>
      </c>
      <c r="E82" s="3" t="s">
        <v>568</v>
      </c>
      <c r="F82" s="3" t="s">
        <v>2764</v>
      </c>
      <c r="G82" s="3"/>
      <c r="H82" s="3" t="s">
        <v>569</v>
      </c>
      <c r="I82" s="7">
        <v>0</v>
      </c>
      <c r="J82" s="9">
        <v>0</v>
      </c>
      <c r="K82" s="9">
        <v>46940.06</v>
      </c>
      <c r="L82" s="7">
        <f t="shared" si="0"/>
        <v>46940.06</v>
      </c>
      <c r="M82" s="3">
        <v>0</v>
      </c>
      <c r="N82" s="9">
        <v>46940.06</v>
      </c>
      <c r="O82" s="24">
        <v>44735</v>
      </c>
      <c r="P82" s="9"/>
      <c r="Q82" s="24"/>
      <c r="R82" s="24"/>
      <c r="S82" s="24"/>
      <c r="T82" s="24"/>
      <c r="U82" s="24"/>
      <c r="V82" s="9"/>
      <c r="W82" s="24"/>
      <c r="X82" s="7">
        <f t="shared" si="1"/>
        <v>0</v>
      </c>
      <c r="Y82" s="24">
        <v>44691</v>
      </c>
      <c r="Z82" s="24">
        <v>45422</v>
      </c>
      <c r="AA82" s="24">
        <v>45514</v>
      </c>
      <c r="AB82" s="3">
        <v>54329</v>
      </c>
      <c r="AC82" s="3" t="s">
        <v>37</v>
      </c>
      <c r="AD82" s="38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spans="1:50" ht="24.75" customHeight="1">
      <c r="A83" s="22" t="s">
        <v>29</v>
      </c>
      <c r="B83" s="3" t="s">
        <v>570</v>
      </c>
      <c r="C83" s="120" t="s">
        <v>328</v>
      </c>
      <c r="D83" s="23" t="s">
        <v>571</v>
      </c>
      <c r="E83" s="23" t="s">
        <v>572</v>
      </c>
      <c r="F83" s="3" t="s">
        <v>2764</v>
      </c>
      <c r="G83" s="23"/>
      <c r="H83" s="23" t="s">
        <v>573</v>
      </c>
      <c r="I83" s="7">
        <v>0</v>
      </c>
      <c r="J83" s="9">
        <v>0</v>
      </c>
      <c r="K83" s="9">
        <v>97473.4</v>
      </c>
      <c r="L83" s="7">
        <f t="shared" si="0"/>
        <v>97473.4</v>
      </c>
      <c r="M83" s="3">
        <v>0</v>
      </c>
      <c r="N83" s="9">
        <v>97473.4</v>
      </c>
      <c r="O83" s="24">
        <v>44735</v>
      </c>
      <c r="P83" s="9"/>
      <c r="Q83" s="24"/>
      <c r="R83" s="24"/>
      <c r="S83" s="24"/>
      <c r="T83" s="24"/>
      <c r="U83" s="24"/>
      <c r="V83" s="9"/>
      <c r="W83" s="24"/>
      <c r="X83" s="7">
        <f t="shared" si="1"/>
        <v>0</v>
      </c>
      <c r="Y83" s="24">
        <v>44691</v>
      </c>
      <c r="Z83" s="24">
        <v>45422</v>
      </c>
      <c r="AA83" s="24">
        <v>45514</v>
      </c>
      <c r="AB83" s="3">
        <v>54279</v>
      </c>
      <c r="AC83" s="3" t="s">
        <v>37</v>
      </c>
      <c r="AD83" s="38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spans="1:50" ht="24.75" customHeight="1">
      <c r="A84" s="22" t="s">
        <v>29</v>
      </c>
      <c r="B84" s="3" t="s">
        <v>574</v>
      </c>
      <c r="C84" s="120" t="s">
        <v>328</v>
      </c>
      <c r="D84" s="23" t="s">
        <v>575</v>
      </c>
      <c r="E84" s="23" t="s">
        <v>576</v>
      </c>
      <c r="F84" s="3" t="s">
        <v>2764</v>
      </c>
      <c r="G84" s="23"/>
      <c r="H84" s="23" t="s">
        <v>577</v>
      </c>
      <c r="I84" s="7">
        <v>1393.2</v>
      </c>
      <c r="J84" s="9">
        <v>0</v>
      </c>
      <c r="K84" s="9">
        <v>46386.7</v>
      </c>
      <c r="L84" s="7">
        <f t="shared" si="0"/>
        <v>47779.899999999994</v>
      </c>
      <c r="M84" s="3">
        <v>0</v>
      </c>
      <c r="N84" s="9">
        <v>47779.9</v>
      </c>
      <c r="O84" s="24">
        <v>44735</v>
      </c>
      <c r="P84" s="9"/>
      <c r="Q84" s="24"/>
      <c r="R84" s="24"/>
      <c r="S84" s="24"/>
      <c r="T84" s="24"/>
      <c r="U84" s="24"/>
      <c r="V84" s="9"/>
      <c r="W84" s="24"/>
      <c r="X84" s="7">
        <f t="shared" si="1"/>
        <v>0</v>
      </c>
      <c r="Y84" s="24">
        <v>44691</v>
      </c>
      <c r="Z84" s="24">
        <v>45422</v>
      </c>
      <c r="AA84" s="24">
        <v>45514</v>
      </c>
      <c r="AB84" s="3">
        <v>54440</v>
      </c>
      <c r="AC84" s="3" t="s">
        <v>37</v>
      </c>
      <c r="AD84" s="38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 spans="1:50" ht="24.75" customHeight="1">
      <c r="A85" s="22" t="s">
        <v>29</v>
      </c>
      <c r="B85" s="3" t="s">
        <v>578</v>
      </c>
      <c r="C85" s="120" t="s">
        <v>328</v>
      </c>
      <c r="D85" s="23" t="s">
        <v>579</v>
      </c>
      <c r="E85" s="23" t="s">
        <v>580</v>
      </c>
      <c r="F85" s="3" t="s">
        <v>2764</v>
      </c>
      <c r="G85" s="23"/>
      <c r="H85" s="23" t="s">
        <v>581</v>
      </c>
      <c r="I85" s="7">
        <v>0</v>
      </c>
      <c r="J85" s="9">
        <v>0</v>
      </c>
      <c r="K85" s="9">
        <v>49460</v>
      </c>
      <c r="L85" s="7">
        <f t="shared" si="0"/>
        <v>49460</v>
      </c>
      <c r="M85" s="3">
        <v>0</v>
      </c>
      <c r="N85" s="9">
        <v>49460</v>
      </c>
      <c r="O85" s="24">
        <v>44735</v>
      </c>
      <c r="P85" s="9"/>
      <c r="Q85" s="24"/>
      <c r="R85" s="24"/>
      <c r="S85" s="24"/>
      <c r="T85" s="24"/>
      <c r="U85" s="24"/>
      <c r="V85" s="9"/>
      <c r="W85" s="24"/>
      <c r="X85" s="7">
        <f t="shared" si="1"/>
        <v>0</v>
      </c>
      <c r="Y85" s="24">
        <v>44691</v>
      </c>
      <c r="Z85" s="24">
        <v>45422</v>
      </c>
      <c r="AA85" s="24">
        <v>45514</v>
      </c>
      <c r="AB85" s="3">
        <v>54310</v>
      </c>
      <c r="AC85" s="3" t="s">
        <v>37</v>
      </c>
      <c r="AD85" s="38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 spans="1:50" ht="24.75" customHeight="1">
      <c r="A86" s="22" t="s">
        <v>29</v>
      </c>
      <c r="B86" s="3" t="s">
        <v>582</v>
      </c>
      <c r="C86" s="120" t="s">
        <v>328</v>
      </c>
      <c r="D86" s="23" t="s">
        <v>583</v>
      </c>
      <c r="E86" s="23" t="s">
        <v>584</v>
      </c>
      <c r="F86" s="3" t="s">
        <v>2764</v>
      </c>
      <c r="G86" s="23" t="s">
        <v>585</v>
      </c>
      <c r="H86" s="23" t="s">
        <v>586</v>
      </c>
      <c r="I86" s="7">
        <v>0</v>
      </c>
      <c r="J86" s="9">
        <v>0</v>
      </c>
      <c r="K86" s="9">
        <v>49102.42</v>
      </c>
      <c r="L86" s="7">
        <f t="shared" si="0"/>
        <v>49102.42</v>
      </c>
      <c r="M86" s="3">
        <v>0</v>
      </c>
      <c r="N86" s="9">
        <v>49102.42</v>
      </c>
      <c r="O86" s="24">
        <v>44735</v>
      </c>
      <c r="P86" s="9"/>
      <c r="Q86" s="24"/>
      <c r="R86" s="24"/>
      <c r="S86" s="24"/>
      <c r="T86" s="24"/>
      <c r="U86" s="24"/>
      <c r="V86" s="9"/>
      <c r="W86" s="24"/>
      <c r="X86" s="7">
        <f t="shared" si="1"/>
        <v>0</v>
      </c>
      <c r="Y86" s="24">
        <v>44691</v>
      </c>
      <c r="Z86" s="24">
        <v>45422</v>
      </c>
      <c r="AA86" s="24">
        <v>45514</v>
      </c>
      <c r="AB86" s="3">
        <v>54367</v>
      </c>
      <c r="AC86" s="3" t="s">
        <v>37</v>
      </c>
      <c r="AD86" s="38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 spans="1:50" ht="24.75" customHeight="1">
      <c r="A87" s="22" t="s">
        <v>29</v>
      </c>
      <c r="B87" s="3" t="s">
        <v>587</v>
      </c>
      <c r="C87" s="120" t="s">
        <v>328</v>
      </c>
      <c r="D87" s="23" t="s">
        <v>588</v>
      </c>
      <c r="E87" s="23" t="s">
        <v>589</v>
      </c>
      <c r="F87" s="3" t="s">
        <v>2764</v>
      </c>
      <c r="G87" s="23"/>
      <c r="H87" s="23" t="s">
        <v>590</v>
      </c>
      <c r="I87" s="7">
        <v>0</v>
      </c>
      <c r="J87" s="9">
        <v>0</v>
      </c>
      <c r="K87" s="9">
        <v>47114.05</v>
      </c>
      <c r="L87" s="7">
        <f t="shared" si="0"/>
        <v>47114.05</v>
      </c>
      <c r="M87" s="3">
        <v>0</v>
      </c>
      <c r="N87" s="9">
        <v>47114.05</v>
      </c>
      <c r="O87" s="24">
        <v>44735</v>
      </c>
      <c r="P87" s="9"/>
      <c r="Q87" s="24"/>
      <c r="R87" s="24"/>
      <c r="S87" s="24"/>
      <c r="T87" s="24"/>
      <c r="U87" s="24"/>
      <c r="V87" s="9"/>
      <c r="W87" s="24"/>
      <c r="X87" s="7">
        <f t="shared" si="1"/>
        <v>0</v>
      </c>
      <c r="Y87" s="24">
        <v>44691</v>
      </c>
      <c r="Z87" s="24">
        <v>45422</v>
      </c>
      <c r="AA87" s="24">
        <v>45514</v>
      </c>
      <c r="AB87" s="3">
        <v>54222</v>
      </c>
      <c r="AC87" s="3" t="s">
        <v>37</v>
      </c>
      <c r="AD87" s="38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 spans="1:50" ht="24.75" customHeight="1">
      <c r="A88" s="22" t="s">
        <v>29</v>
      </c>
      <c r="B88" s="3" t="s">
        <v>591</v>
      </c>
      <c r="C88" s="120" t="s">
        <v>328</v>
      </c>
      <c r="D88" s="3" t="s">
        <v>592</v>
      </c>
      <c r="E88" s="3" t="s">
        <v>593</v>
      </c>
      <c r="F88" s="3" t="s">
        <v>2764</v>
      </c>
      <c r="G88" s="3" t="s">
        <v>430</v>
      </c>
      <c r="H88" s="3" t="s">
        <v>594</v>
      </c>
      <c r="I88" s="7">
        <v>4499.32</v>
      </c>
      <c r="J88" s="9">
        <v>0</v>
      </c>
      <c r="K88" s="9">
        <v>27500</v>
      </c>
      <c r="L88" s="7">
        <f t="shared" si="0"/>
        <v>31999.32</v>
      </c>
      <c r="M88" s="3">
        <v>0</v>
      </c>
      <c r="N88" s="9">
        <v>31999.32</v>
      </c>
      <c r="O88" s="24">
        <v>44735</v>
      </c>
      <c r="P88" s="9"/>
      <c r="Q88" s="24"/>
      <c r="R88" s="24"/>
      <c r="S88" s="24"/>
      <c r="T88" s="24"/>
      <c r="U88" s="24"/>
      <c r="V88" s="9"/>
      <c r="W88" s="24"/>
      <c r="X88" s="7">
        <f t="shared" si="1"/>
        <v>0</v>
      </c>
      <c r="Y88" s="24">
        <v>44691</v>
      </c>
      <c r="Z88" s="24">
        <v>45422</v>
      </c>
      <c r="AA88" s="24">
        <v>45514</v>
      </c>
      <c r="AB88" s="3">
        <v>54226</v>
      </c>
      <c r="AC88" s="3" t="s">
        <v>37</v>
      </c>
      <c r="AD88" s="38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 spans="1:50" ht="24.75" customHeight="1">
      <c r="A89" s="22" t="s">
        <v>29</v>
      </c>
      <c r="B89" s="3" t="s">
        <v>595</v>
      </c>
      <c r="C89" s="120" t="s">
        <v>328</v>
      </c>
      <c r="D89" s="23" t="s">
        <v>596</v>
      </c>
      <c r="E89" s="23" t="s">
        <v>597</v>
      </c>
      <c r="F89" s="3" t="s">
        <v>2764</v>
      </c>
      <c r="G89" s="23" t="s">
        <v>598</v>
      </c>
      <c r="H89" s="23" t="s">
        <v>599</v>
      </c>
      <c r="I89" s="7">
        <v>0</v>
      </c>
      <c r="J89" s="9">
        <v>0</v>
      </c>
      <c r="K89" s="9">
        <v>41264.629999999997</v>
      </c>
      <c r="L89" s="7">
        <f t="shared" si="0"/>
        <v>41264.629999999997</v>
      </c>
      <c r="M89" s="3">
        <v>0</v>
      </c>
      <c r="N89" s="9">
        <v>41264.629999999997</v>
      </c>
      <c r="O89" s="24">
        <v>44735</v>
      </c>
      <c r="P89" s="9"/>
      <c r="Q89" s="24"/>
      <c r="R89" s="24"/>
      <c r="S89" s="24"/>
      <c r="T89" s="24"/>
      <c r="U89" s="24"/>
      <c r="V89" s="9"/>
      <c r="W89" s="24"/>
      <c r="X89" s="7">
        <f t="shared" si="1"/>
        <v>0</v>
      </c>
      <c r="Y89" s="24">
        <v>44691</v>
      </c>
      <c r="Z89" s="24">
        <v>45422</v>
      </c>
      <c r="AA89" s="24">
        <v>45514</v>
      </c>
      <c r="AB89" s="3">
        <v>54098</v>
      </c>
      <c r="AC89" s="3" t="s">
        <v>37</v>
      </c>
      <c r="AD89" s="38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ht="24.75" customHeight="1">
      <c r="A90" s="22" t="s">
        <v>29</v>
      </c>
      <c r="B90" s="3" t="s">
        <v>600</v>
      </c>
      <c r="C90" s="120" t="s">
        <v>328</v>
      </c>
      <c r="D90" s="23" t="s">
        <v>601</v>
      </c>
      <c r="E90" s="23" t="s">
        <v>602</v>
      </c>
      <c r="F90" s="3" t="s">
        <v>2764</v>
      </c>
      <c r="G90" s="23"/>
      <c r="H90" s="23" t="s">
        <v>603</v>
      </c>
      <c r="I90" s="7">
        <v>0</v>
      </c>
      <c r="J90" s="9">
        <v>0</v>
      </c>
      <c r="K90" s="9">
        <v>47114.47</v>
      </c>
      <c r="L90" s="7">
        <f t="shared" si="0"/>
        <v>47114.47</v>
      </c>
      <c r="M90" s="3">
        <v>0</v>
      </c>
      <c r="N90" s="9">
        <v>47114.47</v>
      </c>
      <c r="O90" s="24">
        <v>44735</v>
      </c>
      <c r="P90" s="9"/>
      <c r="Q90" s="24"/>
      <c r="R90" s="24"/>
      <c r="S90" s="24"/>
      <c r="T90" s="24"/>
      <c r="U90" s="24"/>
      <c r="V90" s="9"/>
      <c r="W90" s="24"/>
      <c r="X90" s="7">
        <f t="shared" si="1"/>
        <v>0</v>
      </c>
      <c r="Y90" s="24">
        <v>44691</v>
      </c>
      <c r="Z90" s="24">
        <v>45422</v>
      </c>
      <c r="AA90" s="24">
        <v>45514</v>
      </c>
      <c r="AB90" s="3">
        <v>54253</v>
      </c>
      <c r="AC90" s="3" t="s">
        <v>37</v>
      </c>
      <c r="AD90" s="38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spans="1:50" ht="24.75" customHeight="1">
      <c r="A91" s="22" t="s">
        <v>29</v>
      </c>
      <c r="B91" s="3" t="s">
        <v>604</v>
      </c>
      <c r="C91" s="120" t="s">
        <v>328</v>
      </c>
      <c r="D91" s="3" t="s">
        <v>605</v>
      </c>
      <c r="E91" s="3" t="s">
        <v>606</v>
      </c>
      <c r="F91" s="3" t="s">
        <v>2764</v>
      </c>
      <c r="G91" s="3"/>
      <c r="H91" s="3" t="s">
        <v>607</v>
      </c>
      <c r="I91" s="7">
        <v>0</v>
      </c>
      <c r="J91" s="9">
        <v>0</v>
      </c>
      <c r="K91" s="9">
        <v>48054.67</v>
      </c>
      <c r="L91" s="7">
        <f t="shared" si="0"/>
        <v>48054.67</v>
      </c>
      <c r="M91" s="3">
        <v>0</v>
      </c>
      <c r="N91" s="9">
        <v>48054.67</v>
      </c>
      <c r="O91" s="24">
        <v>44735</v>
      </c>
      <c r="P91" s="9"/>
      <c r="Q91" s="24"/>
      <c r="R91" s="24"/>
      <c r="S91" s="24"/>
      <c r="T91" s="24"/>
      <c r="U91" s="24"/>
      <c r="V91" s="9"/>
      <c r="W91" s="24"/>
      <c r="X91" s="7">
        <f t="shared" si="1"/>
        <v>0</v>
      </c>
      <c r="Y91" s="24">
        <v>44691</v>
      </c>
      <c r="Z91" s="24">
        <v>45422</v>
      </c>
      <c r="AA91" s="24">
        <v>45514</v>
      </c>
      <c r="AB91" s="3">
        <v>54337</v>
      </c>
      <c r="AC91" s="3" t="s">
        <v>37</v>
      </c>
      <c r="AD91" s="38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spans="1:50" ht="24.75" customHeight="1">
      <c r="A92" s="22" t="s">
        <v>29</v>
      </c>
      <c r="B92" s="3" t="s">
        <v>608</v>
      </c>
      <c r="C92" s="120" t="s">
        <v>328</v>
      </c>
      <c r="D92" s="3" t="s">
        <v>609</v>
      </c>
      <c r="E92" s="3" t="s">
        <v>610</v>
      </c>
      <c r="F92" s="3" t="s">
        <v>2764</v>
      </c>
      <c r="G92" s="3" t="s">
        <v>611</v>
      </c>
      <c r="H92" s="3" t="s">
        <v>612</v>
      </c>
      <c r="I92" s="7">
        <v>6714</v>
      </c>
      <c r="J92" s="9">
        <v>0</v>
      </c>
      <c r="K92" s="9">
        <v>193286</v>
      </c>
      <c r="L92" s="7">
        <f t="shared" si="0"/>
        <v>200000</v>
      </c>
      <c r="M92" s="3">
        <v>0</v>
      </c>
      <c r="N92" s="9">
        <v>200000</v>
      </c>
      <c r="O92" s="24">
        <v>44735</v>
      </c>
      <c r="P92" s="9"/>
      <c r="Q92" s="24"/>
      <c r="R92" s="24"/>
      <c r="S92" s="24"/>
      <c r="T92" s="24"/>
      <c r="U92" s="24"/>
      <c r="V92" s="9"/>
      <c r="W92" s="24"/>
      <c r="X92" s="7">
        <f t="shared" si="1"/>
        <v>0</v>
      </c>
      <c r="Y92" s="24">
        <v>44691</v>
      </c>
      <c r="Z92" s="24">
        <v>45422</v>
      </c>
      <c r="AA92" s="24">
        <v>45514</v>
      </c>
      <c r="AB92" s="3">
        <v>54322</v>
      </c>
      <c r="AC92" s="3" t="s">
        <v>37</v>
      </c>
      <c r="AD92" s="38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spans="1:50" ht="24.75" customHeight="1">
      <c r="A93" s="22" t="s">
        <v>29</v>
      </c>
      <c r="B93" s="3" t="s">
        <v>613</v>
      </c>
      <c r="C93" s="120" t="s">
        <v>328</v>
      </c>
      <c r="D93" s="3" t="s">
        <v>614</v>
      </c>
      <c r="E93" s="3" t="s">
        <v>615</v>
      </c>
      <c r="F93" s="3" t="s">
        <v>2764</v>
      </c>
      <c r="G93" s="3" t="s">
        <v>616</v>
      </c>
      <c r="H93" s="3" t="s">
        <v>617</v>
      </c>
      <c r="I93" s="7">
        <v>0</v>
      </c>
      <c r="J93" s="9">
        <v>0</v>
      </c>
      <c r="K93" s="9">
        <v>49984.03</v>
      </c>
      <c r="L93" s="7">
        <f t="shared" si="0"/>
        <v>49984.03</v>
      </c>
      <c r="M93" s="3">
        <v>0</v>
      </c>
      <c r="N93" s="9">
        <v>49984.03</v>
      </c>
      <c r="O93" s="24">
        <v>44735</v>
      </c>
      <c r="P93" s="9"/>
      <c r="Q93" s="24"/>
      <c r="R93" s="24"/>
      <c r="S93" s="24"/>
      <c r="T93" s="24"/>
      <c r="U93" s="24"/>
      <c r="V93" s="9"/>
      <c r="W93" s="24"/>
      <c r="X93" s="7">
        <f t="shared" si="1"/>
        <v>0</v>
      </c>
      <c r="Y93" s="24">
        <v>44691</v>
      </c>
      <c r="Z93" s="24">
        <v>45422</v>
      </c>
      <c r="AA93" s="24">
        <v>45514</v>
      </c>
      <c r="AB93" s="3">
        <v>55579</v>
      </c>
      <c r="AC93" s="3" t="s">
        <v>37</v>
      </c>
      <c r="AD93" s="38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 spans="1:50" ht="24.75" customHeight="1">
      <c r="A94" s="22" t="s">
        <v>29</v>
      </c>
      <c r="B94" s="3" t="s">
        <v>618</v>
      </c>
      <c r="C94" s="120" t="s">
        <v>328</v>
      </c>
      <c r="D94" s="3" t="s">
        <v>619</v>
      </c>
      <c r="E94" s="120" t="s">
        <v>620</v>
      </c>
      <c r="F94" s="3" t="s">
        <v>2764</v>
      </c>
      <c r="G94" s="3"/>
      <c r="H94" s="3" t="s">
        <v>621</v>
      </c>
      <c r="I94" s="7">
        <v>0</v>
      </c>
      <c r="J94" s="9">
        <v>0</v>
      </c>
      <c r="K94" s="9">
        <v>197702.64</v>
      </c>
      <c r="L94" s="7">
        <f t="shared" si="0"/>
        <v>197702.64</v>
      </c>
      <c r="M94" s="3">
        <v>0</v>
      </c>
      <c r="N94" s="9">
        <v>197702.64</v>
      </c>
      <c r="O94" s="24">
        <v>44735</v>
      </c>
      <c r="P94" s="9"/>
      <c r="Q94" s="24"/>
      <c r="R94" s="24"/>
      <c r="S94" s="24"/>
      <c r="T94" s="24"/>
      <c r="U94" s="24"/>
      <c r="V94" s="9"/>
      <c r="W94" s="24"/>
      <c r="X94" s="7">
        <f t="shared" si="1"/>
        <v>0</v>
      </c>
      <c r="Y94" s="24">
        <v>44691</v>
      </c>
      <c r="Z94" s="24">
        <v>45422</v>
      </c>
      <c r="AA94" s="24">
        <v>45514</v>
      </c>
      <c r="AB94" s="3">
        <v>54333</v>
      </c>
      <c r="AC94" s="3" t="s">
        <v>37</v>
      </c>
      <c r="AD94" s="38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 spans="1:50" ht="24.75" customHeight="1">
      <c r="A95" s="22" t="s">
        <v>29</v>
      </c>
      <c r="B95" s="3" t="s">
        <v>627</v>
      </c>
      <c r="C95" s="3" t="s">
        <v>110</v>
      </c>
      <c r="D95" s="23" t="s">
        <v>628</v>
      </c>
      <c r="E95" s="23" t="s">
        <v>629</v>
      </c>
      <c r="F95" s="3" t="s">
        <v>2764</v>
      </c>
      <c r="G95" s="23"/>
      <c r="H95" s="23" t="s">
        <v>630</v>
      </c>
      <c r="I95" s="7">
        <v>0</v>
      </c>
      <c r="J95" s="9">
        <v>0</v>
      </c>
      <c r="K95" s="9">
        <v>50000</v>
      </c>
      <c r="L95" s="7">
        <f t="shared" si="0"/>
        <v>50000</v>
      </c>
      <c r="M95" s="3">
        <v>0</v>
      </c>
      <c r="N95" s="9">
        <v>50000</v>
      </c>
      <c r="O95" s="24">
        <v>44748</v>
      </c>
      <c r="P95" s="9"/>
      <c r="Q95" s="24"/>
      <c r="R95" s="24"/>
      <c r="S95" s="24"/>
      <c r="T95" s="24"/>
      <c r="U95" s="24"/>
      <c r="V95" s="9"/>
      <c r="W95" s="24"/>
      <c r="X95" s="7">
        <f t="shared" si="1"/>
        <v>0</v>
      </c>
      <c r="Y95" s="24">
        <v>44727</v>
      </c>
      <c r="Z95" s="24">
        <v>45458</v>
      </c>
      <c r="AA95" s="24">
        <v>45550</v>
      </c>
      <c r="AB95" s="3">
        <v>54556</v>
      </c>
      <c r="AC95" s="3" t="s">
        <v>37</v>
      </c>
      <c r="AD95" s="38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 spans="1:50" ht="24.75" customHeight="1">
      <c r="A96" s="22" t="s">
        <v>29</v>
      </c>
      <c r="B96" s="3" t="s">
        <v>631</v>
      </c>
      <c r="C96" s="3" t="s">
        <v>110</v>
      </c>
      <c r="D96" s="23" t="s">
        <v>632</v>
      </c>
      <c r="E96" s="23" t="s">
        <v>633</v>
      </c>
      <c r="F96" s="3" t="s">
        <v>2764</v>
      </c>
      <c r="G96" s="23"/>
      <c r="H96" s="23" t="s">
        <v>634</v>
      </c>
      <c r="I96" s="7">
        <v>30000</v>
      </c>
      <c r="J96" s="9">
        <v>0</v>
      </c>
      <c r="K96" s="9">
        <v>0</v>
      </c>
      <c r="L96" s="7">
        <f t="shared" si="0"/>
        <v>30000</v>
      </c>
      <c r="M96" s="3">
        <v>0</v>
      </c>
      <c r="N96" s="9">
        <v>10000</v>
      </c>
      <c r="O96" s="24">
        <v>44754</v>
      </c>
      <c r="P96" s="9"/>
      <c r="Q96" s="24"/>
      <c r="R96" s="24"/>
      <c r="S96" s="24"/>
      <c r="T96" s="24"/>
      <c r="U96" s="24"/>
      <c r="V96" s="9"/>
      <c r="W96" s="24"/>
      <c r="X96" s="7">
        <f t="shared" si="1"/>
        <v>20000</v>
      </c>
      <c r="Y96" s="24">
        <v>44733</v>
      </c>
      <c r="Z96" s="24">
        <v>45464</v>
      </c>
      <c r="AA96" s="24">
        <v>45556</v>
      </c>
      <c r="AB96" s="3">
        <v>54665</v>
      </c>
      <c r="AC96" s="3" t="s">
        <v>37</v>
      </c>
      <c r="AD96" s="38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 spans="1:50" ht="24.75" customHeight="1">
      <c r="A97" s="22" t="s">
        <v>29</v>
      </c>
      <c r="B97" s="3" t="s">
        <v>635</v>
      </c>
      <c r="C97" s="3" t="s">
        <v>110</v>
      </c>
      <c r="D97" s="3" t="s">
        <v>636</v>
      </c>
      <c r="E97" s="3" t="s">
        <v>637</v>
      </c>
      <c r="F97" s="3" t="s">
        <v>2764</v>
      </c>
      <c r="G97" s="3" t="s">
        <v>638</v>
      </c>
      <c r="H97" s="3" t="s">
        <v>639</v>
      </c>
      <c r="I97" s="7">
        <v>10000</v>
      </c>
      <c r="J97" s="9">
        <v>0</v>
      </c>
      <c r="K97" s="9">
        <v>0</v>
      </c>
      <c r="L97" s="7">
        <f t="shared" si="0"/>
        <v>10000</v>
      </c>
      <c r="M97" s="3">
        <v>0</v>
      </c>
      <c r="N97" s="9">
        <v>10000</v>
      </c>
      <c r="O97" s="24">
        <v>44748</v>
      </c>
      <c r="P97" s="9"/>
      <c r="Q97" s="24"/>
      <c r="R97" s="24"/>
      <c r="S97" s="24"/>
      <c r="T97" s="24"/>
      <c r="U97" s="24"/>
      <c r="V97" s="9"/>
      <c r="W97" s="24"/>
      <c r="X97" s="7">
        <f t="shared" si="1"/>
        <v>0</v>
      </c>
      <c r="Y97" s="24">
        <v>44732</v>
      </c>
      <c r="Z97" s="24">
        <v>45463</v>
      </c>
      <c r="AA97" s="24">
        <v>45555</v>
      </c>
      <c r="AB97" s="3">
        <v>54566</v>
      </c>
      <c r="AC97" s="3" t="s">
        <v>37</v>
      </c>
      <c r="AD97" s="38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 spans="1:50" ht="24.75" customHeight="1">
      <c r="A98" s="22" t="s">
        <v>29</v>
      </c>
      <c r="B98" s="3" t="s">
        <v>640</v>
      </c>
      <c r="C98" s="3" t="s">
        <v>110</v>
      </c>
      <c r="D98" s="3" t="s">
        <v>641</v>
      </c>
      <c r="E98" s="3" t="s">
        <v>642</v>
      </c>
      <c r="F98" s="3" t="s">
        <v>2764</v>
      </c>
      <c r="G98" s="3"/>
      <c r="H98" s="3" t="s">
        <v>643</v>
      </c>
      <c r="I98" s="7">
        <v>10000</v>
      </c>
      <c r="J98" s="9">
        <v>0</v>
      </c>
      <c r="K98" s="9">
        <v>0</v>
      </c>
      <c r="L98" s="7">
        <f t="shared" si="0"/>
        <v>10000</v>
      </c>
      <c r="M98" s="3">
        <v>0</v>
      </c>
      <c r="N98" s="9">
        <v>10000</v>
      </c>
      <c r="O98" s="24">
        <v>44735</v>
      </c>
      <c r="P98" s="9"/>
      <c r="Q98" s="24"/>
      <c r="R98" s="24"/>
      <c r="S98" s="24"/>
      <c r="T98" s="24"/>
      <c r="U98" s="24"/>
      <c r="V98" s="9"/>
      <c r="W98" s="24"/>
      <c r="X98" s="7">
        <f t="shared" si="1"/>
        <v>0</v>
      </c>
      <c r="Y98" s="24">
        <v>44694</v>
      </c>
      <c r="Z98" s="24">
        <v>45425</v>
      </c>
      <c r="AA98" s="24">
        <v>45517</v>
      </c>
      <c r="AB98" s="3">
        <v>54542</v>
      </c>
      <c r="AC98" s="3" t="s">
        <v>37</v>
      </c>
      <c r="AD98" s="38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spans="1:50" ht="24.75" customHeight="1">
      <c r="A99" s="22" t="s">
        <v>29</v>
      </c>
      <c r="B99" s="3" t="s">
        <v>644</v>
      </c>
      <c r="C99" s="3" t="s">
        <v>110</v>
      </c>
      <c r="D99" s="3" t="s">
        <v>645</v>
      </c>
      <c r="E99" s="3" t="s">
        <v>646</v>
      </c>
      <c r="F99" s="3" t="s">
        <v>2764</v>
      </c>
      <c r="G99" s="3" t="s">
        <v>647</v>
      </c>
      <c r="H99" s="3" t="s">
        <v>648</v>
      </c>
      <c r="I99" s="7">
        <v>10000</v>
      </c>
      <c r="J99" s="9">
        <v>0</v>
      </c>
      <c r="K99" s="9">
        <v>0</v>
      </c>
      <c r="L99" s="7">
        <f t="shared" si="0"/>
        <v>10000</v>
      </c>
      <c r="M99" s="3">
        <v>0</v>
      </c>
      <c r="N99" s="9">
        <v>10000</v>
      </c>
      <c r="O99" s="24">
        <v>44735</v>
      </c>
      <c r="P99" s="9"/>
      <c r="Q99" s="24"/>
      <c r="R99" s="24"/>
      <c r="S99" s="24"/>
      <c r="T99" s="24"/>
      <c r="U99" s="24"/>
      <c r="V99" s="9"/>
      <c r="W99" s="24"/>
      <c r="X99" s="7">
        <f t="shared" si="1"/>
        <v>0</v>
      </c>
      <c r="Y99" s="24">
        <v>44694</v>
      </c>
      <c r="Z99" s="24">
        <v>45425</v>
      </c>
      <c r="AA99" s="24">
        <v>45517</v>
      </c>
      <c r="AB99" s="3">
        <v>55049</v>
      </c>
      <c r="AC99" s="3" t="s">
        <v>37</v>
      </c>
      <c r="AD99" s="38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spans="1:50" ht="24.75" customHeight="1">
      <c r="A100" s="22" t="s">
        <v>29</v>
      </c>
      <c r="B100" s="3" t="s">
        <v>649</v>
      </c>
      <c r="C100" s="3" t="s">
        <v>110</v>
      </c>
      <c r="D100" s="23" t="s">
        <v>650</v>
      </c>
      <c r="E100" s="23" t="s">
        <v>651</v>
      </c>
      <c r="F100" s="3" t="s">
        <v>2764</v>
      </c>
      <c r="G100" s="23" t="s">
        <v>35</v>
      </c>
      <c r="H100" s="23" t="s">
        <v>652</v>
      </c>
      <c r="I100" s="7">
        <v>9975</v>
      </c>
      <c r="J100" s="9">
        <v>0</v>
      </c>
      <c r="K100" s="9">
        <v>0</v>
      </c>
      <c r="L100" s="7">
        <f t="shared" si="0"/>
        <v>9975</v>
      </c>
      <c r="M100" s="3">
        <v>0</v>
      </c>
      <c r="N100" s="9">
        <v>9975</v>
      </c>
      <c r="O100" s="24">
        <v>44754</v>
      </c>
      <c r="P100" s="9"/>
      <c r="Q100" s="24"/>
      <c r="R100" s="24"/>
      <c r="S100" s="24"/>
      <c r="T100" s="24"/>
      <c r="U100" s="24"/>
      <c r="V100" s="9"/>
      <c r="W100" s="24"/>
      <c r="X100" s="7">
        <f t="shared" si="1"/>
        <v>0</v>
      </c>
      <c r="Y100" s="24">
        <v>44733</v>
      </c>
      <c r="Z100" s="24">
        <v>45464</v>
      </c>
      <c r="AA100" s="24">
        <v>45556</v>
      </c>
      <c r="AB100" s="3">
        <v>54574</v>
      </c>
      <c r="AC100" s="3" t="s">
        <v>37</v>
      </c>
      <c r="AD100" s="38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1:50" ht="24.75" customHeight="1">
      <c r="A101" s="22" t="s">
        <v>29</v>
      </c>
      <c r="B101" s="3" t="s">
        <v>653</v>
      </c>
      <c r="C101" s="3" t="s">
        <v>110</v>
      </c>
      <c r="D101" s="23" t="s">
        <v>654</v>
      </c>
      <c r="E101" s="23" t="s">
        <v>655</v>
      </c>
      <c r="F101" s="3" t="s">
        <v>2764</v>
      </c>
      <c r="G101" s="23" t="s">
        <v>656</v>
      </c>
      <c r="H101" s="23" t="s">
        <v>657</v>
      </c>
      <c r="I101" s="7">
        <v>30000</v>
      </c>
      <c r="J101" s="9">
        <v>0</v>
      </c>
      <c r="K101" s="9">
        <v>0</v>
      </c>
      <c r="L101" s="7">
        <f t="shared" si="0"/>
        <v>30000</v>
      </c>
      <c r="M101" s="3">
        <v>0</v>
      </c>
      <c r="N101" s="9">
        <v>10000</v>
      </c>
      <c r="O101" s="24">
        <v>44735</v>
      </c>
      <c r="P101" s="9"/>
      <c r="Q101" s="24"/>
      <c r="R101" s="24"/>
      <c r="S101" s="24"/>
      <c r="T101" s="24"/>
      <c r="U101" s="24"/>
      <c r="V101" s="9"/>
      <c r="W101" s="24"/>
      <c r="X101" s="7">
        <f t="shared" si="1"/>
        <v>20000</v>
      </c>
      <c r="Y101" s="24">
        <v>44694</v>
      </c>
      <c r="Z101" s="24">
        <v>45425</v>
      </c>
      <c r="AA101" s="24">
        <v>45517</v>
      </c>
      <c r="AB101" s="3">
        <v>54980</v>
      </c>
      <c r="AC101" s="3" t="s">
        <v>37</v>
      </c>
      <c r="AD101" s="38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 spans="1:50" ht="24.75" customHeight="1">
      <c r="A102" s="22" t="s">
        <v>29</v>
      </c>
      <c r="B102" s="3" t="s">
        <v>658</v>
      </c>
      <c r="C102" s="3" t="s">
        <v>110</v>
      </c>
      <c r="D102" s="23" t="s">
        <v>659</v>
      </c>
      <c r="E102" s="23" t="s">
        <v>660</v>
      </c>
      <c r="F102" s="3" t="s">
        <v>2764</v>
      </c>
      <c r="G102" s="23" t="s">
        <v>661</v>
      </c>
      <c r="H102" s="23" t="s">
        <v>662</v>
      </c>
      <c r="I102" s="7">
        <v>5445</v>
      </c>
      <c r="J102" s="9">
        <v>0</v>
      </c>
      <c r="K102" s="9">
        <v>24500</v>
      </c>
      <c r="L102" s="7">
        <f t="shared" si="0"/>
        <v>29945</v>
      </c>
      <c r="M102" s="3">
        <v>0</v>
      </c>
      <c r="N102" s="9">
        <v>29945</v>
      </c>
      <c r="O102" s="24">
        <v>44735</v>
      </c>
      <c r="P102" s="9"/>
      <c r="Q102" s="24"/>
      <c r="R102" s="24"/>
      <c r="S102" s="24"/>
      <c r="T102" s="24"/>
      <c r="U102" s="24"/>
      <c r="V102" s="9"/>
      <c r="W102" s="24"/>
      <c r="X102" s="7">
        <f t="shared" si="1"/>
        <v>0</v>
      </c>
      <c r="Y102" s="24">
        <v>44694</v>
      </c>
      <c r="Z102" s="24">
        <v>45425</v>
      </c>
      <c r="AA102" s="24">
        <v>45517</v>
      </c>
      <c r="AB102" s="3">
        <v>54958</v>
      </c>
      <c r="AC102" s="3" t="s">
        <v>37</v>
      </c>
      <c r="AD102" s="38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 spans="1:50" ht="24.75" customHeight="1">
      <c r="A103" s="22" t="s">
        <v>29</v>
      </c>
      <c r="B103" s="3" t="s">
        <v>663</v>
      </c>
      <c r="C103" s="3" t="s">
        <v>83</v>
      </c>
      <c r="D103" s="23" t="s">
        <v>664</v>
      </c>
      <c r="E103" s="23" t="s">
        <v>665</v>
      </c>
      <c r="F103" s="3" t="s">
        <v>2764</v>
      </c>
      <c r="G103" s="23"/>
      <c r="H103" s="23" t="s">
        <v>666</v>
      </c>
      <c r="I103" s="7">
        <v>14124.84</v>
      </c>
      <c r="J103" s="9">
        <v>0</v>
      </c>
      <c r="K103" s="9">
        <v>0</v>
      </c>
      <c r="L103" s="7">
        <f t="shared" si="0"/>
        <v>14124.84</v>
      </c>
      <c r="M103" s="3">
        <v>0</v>
      </c>
      <c r="N103" s="9">
        <v>14124.84</v>
      </c>
      <c r="O103" s="24">
        <v>44733</v>
      </c>
      <c r="P103" s="9"/>
      <c r="Q103" s="24"/>
      <c r="R103" s="24"/>
      <c r="S103" s="24"/>
      <c r="T103" s="24"/>
      <c r="U103" s="24"/>
      <c r="V103" s="9"/>
      <c r="W103" s="24"/>
      <c r="X103" s="7">
        <f t="shared" si="1"/>
        <v>0</v>
      </c>
      <c r="Y103" s="24">
        <v>44691</v>
      </c>
      <c r="Z103" s="24">
        <v>45422</v>
      </c>
      <c r="AA103" s="24">
        <v>45514</v>
      </c>
      <c r="AB103" s="3">
        <v>54521</v>
      </c>
      <c r="AC103" s="3" t="s">
        <v>37</v>
      </c>
      <c r="AD103" s="38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 spans="1:50" ht="24.75" customHeight="1">
      <c r="A104" s="22" t="s">
        <v>29</v>
      </c>
      <c r="B104" s="3" t="s">
        <v>667</v>
      </c>
      <c r="C104" s="23" t="s">
        <v>180</v>
      </c>
      <c r="D104" s="23" t="s">
        <v>668</v>
      </c>
      <c r="E104" s="23" t="s">
        <v>669</v>
      </c>
      <c r="F104" s="3" t="s">
        <v>2764</v>
      </c>
      <c r="G104" s="23"/>
      <c r="H104" s="23" t="s">
        <v>670</v>
      </c>
      <c r="I104" s="7">
        <v>18447.98</v>
      </c>
      <c r="J104" s="9">
        <v>4800</v>
      </c>
      <c r="K104" s="9">
        <v>700</v>
      </c>
      <c r="L104" s="7">
        <f t="shared" si="0"/>
        <v>23947.98</v>
      </c>
      <c r="M104" s="3">
        <v>1</v>
      </c>
      <c r="N104" s="9">
        <v>23947.98</v>
      </c>
      <c r="O104" s="24">
        <v>44778</v>
      </c>
      <c r="P104" s="9"/>
      <c r="Q104" s="24"/>
      <c r="R104" s="24"/>
      <c r="S104" s="24"/>
      <c r="T104" s="24"/>
      <c r="U104" s="24"/>
      <c r="V104" s="9"/>
      <c r="W104" s="24"/>
      <c r="X104" s="7">
        <f t="shared" si="1"/>
        <v>0</v>
      </c>
      <c r="Y104" s="24">
        <v>44756</v>
      </c>
      <c r="Z104" s="24">
        <v>45487</v>
      </c>
      <c r="AA104" s="24">
        <v>45579</v>
      </c>
      <c r="AB104" s="3">
        <v>55377</v>
      </c>
      <c r="AC104" s="3" t="s">
        <v>37</v>
      </c>
      <c r="AD104" s="137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spans="1:50" ht="24.75" customHeight="1">
      <c r="A105" s="22" t="s">
        <v>29</v>
      </c>
      <c r="B105" s="3" t="s">
        <v>671</v>
      </c>
      <c r="C105" s="3" t="s">
        <v>110</v>
      </c>
      <c r="D105" s="23" t="s">
        <v>672</v>
      </c>
      <c r="E105" s="23" t="s">
        <v>673</v>
      </c>
      <c r="F105" s="3" t="s">
        <v>2764</v>
      </c>
      <c r="G105" s="23" t="s">
        <v>42</v>
      </c>
      <c r="H105" s="23" t="s">
        <v>674</v>
      </c>
      <c r="I105" s="7">
        <v>2690</v>
      </c>
      <c r="J105" s="9">
        <v>0</v>
      </c>
      <c r="K105" s="9">
        <v>27300</v>
      </c>
      <c r="L105" s="7">
        <f t="shared" si="0"/>
        <v>29990</v>
      </c>
      <c r="M105" s="3">
        <v>0</v>
      </c>
      <c r="N105" s="9">
        <v>29990</v>
      </c>
      <c r="O105" s="24">
        <v>44735</v>
      </c>
      <c r="P105" s="9"/>
      <c r="Q105" s="24"/>
      <c r="R105" s="24"/>
      <c r="S105" s="24"/>
      <c r="T105" s="24"/>
      <c r="U105" s="24"/>
      <c r="V105" s="9"/>
      <c r="W105" s="24"/>
      <c r="X105" s="7">
        <f t="shared" si="1"/>
        <v>0</v>
      </c>
      <c r="Y105" s="24">
        <v>44691</v>
      </c>
      <c r="Z105" s="24">
        <v>45422</v>
      </c>
      <c r="AA105" s="24">
        <v>45514</v>
      </c>
      <c r="AB105" s="3">
        <v>54432</v>
      </c>
      <c r="AC105" s="3" t="s">
        <v>37</v>
      </c>
      <c r="AD105" s="38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 spans="1:50" ht="24.75" customHeight="1">
      <c r="A106" s="22" t="s">
        <v>29</v>
      </c>
      <c r="B106" s="3" t="s">
        <v>675</v>
      </c>
      <c r="C106" s="3" t="s">
        <v>110</v>
      </c>
      <c r="D106" s="23" t="s">
        <v>676</v>
      </c>
      <c r="E106" s="23" t="s">
        <v>677</v>
      </c>
      <c r="F106" s="3" t="s">
        <v>2764</v>
      </c>
      <c r="G106" s="23" t="s">
        <v>678</v>
      </c>
      <c r="H106" s="23" t="s">
        <v>679</v>
      </c>
      <c r="I106" s="7">
        <v>22103</v>
      </c>
      <c r="J106" s="9">
        <v>0</v>
      </c>
      <c r="K106" s="9">
        <v>27897</v>
      </c>
      <c r="L106" s="7">
        <f t="shared" si="0"/>
        <v>50000</v>
      </c>
      <c r="M106" s="3">
        <v>0</v>
      </c>
      <c r="N106" s="9">
        <v>38351.5</v>
      </c>
      <c r="O106" s="24">
        <v>44735</v>
      </c>
      <c r="P106" s="9"/>
      <c r="Q106" s="24"/>
      <c r="R106" s="24"/>
      <c r="S106" s="24"/>
      <c r="T106" s="24"/>
      <c r="U106" s="24"/>
      <c r="V106" s="9"/>
      <c r="W106" s="24"/>
      <c r="X106" s="7">
        <f t="shared" si="1"/>
        <v>11648.5</v>
      </c>
      <c r="Y106" s="24">
        <v>44691</v>
      </c>
      <c r="Z106" s="24">
        <v>45422</v>
      </c>
      <c r="AA106" s="24">
        <v>45514</v>
      </c>
      <c r="AB106" s="3">
        <v>54425</v>
      </c>
      <c r="AC106" s="3" t="s">
        <v>37</v>
      </c>
      <c r="AD106" s="38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 spans="1:50" ht="24.75" customHeight="1">
      <c r="A107" s="22" t="s">
        <v>29</v>
      </c>
      <c r="B107" s="3" t="s">
        <v>680</v>
      </c>
      <c r="C107" s="3" t="s">
        <v>83</v>
      </c>
      <c r="D107" s="23" t="s">
        <v>681</v>
      </c>
      <c r="E107" s="23" t="s">
        <v>682</v>
      </c>
      <c r="F107" s="3" t="s">
        <v>2764</v>
      </c>
      <c r="G107" s="23"/>
      <c r="H107" s="23" t="s">
        <v>683</v>
      </c>
      <c r="I107" s="7">
        <v>5184</v>
      </c>
      <c r="J107" s="9">
        <v>9600</v>
      </c>
      <c r="K107" s="9">
        <v>0</v>
      </c>
      <c r="L107" s="7">
        <f t="shared" si="0"/>
        <v>14784</v>
      </c>
      <c r="M107" s="3">
        <v>2</v>
      </c>
      <c r="N107" s="9">
        <v>14784</v>
      </c>
      <c r="O107" s="24">
        <v>44733</v>
      </c>
      <c r="P107" s="9">
        <v>2400</v>
      </c>
      <c r="Q107" s="24">
        <v>44763</v>
      </c>
      <c r="R107" s="41"/>
      <c r="S107" s="41"/>
      <c r="T107" s="41"/>
      <c r="U107" s="41"/>
      <c r="V107" s="121">
        <v>2400</v>
      </c>
      <c r="W107" s="122">
        <v>44763</v>
      </c>
      <c r="X107" s="7">
        <f t="shared" si="1"/>
        <v>0</v>
      </c>
      <c r="Y107" s="24">
        <v>44715</v>
      </c>
      <c r="Z107" s="24">
        <v>45446</v>
      </c>
      <c r="AA107" s="24">
        <v>45538</v>
      </c>
      <c r="AB107" s="3">
        <v>54426</v>
      </c>
      <c r="AC107" s="3" t="s">
        <v>37</v>
      </c>
      <c r="AD107" s="123" t="s">
        <v>61</v>
      </c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 spans="1:50" ht="24.75" customHeight="1">
      <c r="A108" s="22" t="s">
        <v>29</v>
      </c>
      <c r="B108" s="3" t="s">
        <v>684</v>
      </c>
      <c r="C108" s="3" t="s">
        <v>110</v>
      </c>
      <c r="D108" s="3" t="s">
        <v>685</v>
      </c>
      <c r="E108" s="3" t="s">
        <v>686</v>
      </c>
      <c r="F108" s="3" t="s">
        <v>2764</v>
      </c>
      <c r="G108" s="3" t="s">
        <v>687</v>
      </c>
      <c r="H108" s="3" t="s">
        <v>688</v>
      </c>
      <c r="I108" s="7">
        <v>2500</v>
      </c>
      <c r="J108" s="9">
        <v>0</v>
      </c>
      <c r="K108" s="9">
        <v>7500</v>
      </c>
      <c r="L108" s="7">
        <f t="shared" si="0"/>
        <v>10000</v>
      </c>
      <c r="M108" s="3">
        <v>0</v>
      </c>
      <c r="N108" s="9">
        <v>10000</v>
      </c>
      <c r="O108" s="24">
        <v>44735</v>
      </c>
      <c r="P108" s="9"/>
      <c r="Q108" s="24"/>
      <c r="R108" s="24"/>
      <c r="S108" s="24"/>
      <c r="T108" s="24"/>
      <c r="U108" s="24"/>
      <c r="V108" s="9"/>
      <c r="W108" s="24"/>
      <c r="X108" s="7">
        <f t="shared" si="1"/>
        <v>0</v>
      </c>
      <c r="Y108" s="24">
        <v>44691</v>
      </c>
      <c r="Z108" s="24">
        <v>45422</v>
      </c>
      <c r="AA108" s="24">
        <v>45514</v>
      </c>
      <c r="AB108" s="3">
        <v>54436</v>
      </c>
      <c r="AC108" s="3" t="s">
        <v>37</v>
      </c>
      <c r="AD108" s="38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 spans="1:50" ht="24.75" customHeight="1">
      <c r="A109" s="3" t="s">
        <v>29</v>
      </c>
      <c r="B109" s="3" t="s">
        <v>689</v>
      </c>
      <c r="C109" s="3" t="s">
        <v>110</v>
      </c>
      <c r="D109" s="3" t="s">
        <v>690</v>
      </c>
      <c r="E109" s="3" t="s">
        <v>691</v>
      </c>
      <c r="F109" s="3" t="s">
        <v>2764</v>
      </c>
      <c r="G109" s="3"/>
      <c r="H109" s="3" t="s">
        <v>692</v>
      </c>
      <c r="I109" s="7">
        <v>10000</v>
      </c>
      <c r="J109" s="9">
        <v>0</v>
      </c>
      <c r="K109" s="9">
        <v>0</v>
      </c>
      <c r="L109" s="7">
        <f t="shared" si="0"/>
        <v>10000</v>
      </c>
      <c r="M109" s="3">
        <v>0</v>
      </c>
      <c r="N109" s="9"/>
      <c r="O109" s="24"/>
      <c r="P109" s="9"/>
      <c r="Q109" s="24"/>
      <c r="R109" s="24"/>
      <c r="S109" s="24"/>
      <c r="T109" s="24"/>
      <c r="U109" s="24"/>
      <c r="V109" s="9"/>
      <c r="W109" s="24"/>
      <c r="X109" s="7">
        <f t="shared" si="1"/>
        <v>10000</v>
      </c>
      <c r="Y109" s="24"/>
      <c r="Z109" s="24"/>
      <c r="AA109" s="24"/>
      <c r="AB109" s="3"/>
      <c r="AC109" s="3" t="s">
        <v>693</v>
      </c>
      <c r="AD109" s="138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</row>
    <row r="110" spans="1:50" ht="24.75" customHeight="1">
      <c r="A110" s="22" t="s">
        <v>29</v>
      </c>
      <c r="B110" s="3" t="s">
        <v>694</v>
      </c>
      <c r="C110" s="3" t="s">
        <v>110</v>
      </c>
      <c r="D110" s="23" t="s">
        <v>695</v>
      </c>
      <c r="E110" s="23" t="s">
        <v>696</v>
      </c>
      <c r="F110" s="3" t="s">
        <v>2764</v>
      </c>
      <c r="G110" s="23" t="s">
        <v>697</v>
      </c>
      <c r="H110" s="23" t="s">
        <v>698</v>
      </c>
      <c r="I110" s="7">
        <v>20500</v>
      </c>
      <c r="J110" s="9">
        <v>0</v>
      </c>
      <c r="K110" s="9">
        <v>9500</v>
      </c>
      <c r="L110" s="7">
        <f t="shared" si="0"/>
        <v>30000</v>
      </c>
      <c r="M110" s="3">
        <v>0</v>
      </c>
      <c r="N110" s="9">
        <v>19750</v>
      </c>
      <c r="O110" s="24">
        <v>44735</v>
      </c>
      <c r="P110" s="9"/>
      <c r="Q110" s="24"/>
      <c r="R110" s="24"/>
      <c r="S110" s="24"/>
      <c r="T110" s="24"/>
      <c r="U110" s="24"/>
      <c r="V110" s="9"/>
      <c r="W110" s="24"/>
      <c r="X110" s="7">
        <f t="shared" si="1"/>
        <v>10250</v>
      </c>
      <c r="Y110" s="24">
        <v>44691</v>
      </c>
      <c r="Z110" s="24">
        <v>45422</v>
      </c>
      <c r="AA110" s="24">
        <v>45514</v>
      </c>
      <c r="AB110" s="3">
        <v>54498</v>
      </c>
      <c r="AC110" s="3" t="s">
        <v>37</v>
      </c>
      <c r="AD110" s="38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 spans="1:50" ht="24.75" customHeight="1">
      <c r="A111" s="22" t="s">
        <v>29</v>
      </c>
      <c r="B111" s="3" t="s">
        <v>699</v>
      </c>
      <c r="C111" s="23" t="s">
        <v>110</v>
      </c>
      <c r="D111" s="23" t="s">
        <v>700</v>
      </c>
      <c r="E111" s="23" t="s">
        <v>701</v>
      </c>
      <c r="F111" s="3" t="s">
        <v>2764</v>
      </c>
      <c r="G111" s="23" t="s">
        <v>702</v>
      </c>
      <c r="H111" s="23" t="s">
        <v>703</v>
      </c>
      <c r="I111" s="7">
        <v>50000</v>
      </c>
      <c r="J111" s="9">
        <v>0</v>
      </c>
      <c r="K111" s="9">
        <v>0</v>
      </c>
      <c r="L111" s="7">
        <f t="shared" si="0"/>
        <v>50000</v>
      </c>
      <c r="M111" s="3">
        <v>0</v>
      </c>
      <c r="N111" s="9">
        <v>17000</v>
      </c>
      <c r="O111" s="24">
        <v>44735</v>
      </c>
      <c r="P111" s="9"/>
      <c r="Q111" s="24"/>
      <c r="R111" s="24"/>
      <c r="S111" s="24"/>
      <c r="T111" s="24"/>
      <c r="U111" s="24"/>
      <c r="V111" s="9"/>
      <c r="W111" s="24"/>
      <c r="X111" s="7">
        <f t="shared" si="1"/>
        <v>33000</v>
      </c>
      <c r="Y111" s="24">
        <v>44691</v>
      </c>
      <c r="Z111" s="24">
        <v>45422</v>
      </c>
      <c r="AA111" s="24">
        <v>45514</v>
      </c>
      <c r="AB111" s="3">
        <v>54518</v>
      </c>
      <c r="AC111" s="3" t="s">
        <v>37</v>
      </c>
      <c r="AD111" s="38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1:50" ht="24.75" customHeight="1">
      <c r="A112" s="22" t="s">
        <v>29</v>
      </c>
      <c r="B112" s="3" t="s">
        <v>704</v>
      </c>
      <c r="C112" s="23" t="s">
        <v>110</v>
      </c>
      <c r="D112" s="23" t="s">
        <v>705</v>
      </c>
      <c r="E112" s="23" t="s">
        <v>706</v>
      </c>
      <c r="F112" s="3" t="s">
        <v>2764</v>
      </c>
      <c r="G112" s="23"/>
      <c r="H112" s="23" t="s">
        <v>707</v>
      </c>
      <c r="I112" s="7">
        <v>28000</v>
      </c>
      <c r="J112" s="9">
        <v>0</v>
      </c>
      <c r="K112" s="9">
        <v>22000</v>
      </c>
      <c r="L112" s="7">
        <f t="shared" si="0"/>
        <v>50000</v>
      </c>
      <c r="M112" s="3">
        <v>0</v>
      </c>
      <c r="N112" s="9">
        <v>32000</v>
      </c>
      <c r="O112" s="24">
        <v>44735</v>
      </c>
      <c r="P112" s="9"/>
      <c r="Q112" s="24"/>
      <c r="R112" s="24"/>
      <c r="S112" s="24"/>
      <c r="T112" s="24"/>
      <c r="U112" s="24"/>
      <c r="V112" s="9"/>
      <c r="W112" s="24"/>
      <c r="X112" s="7">
        <f t="shared" si="1"/>
        <v>18000</v>
      </c>
      <c r="Y112" s="24">
        <v>44691</v>
      </c>
      <c r="Z112" s="24">
        <v>45422</v>
      </c>
      <c r="AA112" s="24">
        <v>45514</v>
      </c>
      <c r="AB112" s="3">
        <v>54512</v>
      </c>
      <c r="AC112" s="3" t="s">
        <v>37</v>
      </c>
      <c r="AD112" s="38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 spans="1:50" ht="24.75" customHeight="1">
      <c r="A113" s="22" t="s">
        <v>29</v>
      </c>
      <c r="B113" s="3" t="s">
        <v>708</v>
      </c>
      <c r="C113" s="23" t="s">
        <v>110</v>
      </c>
      <c r="D113" s="3" t="s">
        <v>709</v>
      </c>
      <c r="E113" s="3" t="s">
        <v>710</v>
      </c>
      <c r="F113" s="3" t="s">
        <v>2764</v>
      </c>
      <c r="G113" s="3"/>
      <c r="H113" s="3" t="s">
        <v>711</v>
      </c>
      <c r="I113" s="7">
        <v>6990</v>
      </c>
      <c r="J113" s="9">
        <v>0</v>
      </c>
      <c r="K113" s="9">
        <v>3000</v>
      </c>
      <c r="L113" s="7">
        <f t="shared" si="0"/>
        <v>9990</v>
      </c>
      <c r="M113" s="3">
        <v>0</v>
      </c>
      <c r="N113" s="9">
        <v>9990</v>
      </c>
      <c r="O113" s="24">
        <v>44735</v>
      </c>
      <c r="P113" s="9"/>
      <c r="Q113" s="24"/>
      <c r="R113" s="24"/>
      <c r="S113" s="24"/>
      <c r="T113" s="24"/>
      <c r="U113" s="24"/>
      <c r="V113" s="9"/>
      <c r="W113" s="24"/>
      <c r="X113" s="7">
        <f t="shared" si="1"/>
        <v>0</v>
      </c>
      <c r="Y113" s="24">
        <v>44691</v>
      </c>
      <c r="Z113" s="24">
        <v>45422</v>
      </c>
      <c r="AA113" s="24">
        <v>45514</v>
      </c>
      <c r="AB113" s="3">
        <v>54495</v>
      </c>
      <c r="AC113" s="3" t="s">
        <v>37</v>
      </c>
      <c r="AD113" s="38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 spans="1:50" ht="24.75" customHeight="1">
      <c r="A114" s="22" t="s">
        <v>29</v>
      </c>
      <c r="B114" s="3" t="s">
        <v>712</v>
      </c>
      <c r="C114" s="23" t="s">
        <v>110</v>
      </c>
      <c r="D114" s="23" t="s">
        <v>713</v>
      </c>
      <c r="E114" s="23" t="s">
        <v>714</v>
      </c>
      <c r="F114" s="3" t="s">
        <v>2764</v>
      </c>
      <c r="G114" s="23"/>
      <c r="H114" s="23" t="s">
        <v>715</v>
      </c>
      <c r="I114" s="7">
        <v>34000</v>
      </c>
      <c r="J114" s="9">
        <v>0</v>
      </c>
      <c r="K114" s="9">
        <v>16000</v>
      </c>
      <c r="L114" s="7">
        <f t="shared" si="0"/>
        <v>50000</v>
      </c>
      <c r="M114" s="3">
        <v>0</v>
      </c>
      <c r="N114" s="9">
        <v>33000</v>
      </c>
      <c r="O114" s="24">
        <v>44735</v>
      </c>
      <c r="P114" s="9"/>
      <c r="Q114" s="24"/>
      <c r="R114" s="24"/>
      <c r="S114" s="24"/>
      <c r="T114" s="24"/>
      <c r="U114" s="24"/>
      <c r="V114" s="9"/>
      <c r="W114" s="24"/>
      <c r="X114" s="7">
        <f t="shared" si="1"/>
        <v>17000</v>
      </c>
      <c r="Y114" s="24">
        <v>44691</v>
      </c>
      <c r="Z114" s="24">
        <v>45422</v>
      </c>
      <c r="AA114" s="24">
        <v>45514</v>
      </c>
      <c r="AB114" s="3">
        <v>54402</v>
      </c>
      <c r="AC114" s="3" t="s">
        <v>37</v>
      </c>
      <c r="AD114" s="38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 spans="1:50" ht="24.75" customHeight="1">
      <c r="A115" s="22" t="s">
        <v>29</v>
      </c>
      <c r="B115" s="3" t="s">
        <v>716</v>
      </c>
      <c r="C115" s="23" t="s">
        <v>110</v>
      </c>
      <c r="D115" s="23" t="s">
        <v>717</v>
      </c>
      <c r="E115" s="23" t="s">
        <v>718</v>
      </c>
      <c r="F115" s="3" t="s">
        <v>2764</v>
      </c>
      <c r="G115" s="23"/>
      <c r="H115" s="23" t="s">
        <v>719</v>
      </c>
      <c r="I115" s="7">
        <v>20000</v>
      </c>
      <c r="J115" s="9">
        <v>0</v>
      </c>
      <c r="K115" s="9">
        <v>10000</v>
      </c>
      <c r="L115" s="7">
        <f t="shared" si="0"/>
        <v>30000</v>
      </c>
      <c r="M115" s="3">
        <v>0</v>
      </c>
      <c r="N115" s="9">
        <v>20000</v>
      </c>
      <c r="O115" s="24">
        <v>44735</v>
      </c>
      <c r="P115" s="9"/>
      <c r="Q115" s="24"/>
      <c r="R115" s="24"/>
      <c r="S115" s="24"/>
      <c r="T115" s="24"/>
      <c r="U115" s="24"/>
      <c r="V115" s="9"/>
      <c r="W115" s="24"/>
      <c r="X115" s="7">
        <f t="shared" si="1"/>
        <v>10000</v>
      </c>
      <c r="Y115" s="24">
        <v>44715</v>
      </c>
      <c r="Z115" s="24">
        <v>45446</v>
      </c>
      <c r="AA115" s="24">
        <v>45538</v>
      </c>
      <c r="AB115" s="3">
        <v>55163</v>
      </c>
      <c r="AC115" s="3" t="s">
        <v>37</v>
      </c>
      <c r="AD115" s="38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 spans="1:50" ht="24.75" customHeight="1">
      <c r="A116" s="22" t="s">
        <v>29</v>
      </c>
      <c r="B116" s="3" t="s">
        <v>720</v>
      </c>
      <c r="C116" s="23" t="s">
        <v>110</v>
      </c>
      <c r="D116" s="23" t="s">
        <v>721</v>
      </c>
      <c r="E116" s="23" t="s">
        <v>722</v>
      </c>
      <c r="F116" s="3" t="s">
        <v>2764</v>
      </c>
      <c r="G116" s="23"/>
      <c r="H116" s="23" t="s">
        <v>723</v>
      </c>
      <c r="I116" s="7">
        <v>10000</v>
      </c>
      <c r="J116" s="9">
        <v>0</v>
      </c>
      <c r="K116" s="9">
        <v>0</v>
      </c>
      <c r="L116" s="7">
        <f t="shared" si="0"/>
        <v>10000</v>
      </c>
      <c r="M116" s="3">
        <v>0</v>
      </c>
      <c r="N116" s="9">
        <v>10000</v>
      </c>
      <c r="O116" s="24">
        <v>44735</v>
      </c>
      <c r="P116" s="9"/>
      <c r="Q116" s="24"/>
      <c r="R116" s="24"/>
      <c r="S116" s="24"/>
      <c r="T116" s="24"/>
      <c r="U116" s="24"/>
      <c r="V116" s="9"/>
      <c r="W116" s="24"/>
      <c r="X116" s="7">
        <f t="shared" si="1"/>
        <v>0</v>
      </c>
      <c r="Y116" s="24">
        <v>44691</v>
      </c>
      <c r="Z116" s="24">
        <v>45422</v>
      </c>
      <c r="AA116" s="24">
        <v>45514</v>
      </c>
      <c r="AB116" s="3">
        <v>54483</v>
      </c>
      <c r="AC116" s="3" t="s">
        <v>37</v>
      </c>
      <c r="AD116" s="38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 spans="1:50" ht="24.75" customHeight="1" outlineLevel="1">
      <c r="A117" s="22" t="s">
        <v>29</v>
      </c>
      <c r="B117" s="3" t="s">
        <v>724</v>
      </c>
      <c r="C117" s="23" t="s">
        <v>110</v>
      </c>
      <c r="D117" s="23" t="s">
        <v>725</v>
      </c>
      <c r="E117" s="23" t="s">
        <v>726</v>
      </c>
      <c r="F117" s="3" t="s">
        <v>2764</v>
      </c>
      <c r="G117" s="23"/>
      <c r="H117" s="23" t="s">
        <v>727</v>
      </c>
      <c r="I117" s="7">
        <v>30000</v>
      </c>
      <c r="J117" s="9">
        <v>0</v>
      </c>
      <c r="K117" s="9">
        <v>20000</v>
      </c>
      <c r="L117" s="7">
        <f t="shared" si="0"/>
        <v>50000</v>
      </c>
      <c r="M117" s="3">
        <v>0</v>
      </c>
      <c r="N117" s="9">
        <v>30000</v>
      </c>
      <c r="O117" s="24">
        <v>44748</v>
      </c>
      <c r="P117" s="9"/>
      <c r="Q117" s="24"/>
      <c r="R117" s="24"/>
      <c r="S117" s="24"/>
      <c r="T117" s="24"/>
      <c r="U117" s="24"/>
      <c r="V117" s="9"/>
      <c r="W117" s="24"/>
      <c r="X117" s="7">
        <f t="shared" si="1"/>
        <v>20000</v>
      </c>
      <c r="Y117" s="24">
        <v>44727</v>
      </c>
      <c r="Z117" s="24">
        <v>45458</v>
      </c>
      <c r="AA117" s="24">
        <v>45550</v>
      </c>
      <c r="AB117" s="3">
        <v>54561</v>
      </c>
      <c r="AC117" s="3" t="s">
        <v>37</v>
      </c>
      <c r="AD117" s="38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 spans="1:50" ht="24.75" customHeight="1">
      <c r="A118" s="22" t="s">
        <v>29</v>
      </c>
      <c r="B118" s="3" t="s">
        <v>728</v>
      </c>
      <c r="C118" s="23" t="s">
        <v>110</v>
      </c>
      <c r="D118" s="23" t="s">
        <v>729</v>
      </c>
      <c r="E118" s="23" t="s">
        <v>730</v>
      </c>
      <c r="F118" s="3" t="s">
        <v>2764</v>
      </c>
      <c r="G118" s="23"/>
      <c r="H118" s="23" t="s">
        <v>731</v>
      </c>
      <c r="I118" s="7">
        <v>10000</v>
      </c>
      <c r="J118" s="9">
        <v>0</v>
      </c>
      <c r="K118" s="9">
        <v>0</v>
      </c>
      <c r="L118" s="7">
        <f t="shared" si="0"/>
        <v>10000</v>
      </c>
      <c r="M118" s="3">
        <v>0</v>
      </c>
      <c r="N118" s="9">
        <v>10000</v>
      </c>
      <c r="O118" s="24">
        <v>44735</v>
      </c>
      <c r="P118" s="9"/>
      <c r="Q118" s="24"/>
      <c r="R118" s="24"/>
      <c r="S118" s="24"/>
      <c r="T118" s="24"/>
      <c r="U118" s="24"/>
      <c r="V118" s="9"/>
      <c r="W118" s="24"/>
      <c r="X118" s="7">
        <f t="shared" si="1"/>
        <v>0</v>
      </c>
      <c r="Y118" s="24">
        <v>44691</v>
      </c>
      <c r="Z118" s="24">
        <v>45422</v>
      </c>
      <c r="AA118" s="24">
        <v>45514</v>
      </c>
      <c r="AB118" s="3">
        <v>54491</v>
      </c>
      <c r="AC118" s="3" t="s">
        <v>37</v>
      </c>
      <c r="AD118" s="38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 spans="1:50" ht="24.75" customHeight="1">
      <c r="A119" s="22" t="s">
        <v>29</v>
      </c>
      <c r="B119" s="3" t="s">
        <v>732</v>
      </c>
      <c r="C119" s="23" t="s">
        <v>110</v>
      </c>
      <c r="D119" s="23" t="s">
        <v>733</v>
      </c>
      <c r="E119" s="23" t="s">
        <v>734</v>
      </c>
      <c r="F119" s="3" t="s">
        <v>2764</v>
      </c>
      <c r="G119" s="23"/>
      <c r="H119" s="23" t="s">
        <v>735</v>
      </c>
      <c r="I119" s="7">
        <v>18000</v>
      </c>
      <c r="J119" s="9">
        <v>0</v>
      </c>
      <c r="K119" s="9">
        <v>12000</v>
      </c>
      <c r="L119" s="7">
        <f t="shared" si="0"/>
        <v>30000</v>
      </c>
      <c r="M119" s="3">
        <v>0</v>
      </c>
      <c r="N119" s="9">
        <v>21000</v>
      </c>
      <c r="O119" s="24">
        <v>44735</v>
      </c>
      <c r="P119" s="9"/>
      <c r="Q119" s="24"/>
      <c r="R119" s="24"/>
      <c r="S119" s="24"/>
      <c r="T119" s="24"/>
      <c r="U119" s="24"/>
      <c r="V119" s="9"/>
      <c r="W119" s="24"/>
      <c r="X119" s="7">
        <f t="shared" si="1"/>
        <v>9000</v>
      </c>
      <c r="Y119" s="24">
        <v>44691</v>
      </c>
      <c r="Z119" s="24">
        <v>45422</v>
      </c>
      <c r="AA119" s="24">
        <v>45514</v>
      </c>
      <c r="AB119" s="3">
        <v>54456</v>
      </c>
      <c r="AC119" s="3" t="s">
        <v>37</v>
      </c>
      <c r="AD119" s="38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 spans="1:50" ht="24.75" customHeight="1">
      <c r="A120" s="22" t="s">
        <v>29</v>
      </c>
      <c r="B120" s="3" t="s">
        <v>736</v>
      </c>
      <c r="C120" s="23" t="s">
        <v>110</v>
      </c>
      <c r="D120" s="23" t="s">
        <v>737</v>
      </c>
      <c r="E120" s="23" t="s">
        <v>127</v>
      </c>
      <c r="F120" s="3" t="s">
        <v>2764</v>
      </c>
      <c r="G120" s="23" t="s">
        <v>738</v>
      </c>
      <c r="H120" s="23" t="s">
        <v>739</v>
      </c>
      <c r="I120" s="7">
        <v>134000</v>
      </c>
      <c r="J120" s="9">
        <v>0</v>
      </c>
      <c r="K120" s="9">
        <v>0</v>
      </c>
      <c r="L120" s="7">
        <f t="shared" si="0"/>
        <v>134000</v>
      </c>
      <c r="M120" s="3">
        <v>0</v>
      </c>
      <c r="N120" s="9">
        <v>45000</v>
      </c>
      <c r="O120" s="24">
        <v>44735</v>
      </c>
      <c r="P120" s="9"/>
      <c r="Q120" s="24"/>
      <c r="R120" s="24"/>
      <c r="S120" s="24"/>
      <c r="T120" s="24"/>
      <c r="U120" s="24"/>
      <c r="V120" s="9"/>
      <c r="W120" s="24"/>
      <c r="X120" s="7">
        <f t="shared" si="1"/>
        <v>89000</v>
      </c>
      <c r="Y120" s="24">
        <v>44691</v>
      </c>
      <c r="Z120" s="24">
        <v>45422</v>
      </c>
      <c r="AA120" s="24">
        <v>45514</v>
      </c>
      <c r="AB120" s="3">
        <v>54418</v>
      </c>
      <c r="AC120" s="3" t="s">
        <v>37</v>
      </c>
      <c r="AD120" s="38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 spans="1:50" ht="24.75" customHeight="1">
      <c r="A121" s="22" t="s">
        <v>29</v>
      </c>
      <c r="B121" s="3" t="s">
        <v>740</v>
      </c>
      <c r="C121" s="23" t="s">
        <v>110</v>
      </c>
      <c r="D121" s="23" t="s">
        <v>741</v>
      </c>
      <c r="E121" s="23" t="s">
        <v>742</v>
      </c>
      <c r="F121" s="3" t="s">
        <v>2764</v>
      </c>
      <c r="G121" s="23" t="s">
        <v>743</v>
      </c>
      <c r="H121" s="23" t="s">
        <v>744</v>
      </c>
      <c r="I121" s="7">
        <v>30000</v>
      </c>
      <c r="J121" s="9">
        <v>0</v>
      </c>
      <c r="K121" s="9">
        <v>0</v>
      </c>
      <c r="L121" s="7">
        <f t="shared" si="0"/>
        <v>30000</v>
      </c>
      <c r="M121" s="3">
        <v>0</v>
      </c>
      <c r="N121" s="9">
        <v>10000</v>
      </c>
      <c r="O121" s="24">
        <v>44748</v>
      </c>
      <c r="P121" s="9"/>
      <c r="Q121" s="24"/>
      <c r="R121" s="24"/>
      <c r="S121" s="24"/>
      <c r="T121" s="24"/>
      <c r="U121" s="24"/>
      <c r="V121" s="9"/>
      <c r="W121" s="24"/>
      <c r="X121" s="7">
        <f t="shared" si="1"/>
        <v>20000</v>
      </c>
      <c r="Y121" s="24">
        <v>44720</v>
      </c>
      <c r="Z121" s="24">
        <v>45451</v>
      </c>
      <c r="AA121" s="24">
        <v>45543</v>
      </c>
      <c r="AB121" s="3">
        <v>54551</v>
      </c>
      <c r="AC121" s="3" t="s">
        <v>37</v>
      </c>
      <c r="AD121" s="38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 spans="1:50" ht="24.75" customHeight="1">
      <c r="A122" s="22" t="s">
        <v>29</v>
      </c>
      <c r="B122" s="3" t="s">
        <v>745</v>
      </c>
      <c r="C122" s="23" t="s">
        <v>110</v>
      </c>
      <c r="D122" s="23" t="s">
        <v>746</v>
      </c>
      <c r="E122" s="23" t="s">
        <v>747</v>
      </c>
      <c r="F122" s="3" t="s">
        <v>2764</v>
      </c>
      <c r="G122" s="23" t="s">
        <v>748</v>
      </c>
      <c r="H122" s="23" t="s">
        <v>749</v>
      </c>
      <c r="I122" s="7">
        <v>50000</v>
      </c>
      <c r="J122" s="9">
        <v>0</v>
      </c>
      <c r="K122" s="9">
        <v>0</v>
      </c>
      <c r="L122" s="7">
        <f t="shared" si="0"/>
        <v>50000</v>
      </c>
      <c r="M122" s="3">
        <v>0</v>
      </c>
      <c r="N122" s="9">
        <v>17000</v>
      </c>
      <c r="O122" s="24">
        <v>44735</v>
      </c>
      <c r="P122" s="9"/>
      <c r="Q122" s="24"/>
      <c r="R122" s="24"/>
      <c r="S122" s="24"/>
      <c r="T122" s="24"/>
      <c r="U122" s="24"/>
      <c r="V122" s="9"/>
      <c r="W122" s="24"/>
      <c r="X122" s="7">
        <f t="shared" si="1"/>
        <v>33000</v>
      </c>
      <c r="Y122" s="24">
        <v>44691</v>
      </c>
      <c r="Z122" s="24">
        <v>45422</v>
      </c>
      <c r="AA122" s="24">
        <v>45514</v>
      </c>
      <c r="AB122" s="3">
        <v>54466</v>
      </c>
      <c r="AC122" s="3" t="s">
        <v>37</v>
      </c>
      <c r="AD122" s="38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1:50" ht="24.75" customHeight="1">
      <c r="A123" s="22" t="s">
        <v>29</v>
      </c>
      <c r="B123" s="3" t="s">
        <v>750</v>
      </c>
      <c r="C123" s="23" t="s">
        <v>110</v>
      </c>
      <c r="D123" s="23" t="s">
        <v>751</v>
      </c>
      <c r="E123" s="23" t="s">
        <v>752</v>
      </c>
      <c r="F123" s="3" t="s">
        <v>2764</v>
      </c>
      <c r="G123" s="23" t="s">
        <v>753</v>
      </c>
      <c r="H123" s="23" t="s">
        <v>754</v>
      </c>
      <c r="I123" s="7">
        <v>46000</v>
      </c>
      <c r="J123" s="9">
        <v>0</v>
      </c>
      <c r="K123" s="9">
        <v>4000</v>
      </c>
      <c r="L123" s="7">
        <f t="shared" si="0"/>
        <v>50000</v>
      </c>
      <c r="M123" s="3">
        <v>0</v>
      </c>
      <c r="N123" s="9">
        <v>19000</v>
      </c>
      <c r="O123" s="24">
        <v>44735</v>
      </c>
      <c r="P123" s="9"/>
      <c r="Q123" s="24"/>
      <c r="R123" s="24"/>
      <c r="S123" s="24"/>
      <c r="T123" s="24"/>
      <c r="U123" s="24"/>
      <c r="V123" s="9"/>
      <c r="W123" s="24"/>
      <c r="X123" s="7">
        <f t="shared" si="1"/>
        <v>31000</v>
      </c>
      <c r="Y123" s="24">
        <v>44694</v>
      </c>
      <c r="Z123" s="24">
        <v>45425</v>
      </c>
      <c r="AA123" s="24">
        <v>45517</v>
      </c>
      <c r="AB123" s="3">
        <v>54567</v>
      </c>
      <c r="AC123" s="3" t="s">
        <v>37</v>
      </c>
      <c r="AD123" s="38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 spans="1:50" ht="24.75" customHeight="1">
      <c r="A124" s="22" t="s">
        <v>29</v>
      </c>
      <c r="B124" s="3" t="s">
        <v>755</v>
      </c>
      <c r="C124" s="23" t="s">
        <v>317</v>
      </c>
      <c r="D124" s="23" t="s">
        <v>756</v>
      </c>
      <c r="E124" s="23" t="s">
        <v>757</v>
      </c>
      <c r="F124" s="3" t="s">
        <v>2764</v>
      </c>
      <c r="G124" s="23" t="s">
        <v>758</v>
      </c>
      <c r="H124" s="23" t="s">
        <v>759</v>
      </c>
      <c r="I124" s="7">
        <v>14500</v>
      </c>
      <c r="J124" s="9">
        <v>0</v>
      </c>
      <c r="K124" s="9">
        <v>20000</v>
      </c>
      <c r="L124" s="7">
        <f t="shared" si="0"/>
        <v>34500</v>
      </c>
      <c r="M124" s="3">
        <v>0</v>
      </c>
      <c r="N124" s="9">
        <v>27250</v>
      </c>
      <c r="O124" s="24">
        <v>44735</v>
      </c>
      <c r="P124" s="9"/>
      <c r="Q124" s="24"/>
      <c r="R124" s="24"/>
      <c r="S124" s="24"/>
      <c r="T124" s="24"/>
      <c r="U124" s="24"/>
      <c r="V124" s="9"/>
      <c r="W124" s="24"/>
      <c r="X124" s="7">
        <f t="shared" si="1"/>
        <v>7250</v>
      </c>
      <c r="Y124" s="24">
        <v>44691</v>
      </c>
      <c r="Z124" s="24">
        <v>45422</v>
      </c>
      <c r="AA124" s="24">
        <v>45514</v>
      </c>
      <c r="AB124" s="3">
        <v>54216</v>
      </c>
      <c r="AC124" s="3" t="s">
        <v>37</v>
      </c>
      <c r="AD124" s="38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 spans="1:50" ht="24.75" customHeight="1">
      <c r="A125" s="22" t="s">
        <v>29</v>
      </c>
      <c r="B125" s="3" t="s">
        <v>760</v>
      </c>
      <c r="C125" s="23" t="s">
        <v>317</v>
      </c>
      <c r="D125" s="23" t="s">
        <v>761</v>
      </c>
      <c r="E125" s="23" t="s">
        <v>762</v>
      </c>
      <c r="F125" s="3" t="s">
        <v>2764</v>
      </c>
      <c r="G125" s="23" t="s">
        <v>738</v>
      </c>
      <c r="H125" s="23" t="s">
        <v>763</v>
      </c>
      <c r="I125" s="7">
        <v>15436</v>
      </c>
      <c r="J125" s="9">
        <v>0</v>
      </c>
      <c r="K125" s="9">
        <v>19564</v>
      </c>
      <c r="L125" s="7">
        <f t="shared" si="0"/>
        <v>35000</v>
      </c>
      <c r="M125" s="3">
        <v>0</v>
      </c>
      <c r="N125" s="9">
        <v>27282</v>
      </c>
      <c r="O125" s="24">
        <v>44735</v>
      </c>
      <c r="P125" s="9"/>
      <c r="Q125" s="24"/>
      <c r="R125" s="24"/>
      <c r="S125" s="24"/>
      <c r="T125" s="24"/>
      <c r="U125" s="24"/>
      <c r="V125" s="9"/>
      <c r="W125" s="24"/>
      <c r="X125" s="7">
        <f t="shared" si="1"/>
        <v>7718</v>
      </c>
      <c r="Y125" s="24">
        <v>44691</v>
      </c>
      <c r="Z125" s="24">
        <v>45422</v>
      </c>
      <c r="AA125" s="24">
        <v>45514</v>
      </c>
      <c r="AB125" s="3">
        <v>54069</v>
      </c>
      <c r="AC125" s="3" t="s">
        <v>37</v>
      </c>
      <c r="AD125" s="38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 spans="1:50" ht="24.75" customHeight="1">
      <c r="A126" s="22" t="s">
        <v>29</v>
      </c>
      <c r="B126" s="3" t="s">
        <v>764</v>
      </c>
      <c r="C126" s="23" t="s">
        <v>317</v>
      </c>
      <c r="D126" s="23" t="s">
        <v>765</v>
      </c>
      <c r="E126" s="23" t="s">
        <v>766</v>
      </c>
      <c r="F126" s="3" t="s">
        <v>2764</v>
      </c>
      <c r="G126" s="23" t="s">
        <v>767</v>
      </c>
      <c r="H126" s="23" t="s">
        <v>768</v>
      </c>
      <c r="I126" s="7">
        <v>0</v>
      </c>
      <c r="J126" s="9">
        <v>0</v>
      </c>
      <c r="K126" s="9">
        <v>34000</v>
      </c>
      <c r="L126" s="7">
        <f t="shared" si="0"/>
        <v>34000</v>
      </c>
      <c r="M126" s="3">
        <v>0</v>
      </c>
      <c r="N126" s="9">
        <v>34000</v>
      </c>
      <c r="O126" s="24">
        <v>44735</v>
      </c>
      <c r="P126" s="9"/>
      <c r="Q126" s="24"/>
      <c r="R126" s="24"/>
      <c r="S126" s="24"/>
      <c r="T126" s="24"/>
      <c r="U126" s="24"/>
      <c r="V126" s="9"/>
      <c r="W126" s="24"/>
      <c r="X126" s="7">
        <f t="shared" si="1"/>
        <v>0</v>
      </c>
      <c r="Y126" s="24">
        <v>44691</v>
      </c>
      <c r="Z126" s="24">
        <v>45422</v>
      </c>
      <c r="AA126" s="24">
        <v>45514</v>
      </c>
      <c r="AB126" s="3">
        <v>54084</v>
      </c>
      <c r="AC126" s="3" t="s">
        <v>37</v>
      </c>
      <c r="AD126" s="38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 spans="1:50" ht="24.75" customHeight="1">
      <c r="A127" s="22" t="s">
        <v>29</v>
      </c>
      <c r="B127" s="3" t="s">
        <v>769</v>
      </c>
      <c r="C127" s="23" t="s">
        <v>317</v>
      </c>
      <c r="D127" s="23" t="s">
        <v>770</v>
      </c>
      <c r="E127" s="23" t="s">
        <v>238</v>
      </c>
      <c r="F127" s="3" t="s">
        <v>2764</v>
      </c>
      <c r="G127" s="23"/>
      <c r="H127" s="23" t="s">
        <v>771</v>
      </c>
      <c r="I127" s="7">
        <v>840</v>
      </c>
      <c r="J127" s="9">
        <v>0</v>
      </c>
      <c r="K127" s="9">
        <v>34150</v>
      </c>
      <c r="L127" s="7">
        <f t="shared" si="0"/>
        <v>34990</v>
      </c>
      <c r="M127" s="3">
        <v>0</v>
      </c>
      <c r="N127" s="9">
        <v>34990</v>
      </c>
      <c r="O127" s="24">
        <v>44735</v>
      </c>
      <c r="P127" s="9"/>
      <c r="Q127" s="24"/>
      <c r="R127" s="24"/>
      <c r="S127" s="24"/>
      <c r="T127" s="24"/>
      <c r="U127" s="24"/>
      <c r="V127" s="9"/>
      <c r="W127" s="24"/>
      <c r="X127" s="7">
        <f t="shared" si="1"/>
        <v>0</v>
      </c>
      <c r="Y127" s="24">
        <v>44691</v>
      </c>
      <c r="Z127" s="24">
        <v>45422</v>
      </c>
      <c r="AA127" s="24">
        <v>45514</v>
      </c>
      <c r="AB127" s="3">
        <v>54457</v>
      </c>
      <c r="AC127" s="3" t="s">
        <v>37</v>
      </c>
      <c r="AD127" s="38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 spans="1:50" ht="24.75" customHeight="1">
      <c r="A128" s="22" t="s">
        <v>29</v>
      </c>
      <c r="B128" s="3" t="s">
        <v>772</v>
      </c>
      <c r="C128" s="23" t="s">
        <v>317</v>
      </c>
      <c r="D128" s="23" t="s">
        <v>773</v>
      </c>
      <c r="E128" s="23" t="s">
        <v>774</v>
      </c>
      <c r="F128" s="3" t="s">
        <v>2764</v>
      </c>
      <c r="G128" s="23"/>
      <c r="H128" s="23" t="s">
        <v>775</v>
      </c>
      <c r="I128" s="7">
        <v>22000</v>
      </c>
      <c r="J128" s="9">
        <v>0</v>
      </c>
      <c r="K128" s="9">
        <v>13000</v>
      </c>
      <c r="L128" s="7">
        <f t="shared" si="0"/>
        <v>35000</v>
      </c>
      <c r="M128" s="3">
        <v>0</v>
      </c>
      <c r="N128" s="9">
        <v>24000</v>
      </c>
      <c r="O128" s="24">
        <v>44735</v>
      </c>
      <c r="P128" s="9"/>
      <c r="Q128" s="24"/>
      <c r="R128" s="24"/>
      <c r="S128" s="24"/>
      <c r="T128" s="24"/>
      <c r="U128" s="24"/>
      <c r="V128" s="9"/>
      <c r="W128" s="24"/>
      <c r="X128" s="7">
        <f t="shared" si="1"/>
        <v>11000</v>
      </c>
      <c r="Y128" s="24">
        <v>44691</v>
      </c>
      <c r="Z128" s="24">
        <v>45422</v>
      </c>
      <c r="AA128" s="24">
        <v>45514</v>
      </c>
      <c r="AB128" s="3">
        <v>54076</v>
      </c>
      <c r="AC128" s="3" t="s">
        <v>37</v>
      </c>
      <c r="AD128" s="38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 spans="1:50" ht="24.75" customHeight="1">
      <c r="A129" s="22" t="s">
        <v>29</v>
      </c>
      <c r="B129" s="3" t="s">
        <v>776</v>
      </c>
      <c r="C129" s="23" t="s">
        <v>317</v>
      </c>
      <c r="D129" s="23" t="s">
        <v>777</v>
      </c>
      <c r="E129" s="23" t="s">
        <v>778</v>
      </c>
      <c r="F129" s="3" t="s">
        <v>2764</v>
      </c>
      <c r="G129" s="23"/>
      <c r="H129" s="23" t="s">
        <v>779</v>
      </c>
      <c r="I129" s="7">
        <v>10800</v>
      </c>
      <c r="J129" s="9">
        <v>19200</v>
      </c>
      <c r="K129" s="9">
        <v>0</v>
      </c>
      <c r="L129" s="7">
        <f t="shared" si="0"/>
        <v>30000</v>
      </c>
      <c r="M129" s="3">
        <v>2</v>
      </c>
      <c r="N129" s="9">
        <v>15000</v>
      </c>
      <c r="O129" s="24">
        <v>44735</v>
      </c>
      <c r="P129" s="9"/>
      <c r="Q129" s="24"/>
      <c r="R129" s="24"/>
      <c r="S129" s="24"/>
      <c r="T129" s="24"/>
      <c r="U129" s="24"/>
      <c r="V129" s="9"/>
      <c r="W129" s="24"/>
      <c r="X129" s="7">
        <f t="shared" si="1"/>
        <v>15000</v>
      </c>
      <c r="Y129" s="24">
        <v>44691</v>
      </c>
      <c r="Z129" s="24">
        <v>45422</v>
      </c>
      <c r="AA129" s="24">
        <v>45514</v>
      </c>
      <c r="AB129" s="3">
        <v>54041</v>
      </c>
      <c r="AC129" s="3" t="s">
        <v>37</v>
      </c>
      <c r="AD129" s="38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 spans="1:50" ht="24.75" customHeight="1">
      <c r="A130" s="22" t="s">
        <v>29</v>
      </c>
      <c r="B130" s="3" t="s">
        <v>780</v>
      </c>
      <c r="C130" s="23" t="s">
        <v>317</v>
      </c>
      <c r="D130" s="23" t="s">
        <v>781</v>
      </c>
      <c r="E130" s="23" t="s">
        <v>782</v>
      </c>
      <c r="F130" s="3" t="s">
        <v>2764</v>
      </c>
      <c r="G130" s="23"/>
      <c r="H130" s="23" t="s">
        <v>783</v>
      </c>
      <c r="I130" s="7">
        <v>15800</v>
      </c>
      <c r="J130" s="9">
        <v>9600</v>
      </c>
      <c r="K130" s="9">
        <v>0</v>
      </c>
      <c r="L130" s="7">
        <f t="shared" si="0"/>
        <v>25400</v>
      </c>
      <c r="M130" s="3">
        <v>1</v>
      </c>
      <c r="N130" s="9">
        <v>12700</v>
      </c>
      <c r="O130" s="24">
        <v>44735</v>
      </c>
      <c r="P130" s="9"/>
      <c r="Q130" s="24"/>
      <c r="R130" s="24"/>
      <c r="S130" s="24"/>
      <c r="T130" s="24"/>
      <c r="U130" s="24"/>
      <c r="V130" s="9"/>
      <c r="W130" s="24"/>
      <c r="X130" s="7">
        <f t="shared" si="1"/>
        <v>12700</v>
      </c>
      <c r="Y130" s="24">
        <v>44701</v>
      </c>
      <c r="Z130" s="24">
        <v>45432</v>
      </c>
      <c r="AA130" s="24">
        <v>45524</v>
      </c>
      <c r="AB130" s="3">
        <v>54364</v>
      </c>
      <c r="AC130" s="3" t="s">
        <v>37</v>
      </c>
      <c r="AD130" s="38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 spans="1:50" ht="24.75" customHeight="1">
      <c r="A131" s="22" t="s">
        <v>29</v>
      </c>
      <c r="B131" s="3" t="s">
        <v>784</v>
      </c>
      <c r="C131" s="23" t="s">
        <v>317</v>
      </c>
      <c r="D131" s="23" t="s">
        <v>785</v>
      </c>
      <c r="E131" s="23" t="s">
        <v>786</v>
      </c>
      <c r="F131" s="3" t="s">
        <v>2764</v>
      </c>
      <c r="G131" s="23" t="s">
        <v>787</v>
      </c>
      <c r="H131" s="23" t="s">
        <v>788</v>
      </c>
      <c r="I131" s="7">
        <v>14627.04</v>
      </c>
      <c r="J131" s="9">
        <v>0</v>
      </c>
      <c r="K131" s="9">
        <v>7049.96</v>
      </c>
      <c r="L131" s="7">
        <f t="shared" si="0"/>
        <v>21677</v>
      </c>
      <c r="M131" s="3">
        <v>0</v>
      </c>
      <c r="N131" s="9">
        <v>14363.48</v>
      </c>
      <c r="O131" s="24">
        <v>44735</v>
      </c>
      <c r="P131" s="9"/>
      <c r="Q131" s="24"/>
      <c r="R131" s="24"/>
      <c r="S131" s="24"/>
      <c r="T131" s="24"/>
      <c r="U131" s="24"/>
      <c r="V131" s="9"/>
      <c r="W131" s="24"/>
      <c r="X131" s="7">
        <f t="shared" si="1"/>
        <v>7313.52</v>
      </c>
      <c r="Y131" s="24">
        <v>44691</v>
      </c>
      <c r="Z131" s="24">
        <v>45422</v>
      </c>
      <c r="AA131" s="24">
        <v>45514</v>
      </c>
      <c r="AB131" s="3">
        <v>54052</v>
      </c>
      <c r="AC131" s="3" t="s">
        <v>37</v>
      </c>
      <c r="AD131" s="38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 spans="1:50" ht="24.75" customHeight="1">
      <c r="A132" s="22" t="s">
        <v>29</v>
      </c>
      <c r="B132" s="3" t="s">
        <v>789</v>
      </c>
      <c r="C132" s="23" t="s">
        <v>317</v>
      </c>
      <c r="D132" s="23" t="s">
        <v>790</v>
      </c>
      <c r="E132" s="23" t="s">
        <v>791</v>
      </c>
      <c r="F132" s="3" t="s">
        <v>2764</v>
      </c>
      <c r="G132" s="23"/>
      <c r="H132" s="23" t="s">
        <v>792</v>
      </c>
      <c r="I132" s="7">
        <v>26400</v>
      </c>
      <c r="J132" s="9">
        <v>0</v>
      </c>
      <c r="K132" s="9">
        <v>7000</v>
      </c>
      <c r="L132" s="7">
        <f t="shared" si="0"/>
        <v>33400</v>
      </c>
      <c r="M132" s="3">
        <v>0</v>
      </c>
      <c r="N132" s="9">
        <v>20200</v>
      </c>
      <c r="O132" s="24">
        <v>44735</v>
      </c>
      <c r="P132" s="9"/>
      <c r="Q132" s="24"/>
      <c r="R132" s="24"/>
      <c r="S132" s="24"/>
      <c r="T132" s="24"/>
      <c r="U132" s="24"/>
      <c r="V132" s="9"/>
      <c r="W132" s="24"/>
      <c r="X132" s="7">
        <f t="shared" si="1"/>
        <v>13200</v>
      </c>
      <c r="Y132" s="24">
        <v>44691</v>
      </c>
      <c r="Z132" s="24">
        <v>45422</v>
      </c>
      <c r="AA132" s="24">
        <v>45514</v>
      </c>
      <c r="AB132" s="3">
        <v>54147</v>
      </c>
      <c r="AC132" s="3" t="s">
        <v>37</v>
      </c>
      <c r="AD132" s="38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 spans="1:50" ht="24.75" customHeight="1">
      <c r="A133" s="22" t="s">
        <v>29</v>
      </c>
      <c r="B133" s="3" t="s">
        <v>877</v>
      </c>
      <c r="C133" s="23" t="s">
        <v>110</v>
      </c>
      <c r="D133" s="23" t="s">
        <v>878</v>
      </c>
      <c r="E133" s="23" t="s">
        <v>879</v>
      </c>
      <c r="F133" s="3" t="s">
        <v>2764</v>
      </c>
      <c r="G133" s="23"/>
      <c r="H133" s="23" t="s">
        <v>880</v>
      </c>
      <c r="I133" s="7">
        <v>28579.040000000001</v>
      </c>
      <c r="J133" s="9">
        <v>9600</v>
      </c>
      <c r="K133" s="9">
        <v>11819</v>
      </c>
      <c r="L133" s="7">
        <f t="shared" si="0"/>
        <v>49998.04</v>
      </c>
      <c r="M133" s="3">
        <v>1</v>
      </c>
      <c r="N133" s="9">
        <v>26219</v>
      </c>
      <c r="O133" s="24">
        <v>44735</v>
      </c>
      <c r="P133" s="9">
        <v>2400</v>
      </c>
      <c r="Q133" s="24">
        <v>44763</v>
      </c>
      <c r="R133" s="41"/>
      <c r="S133" s="41"/>
      <c r="T133" s="41"/>
      <c r="U133" s="41"/>
      <c r="V133" s="121">
        <v>2400</v>
      </c>
      <c r="W133" s="122">
        <v>44763</v>
      </c>
      <c r="X133" s="7">
        <f t="shared" si="1"/>
        <v>23779.040000000001</v>
      </c>
      <c r="Y133" s="24">
        <v>44715</v>
      </c>
      <c r="Z133" s="24">
        <v>45446</v>
      </c>
      <c r="AA133" s="24">
        <v>45538</v>
      </c>
      <c r="AB133" s="3">
        <v>54371</v>
      </c>
      <c r="AC133" s="3" t="s">
        <v>37</v>
      </c>
      <c r="AD133" s="123" t="s">
        <v>61</v>
      </c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1:50" ht="24.75" customHeight="1">
      <c r="A134" s="22" t="s">
        <v>29</v>
      </c>
      <c r="B134" s="3" t="s">
        <v>890</v>
      </c>
      <c r="C134" s="23" t="s">
        <v>110</v>
      </c>
      <c r="D134" s="23" t="s">
        <v>891</v>
      </c>
      <c r="E134" s="23" t="s">
        <v>892</v>
      </c>
      <c r="F134" s="3" t="s">
        <v>2764</v>
      </c>
      <c r="G134" s="23" t="s">
        <v>42</v>
      </c>
      <c r="H134" s="23" t="s">
        <v>893</v>
      </c>
      <c r="I134" s="7">
        <v>30000</v>
      </c>
      <c r="J134" s="9">
        <v>0</v>
      </c>
      <c r="K134" s="9">
        <v>0</v>
      </c>
      <c r="L134" s="7">
        <f t="shared" si="0"/>
        <v>30000</v>
      </c>
      <c r="M134" s="3">
        <v>0</v>
      </c>
      <c r="N134" s="9">
        <v>10000</v>
      </c>
      <c r="O134" s="24">
        <v>44735</v>
      </c>
      <c r="P134" s="9"/>
      <c r="Q134" s="24"/>
      <c r="R134" s="24"/>
      <c r="S134" s="24"/>
      <c r="T134" s="24"/>
      <c r="U134" s="24"/>
      <c r="V134" s="9"/>
      <c r="W134" s="24"/>
      <c r="X134" s="7">
        <f t="shared" si="1"/>
        <v>20000</v>
      </c>
      <c r="Y134" s="24">
        <v>44694</v>
      </c>
      <c r="Z134" s="24">
        <v>45425</v>
      </c>
      <c r="AA134" s="24">
        <v>45517</v>
      </c>
      <c r="AB134" s="3">
        <v>54957</v>
      </c>
      <c r="AC134" s="3" t="s">
        <v>37</v>
      </c>
      <c r="AD134" s="38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 spans="1:50" ht="24.75" customHeight="1">
      <c r="A135" s="27" t="s">
        <v>29</v>
      </c>
      <c r="B135" s="27" t="s">
        <v>894</v>
      </c>
      <c r="C135" s="27" t="s">
        <v>31</v>
      </c>
      <c r="D135" s="140" t="s">
        <v>895</v>
      </c>
      <c r="E135" s="140" t="s">
        <v>896</v>
      </c>
      <c r="F135" s="27" t="s">
        <v>2764</v>
      </c>
      <c r="G135" s="140"/>
      <c r="H135" s="140" t="s">
        <v>897</v>
      </c>
      <c r="I135" s="141">
        <v>44999.99</v>
      </c>
      <c r="J135" s="40">
        <v>0</v>
      </c>
      <c r="K135" s="40">
        <v>0</v>
      </c>
      <c r="L135" s="141">
        <f t="shared" si="0"/>
        <v>44999.99</v>
      </c>
      <c r="M135" s="27">
        <v>0</v>
      </c>
      <c r="N135" s="40"/>
      <c r="O135" s="42"/>
      <c r="P135" s="40"/>
      <c r="Q135" s="42"/>
      <c r="R135" s="42"/>
      <c r="S135" s="42"/>
      <c r="T135" s="42"/>
      <c r="U135" s="42"/>
      <c r="V135" s="40"/>
      <c r="W135" s="42"/>
      <c r="X135" s="141">
        <f t="shared" si="1"/>
        <v>44999.99</v>
      </c>
      <c r="Y135" s="42"/>
      <c r="Z135" s="42"/>
      <c r="AA135" s="42"/>
      <c r="AB135" s="27"/>
      <c r="AC135" s="27" t="s">
        <v>693</v>
      </c>
      <c r="AD135" s="38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 spans="1:50" ht="24.75" customHeight="1">
      <c r="A136" s="22" t="s">
        <v>29</v>
      </c>
      <c r="B136" s="3" t="s">
        <v>898</v>
      </c>
      <c r="C136" s="23" t="s">
        <v>317</v>
      </c>
      <c r="D136" s="23" t="s">
        <v>899</v>
      </c>
      <c r="E136" s="23" t="s">
        <v>900</v>
      </c>
      <c r="F136" s="3" t="s">
        <v>2764</v>
      </c>
      <c r="G136" s="23"/>
      <c r="H136" s="23" t="s">
        <v>901</v>
      </c>
      <c r="I136" s="7">
        <v>12900</v>
      </c>
      <c r="J136" s="9">
        <v>0</v>
      </c>
      <c r="K136" s="9">
        <v>12000</v>
      </c>
      <c r="L136" s="7">
        <f t="shared" si="0"/>
        <v>24900</v>
      </c>
      <c r="M136" s="3">
        <v>0</v>
      </c>
      <c r="N136" s="9">
        <v>18450</v>
      </c>
      <c r="O136" s="24">
        <v>44735</v>
      </c>
      <c r="P136" s="9"/>
      <c r="Q136" s="24"/>
      <c r="R136" s="24"/>
      <c r="S136" s="24"/>
      <c r="T136" s="24"/>
      <c r="U136" s="24"/>
      <c r="V136" s="9"/>
      <c r="W136" s="24"/>
      <c r="X136" s="7">
        <f t="shared" si="1"/>
        <v>6450</v>
      </c>
      <c r="Y136" s="24">
        <v>44694</v>
      </c>
      <c r="Z136" s="24">
        <v>45425</v>
      </c>
      <c r="AA136" s="24">
        <v>45517</v>
      </c>
      <c r="AB136" s="3">
        <v>54550</v>
      </c>
      <c r="AC136" s="3" t="s">
        <v>37</v>
      </c>
      <c r="AD136" s="38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 spans="1:50" ht="24.75" customHeight="1">
      <c r="A137" s="22" t="s">
        <v>29</v>
      </c>
      <c r="B137" s="3" t="s">
        <v>902</v>
      </c>
      <c r="C137" s="23" t="s">
        <v>317</v>
      </c>
      <c r="D137" s="23" t="s">
        <v>903</v>
      </c>
      <c r="E137" s="23" t="s">
        <v>904</v>
      </c>
      <c r="F137" s="3" t="s">
        <v>2764</v>
      </c>
      <c r="G137" s="23"/>
      <c r="H137" s="23" t="s">
        <v>905</v>
      </c>
      <c r="I137" s="7">
        <v>4477.8999999999996</v>
      </c>
      <c r="J137" s="9">
        <v>0</v>
      </c>
      <c r="K137" s="9">
        <v>6720.1</v>
      </c>
      <c r="L137" s="7">
        <f t="shared" si="0"/>
        <v>11198</v>
      </c>
      <c r="M137" s="3">
        <v>0</v>
      </c>
      <c r="N137" s="9">
        <v>11198</v>
      </c>
      <c r="O137" s="24">
        <v>44735</v>
      </c>
      <c r="P137" s="9"/>
      <c r="Q137" s="24"/>
      <c r="R137" s="24"/>
      <c r="S137" s="24"/>
      <c r="T137" s="24"/>
      <c r="U137" s="24"/>
      <c r="V137" s="9"/>
      <c r="W137" s="24"/>
      <c r="X137" s="7">
        <f t="shared" si="1"/>
        <v>0</v>
      </c>
      <c r="Y137" s="24">
        <v>44691</v>
      </c>
      <c r="Z137" s="24">
        <v>45422</v>
      </c>
      <c r="AA137" s="24">
        <v>45514</v>
      </c>
      <c r="AB137" s="3">
        <v>54528</v>
      </c>
      <c r="AC137" s="3" t="s">
        <v>37</v>
      </c>
      <c r="AD137" s="38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 spans="1:50" ht="24.75" customHeight="1">
      <c r="A138" s="22" t="s">
        <v>29</v>
      </c>
      <c r="B138" s="3" t="s">
        <v>906</v>
      </c>
      <c r="C138" s="23" t="s">
        <v>322</v>
      </c>
      <c r="D138" s="23" t="s">
        <v>907</v>
      </c>
      <c r="E138" s="23" t="s">
        <v>908</v>
      </c>
      <c r="F138" s="3" t="s">
        <v>2764</v>
      </c>
      <c r="G138" s="23"/>
      <c r="H138" s="23" t="s">
        <v>909</v>
      </c>
      <c r="I138" s="7">
        <v>22000</v>
      </c>
      <c r="J138" s="9">
        <v>0</v>
      </c>
      <c r="K138" s="9">
        <v>10466</v>
      </c>
      <c r="L138" s="7">
        <f t="shared" si="0"/>
        <v>32466</v>
      </c>
      <c r="M138" s="3">
        <v>0</v>
      </c>
      <c r="N138" s="9">
        <v>17800</v>
      </c>
      <c r="O138" s="24">
        <v>44740</v>
      </c>
      <c r="P138" s="9"/>
      <c r="Q138" s="24"/>
      <c r="R138" s="24"/>
      <c r="S138" s="24"/>
      <c r="T138" s="24"/>
      <c r="U138" s="24"/>
      <c r="V138" s="9"/>
      <c r="W138" s="24"/>
      <c r="X138" s="7">
        <f t="shared" si="1"/>
        <v>14666</v>
      </c>
      <c r="Y138" s="24">
        <v>44701</v>
      </c>
      <c r="Z138" s="24">
        <v>45432</v>
      </c>
      <c r="AA138" s="24">
        <v>45524</v>
      </c>
      <c r="AB138" s="3">
        <v>55367</v>
      </c>
      <c r="AC138" s="3" t="s">
        <v>37</v>
      </c>
      <c r="AD138" s="38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 spans="1:50" ht="24.75" customHeight="1">
      <c r="A139" s="22" t="s">
        <v>29</v>
      </c>
      <c r="B139" s="3" t="s">
        <v>910</v>
      </c>
      <c r="C139" s="23" t="s">
        <v>322</v>
      </c>
      <c r="D139" s="23" t="s">
        <v>911</v>
      </c>
      <c r="E139" s="23" t="s">
        <v>912</v>
      </c>
      <c r="F139" s="3" t="s">
        <v>2764</v>
      </c>
      <c r="G139" s="23"/>
      <c r="H139" s="23" t="s">
        <v>913</v>
      </c>
      <c r="I139" s="7">
        <v>20000</v>
      </c>
      <c r="J139" s="9">
        <v>0</v>
      </c>
      <c r="K139" s="9">
        <v>15000</v>
      </c>
      <c r="L139" s="7">
        <f t="shared" si="0"/>
        <v>35000</v>
      </c>
      <c r="M139" s="3">
        <v>0</v>
      </c>
      <c r="N139" s="9">
        <v>21700</v>
      </c>
      <c r="O139" s="24">
        <v>44740</v>
      </c>
      <c r="P139" s="9"/>
      <c r="Q139" s="24"/>
      <c r="R139" s="24"/>
      <c r="S139" s="24"/>
      <c r="T139" s="24"/>
      <c r="U139" s="24"/>
      <c r="V139" s="9"/>
      <c r="W139" s="24"/>
      <c r="X139" s="7">
        <f t="shared" si="1"/>
        <v>13300</v>
      </c>
      <c r="Y139" s="24">
        <v>44701</v>
      </c>
      <c r="Z139" s="24">
        <v>45432</v>
      </c>
      <c r="AA139" s="24">
        <v>45524</v>
      </c>
      <c r="AB139" s="3">
        <v>55371</v>
      </c>
      <c r="AC139" s="3" t="s">
        <v>37</v>
      </c>
      <c r="AD139" s="38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 spans="1:50" ht="24.75" customHeight="1">
      <c r="A140" s="22" t="s">
        <v>29</v>
      </c>
      <c r="B140" s="3" t="s">
        <v>914</v>
      </c>
      <c r="C140" s="23" t="s">
        <v>322</v>
      </c>
      <c r="D140" s="23" t="s">
        <v>915</v>
      </c>
      <c r="E140" s="23" t="s">
        <v>916</v>
      </c>
      <c r="F140" s="3" t="s">
        <v>2764</v>
      </c>
      <c r="G140" s="23"/>
      <c r="H140" s="23" t="s">
        <v>917</v>
      </c>
      <c r="I140" s="7">
        <v>10000</v>
      </c>
      <c r="J140" s="9">
        <v>0</v>
      </c>
      <c r="K140" s="9">
        <v>25000</v>
      </c>
      <c r="L140" s="7">
        <f t="shared" si="0"/>
        <v>35000</v>
      </c>
      <c r="M140" s="3">
        <v>0</v>
      </c>
      <c r="N140" s="9">
        <v>30000</v>
      </c>
      <c r="O140" s="24">
        <v>44740</v>
      </c>
      <c r="P140" s="9"/>
      <c r="Q140" s="24"/>
      <c r="R140" s="24"/>
      <c r="S140" s="24"/>
      <c r="T140" s="24"/>
      <c r="U140" s="24"/>
      <c r="V140" s="9"/>
      <c r="W140" s="24"/>
      <c r="X140" s="7">
        <f t="shared" si="1"/>
        <v>5000</v>
      </c>
      <c r="Y140" s="24">
        <v>44701</v>
      </c>
      <c r="Z140" s="24">
        <v>45432</v>
      </c>
      <c r="AA140" s="24">
        <v>45524</v>
      </c>
      <c r="AB140" s="3">
        <v>55407</v>
      </c>
      <c r="AC140" s="3" t="s">
        <v>37</v>
      </c>
      <c r="AD140" s="38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spans="1:50" ht="24.75" customHeight="1">
      <c r="A141" s="22" t="s">
        <v>29</v>
      </c>
      <c r="B141" s="3" t="s">
        <v>918</v>
      </c>
      <c r="C141" s="23" t="s">
        <v>919</v>
      </c>
      <c r="D141" s="23" t="s">
        <v>920</v>
      </c>
      <c r="E141" s="23" t="s">
        <v>921</v>
      </c>
      <c r="F141" s="3" t="s">
        <v>2764</v>
      </c>
      <c r="G141" s="23"/>
      <c r="H141" s="23" t="s">
        <v>922</v>
      </c>
      <c r="I141" s="7">
        <v>24810</v>
      </c>
      <c r="J141" s="9">
        <v>9600</v>
      </c>
      <c r="K141" s="9">
        <v>0</v>
      </c>
      <c r="L141" s="7">
        <f t="shared" si="0"/>
        <v>34410</v>
      </c>
      <c r="M141" s="3">
        <v>1</v>
      </c>
      <c r="N141" s="9">
        <v>13070</v>
      </c>
      <c r="O141" s="24">
        <v>44739</v>
      </c>
      <c r="P141" s="9">
        <v>2400</v>
      </c>
      <c r="Q141" s="24">
        <v>44764</v>
      </c>
      <c r="R141" s="41"/>
      <c r="S141" s="41"/>
      <c r="T141" s="41"/>
      <c r="U141" s="41"/>
      <c r="V141" s="121">
        <v>2400</v>
      </c>
      <c r="W141" s="122">
        <v>44764</v>
      </c>
      <c r="X141" s="7">
        <f t="shared" si="1"/>
        <v>21340</v>
      </c>
      <c r="Y141" s="24">
        <v>44701</v>
      </c>
      <c r="Z141" s="24">
        <v>45432</v>
      </c>
      <c r="AA141" s="24">
        <v>45524</v>
      </c>
      <c r="AB141" s="3">
        <v>54413</v>
      </c>
      <c r="AC141" s="3" t="s">
        <v>37</v>
      </c>
      <c r="AD141" s="123" t="s">
        <v>61</v>
      </c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spans="1:50" ht="24.75" customHeight="1">
      <c r="A142" s="22" t="s">
        <v>29</v>
      </c>
      <c r="B142" s="3" t="s">
        <v>923</v>
      </c>
      <c r="C142" s="23" t="s">
        <v>322</v>
      </c>
      <c r="D142" s="23" t="s">
        <v>924</v>
      </c>
      <c r="E142" s="23" t="s">
        <v>925</v>
      </c>
      <c r="F142" s="3" t="s">
        <v>2764</v>
      </c>
      <c r="G142" s="23"/>
      <c r="H142" s="23" t="s">
        <v>926</v>
      </c>
      <c r="I142" s="7">
        <v>15500</v>
      </c>
      <c r="J142" s="9">
        <v>7200</v>
      </c>
      <c r="K142" s="9">
        <v>11700</v>
      </c>
      <c r="L142" s="7">
        <f t="shared" si="0"/>
        <v>34400</v>
      </c>
      <c r="M142" s="3">
        <v>1</v>
      </c>
      <c r="N142" s="9">
        <v>23050</v>
      </c>
      <c r="O142" s="24">
        <v>44740</v>
      </c>
      <c r="P142" s="9">
        <v>1800</v>
      </c>
      <c r="Q142" s="24">
        <v>44795</v>
      </c>
      <c r="R142" s="41"/>
      <c r="S142" s="41"/>
      <c r="T142" s="41"/>
      <c r="U142" s="41"/>
      <c r="V142" s="121">
        <v>1800</v>
      </c>
      <c r="W142" s="122">
        <v>44795</v>
      </c>
      <c r="X142" s="7">
        <f t="shared" si="1"/>
        <v>11350</v>
      </c>
      <c r="Y142" s="24">
        <v>44701</v>
      </c>
      <c r="Z142" s="24">
        <v>45432</v>
      </c>
      <c r="AA142" s="24">
        <v>45524</v>
      </c>
      <c r="AB142" s="3">
        <v>55360</v>
      </c>
      <c r="AC142" s="3" t="s">
        <v>37</v>
      </c>
      <c r="AD142" s="123" t="s">
        <v>61</v>
      </c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 spans="1:50" ht="24.75" customHeight="1">
      <c r="A143" s="22" t="s">
        <v>29</v>
      </c>
      <c r="B143" s="3" t="s">
        <v>927</v>
      </c>
      <c r="C143" s="3" t="s">
        <v>317</v>
      </c>
      <c r="D143" s="3" t="s">
        <v>928</v>
      </c>
      <c r="E143" s="3" t="s">
        <v>929</v>
      </c>
      <c r="F143" s="3" t="s">
        <v>2764</v>
      </c>
      <c r="G143" s="3"/>
      <c r="H143" s="3" t="s">
        <v>930</v>
      </c>
      <c r="I143" s="7">
        <v>4168</v>
      </c>
      <c r="J143" s="9">
        <v>0</v>
      </c>
      <c r="K143" s="9">
        <v>0</v>
      </c>
      <c r="L143" s="7">
        <f t="shared" si="0"/>
        <v>4168</v>
      </c>
      <c r="M143" s="3">
        <v>0</v>
      </c>
      <c r="N143" s="9">
        <v>4168</v>
      </c>
      <c r="O143" s="24">
        <v>44735</v>
      </c>
      <c r="P143" s="9"/>
      <c r="Q143" s="24"/>
      <c r="R143" s="24"/>
      <c r="S143" s="24"/>
      <c r="T143" s="24"/>
      <c r="U143" s="24"/>
      <c r="V143" s="9"/>
      <c r="W143" s="24"/>
      <c r="X143" s="7">
        <f t="shared" si="1"/>
        <v>0</v>
      </c>
      <c r="Y143" s="24">
        <v>44694</v>
      </c>
      <c r="Z143" s="24">
        <v>45425</v>
      </c>
      <c r="AA143" s="24">
        <v>45517</v>
      </c>
      <c r="AB143" s="3">
        <v>54544</v>
      </c>
      <c r="AC143" s="3" t="s">
        <v>37</v>
      </c>
      <c r="AD143" s="38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 spans="1:50" ht="24.75" customHeight="1">
      <c r="A144" s="22" t="s">
        <v>29</v>
      </c>
      <c r="B144" s="3" t="s">
        <v>931</v>
      </c>
      <c r="C144" s="3" t="s">
        <v>51</v>
      </c>
      <c r="D144" s="23" t="s">
        <v>932</v>
      </c>
      <c r="E144" s="23" t="s">
        <v>933</v>
      </c>
      <c r="F144" s="3" t="s">
        <v>2764</v>
      </c>
      <c r="G144" s="23"/>
      <c r="H144" s="23" t="s">
        <v>934</v>
      </c>
      <c r="I144" s="7">
        <v>14000</v>
      </c>
      <c r="J144" s="9">
        <v>8000</v>
      </c>
      <c r="K144" s="9">
        <v>0</v>
      </c>
      <c r="L144" s="7">
        <f t="shared" si="0"/>
        <v>22000</v>
      </c>
      <c r="M144" s="3">
        <v>1</v>
      </c>
      <c r="N144" s="9">
        <v>22000</v>
      </c>
      <c r="O144" s="24">
        <v>44726</v>
      </c>
      <c r="P144" s="9">
        <v>2000</v>
      </c>
      <c r="Q144" s="24">
        <v>44764</v>
      </c>
      <c r="R144" s="41"/>
      <c r="S144" s="41"/>
      <c r="T144" s="41"/>
      <c r="U144" s="41"/>
      <c r="V144" s="121">
        <v>2000</v>
      </c>
      <c r="W144" s="122">
        <v>44764</v>
      </c>
      <c r="X144" s="7">
        <f t="shared" si="1"/>
        <v>0</v>
      </c>
      <c r="Y144" s="24">
        <v>44694</v>
      </c>
      <c r="Z144" s="24">
        <v>45425</v>
      </c>
      <c r="AA144" s="24">
        <v>45517</v>
      </c>
      <c r="AB144" s="3">
        <v>54424</v>
      </c>
      <c r="AC144" s="3" t="s">
        <v>37</v>
      </c>
      <c r="AD144" s="123" t="s">
        <v>61</v>
      </c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 spans="1:50" ht="24.75" customHeight="1">
      <c r="A145" s="22" t="s">
        <v>29</v>
      </c>
      <c r="B145" s="3" t="s">
        <v>943</v>
      </c>
      <c r="C145" s="3" t="s">
        <v>45</v>
      </c>
      <c r="D145" s="3" t="s">
        <v>944</v>
      </c>
      <c r="E145" s="3" t="s">
        <v>945</v>
      </c>
      <c r="F145" s="3" t="s">
        <v>2764</v>
      </c>
      <c r="G145" s="3" t="s">
        <v>946</v>
      </c>
      <c r="H145" s="3" t="s">
        <v>947</v>
      </c>
      <c r="I145" s="7">
        <v>44950</v>
      </c>
      <c r="J145" s="9">
        <v>0</v>
      </c>
      <c r="K145" s="9">
        <v>0</v>
      </c>
      <c r="L145" s="7">
        <f t="shared" si="0"/>
        <v>44950</v>
      </c>
      <c r="M145" s="3">
        <v>0</v>
      </c>
      <c r="N145" s="9">
        <v>14983.33</v>
      </c>
      <c r="O145" s="24">
        <v>44754</v>
      </c>
      <c r="P145" s="9"/>
      <c r="Q145" s="24"/>
      <c r="R145" s="24"/>
      <c r="S145" s="24"/>
      <c r="T145" s="24"/>
      <c r="U145" s="24"/>
      <c r="V145" s="9"/>
      <c r="W145" s="24"/>
      <c r="X145" s="7">
        <f t="shared" si="1"/>
        <v>29966.67</v>
      </c>
      <c r="Y145" s="24">
        <v>44746</v>
      </c>
      <c r="Z145" s="24">
        <v>45477</v>
      </c>
      <c r="AA145" s="24">
        <v>45569</v>
      </c>
      <c r="AB145" s="3">
        <v>55068</v>
      </c>
      <c r="AC145" s="3" t="s">
        <v>37</v>
      </c>
      <c r="AD145" s="38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 spans="1:50" ht="24.75" customHeight="1">
      <c r="A146" s="22" t="s">
        <v>29</v>
      </c>
      <c r="B146" s="3" t="s">
        <v>948</v>
      </c>
      <c r="C146" s="3" t="s">
        <v>57</v>
      </c>
      <c r="D146" s="3" t="s">
        <v>949</v>
      </c>
      <c r="E146" s="3" t="s">
        <v>950</v>
      </c>
      <c r="F146" s="3" t="s">
        <v>2764</v>
      </c>
      <c r="G146" s="3"/>
      <c r="H146" s="3" t="s">
        <v>951</v>
      </c>
      <c r="I146" s="7">
        <v>12410.79</v>
      </c>
      <c r="J146" s="9">
        <v>0</v>
      </c>
      <c r="K146" s="9">
        <v>0</v>
      </c>
      <c r="L146" s="7">
        <f t="shared" si="0"/>
        <v>12410.79</v>
      </c>
      <c r="M146" s="3">
        <v>0</v>
      </c>
      <c r="N146" s="9">
        <v>12410.79</v>
      </c>
      <c r="O146" s="24">
        <v>44736</v>
      </c>
      <c r="P146" s="9"/>
      <c r="Q146" s="24"/>
      <c r="R146" s="24"/>
      <c r="S146" s="24"/>
      <c r="T146" s="24"/>
      <c r="U146" s="24"/>
      <c r="V146" s="9"/>
      <c r="W146" s="24"/>
      <c r="X146" s="7">
        <f t="shared" si="1"/>
        <v>0</v>
      </c>
      <c r="Y146" s="24">
        <v>44694</v>
      </c>
      <c r="Z146" s="24">
        <v>45425</v>
      </c>
      <c r="AA146" s="24">
        <v>45517</v>
      </c>
      <c r="AB146" s="3">
        <v>55052</v>
      </c>
      <c r="AC146" s="3" t="s">
        <v>37</v>
      </c>
      <c r="AD146" s="38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 spans="1:50" ht="24.75" customHeight="1">
      <c r="A147" s="22" t="s">
        <v>29</v>
      </c>
      <c r="B147" s="3" t="s">
        <v>952</v>
      </c>
      <c r="C147" s="3" t="s">
        <v>57</v>
      </c>
      <c r="D147" s="23" t="s">
        <v>953</v>
      </c>
      <c r="E147" s="23" t="s">
        <v>954</v>
      </c>
      <c r="F147" s="3" t="s">
        <v>2764</v>
      </c>
      <c r="G147" s="23"/>
      <c r="H147" s="23" t="s">
        <v>955</v>
      </c>
      <c r="I147" s="7">
        <v>0</v>
      </c>
      <c r="J147" s="9">
        <v>0</v>
      </c>
      <c r="K147" s="9">
        <v>11815.11</v>
      </c>
      <c r="L147" s="7">
        <f t="shared" si="0"/>
        <v>11815.11</v>
      </c>
      <c r="M147" s="3">
        <v>0</v>
      </c>
      <c r="N147" s="9">
        <v>11815.11</v>
      </c>
      <c r="O147" s="24">
        <v>44736</v>
      </c>
      <c r="P147" s="9"/>
      <c r="Q147" s="24"/>
      <c r="R147" s="24"/>
      <c r="S147" s="24"/>
      <c r="T147" s="24"/>
      <c r="U147" s="24"/>
      <c r="V147" s="9"/>
      <c r="W147" s="24"/>
      <c r="X147" s="7">
        <f t="shared" si="1"/>
        <v>0</v>
      </c>
      <c r="Y147" s="24">
        <v>44700</v>
      </c>
      <c r="Z147" s="24">
        <v>45431</v>
      </c>
      <c r="AA147" s="24">
        <v>45523</v>
      </c>
      <c r="AB147" s="3">
        <v>55273</v>
      </c>
      <c r="AC147" s="3" t="s">
        <v>37</v>
      </c>
      <c r="AD147" s="38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 spans="1:50" ht="24.75" customHeight="1">
      <c r="A148" s="22" t="s">
        <v>29</v>
      </c>
      <c r="B148" s="3" t="s">
        <v>956</v>
      </c>
      <c r="C148" s="3" t="s">
        <v>39</v>
      </c>
      <c r="D148" s="23" t="s">
        <v>957</v>
      </c>
      <c r="E148" s="23" t="s">
        <v>958</v>
      </c>
      <c r="F148" s="3" t="s">
        <v>2764</v>
      </c>
      <c r="G148" s="23" t="s">
        <v>959</v>
      </c>
      <c r="H148" s="23" t="s">
        <v>960</v>
      </c>
      <c r="I148" s="7">
        <v>0</v>
      </c>
      <c r="J148" s="9">
        <v>4000</v>
      </c>
      <c r="K148" s="9">
        <v>5500</v>
      </c>
      <c r="L148" s="7">
        <f t="shared" si="0"/>
        <v>9500</v>
      </c>
      <c r="M148" s="3">
        <v>1</v>
      </c>
      <c r="N148" s="9">
        <v>9500</v>
      </c>
      <c r="O148" s="24">
        <v>44739</v>
      </c>
      <c r="P148" s="9"/>
      <c r="Q148" s="24"/>
      <c r="R148" s="24"/>
      <c r="S148" s="24"/>
      <c r="T148" s="24"/>
      <c r="U148" s="24"/>
      <c r="V148" s="9"/>
      <c r="W148" s="24"/>
      <c r="X148" s="7">
        <f t="shared" si="1"/>
        <v>0</v>
      </c>
      <c r="Y148" s="24">
        <v>44714</v>
      </c>
      <c r="Z148" s="24">
        <v>45445</v>
      </c>
      <c r="AA148" s="24">
        <v>45537</v>
      </c>
      <c r="AB148" s="3">
        <v>54573</v>
      </c>
      <c r="AC148" s="3" t="s">
        <v>37</v>
      </c>
      <c r="AD148" s="38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 spans="1:50" ht="24.75" customHeight="1">
      <c r="A149" s="22" t="s">
        <v>29</v>
      </c>
      <c r="B149" s="3" t="s">
        <v>961</v>
      </c>
      <c r="C149" s="3" t="s">
        <v>121</v>
      </c>
      <c r="D149" s="23" t="s">
        <v>962</v>
      </c>
      <c r="E149" s="23" t="s">
        <v>963</v>
      </c>
      <c r="F149" s="3" t="s">
        <v>2764</v>
      </c>
      <c r="G149" s="23" t="s">
        <v>964</v>
      </c>
      <c r="H149" s="23" t="s">
        <v>965</v>
      </c>
      <c r="I149" s="7">
        <v>12000</v>
      </c>
      <c r="J149" s="9">
        <v>0</v>
      </c>
      <c r="K149" s="9">
        <v>27650</v>
      </c>
      <c r="L149" s="7">
        <f t="shared" si="0"/>
        <v>39650</v>
      </c>
      <c r="M149" s="3">
        <v>0</v>
      </c>
      <c r="N149" s="9">
        <v>33650</v>
      </c>
      <c r="O149" s="24">
        <v>44725</v>
      </c>
      <c r="P149" s="9"/>
      <c r="Q149" s="24"/>
      <c r="R149" s="24"/>
      <c r="S149" s="24"/>
      <c r="T149" s="24"/>
      <c r="U149" s="24"/>
      <c r="V149" s="9"/>
      <c r="W149" s="24"/>
      <c r="X149" s="7">
        <f t="shared" si="1"/>
        <v>6000</v>
      </c>
      <c r="Y149" s="24">
        <v>44714</v>
      </c>
      <c r="Z149" s="24">
        <v>45445</v>
      </c>
      <c r="AA149" s="24">
        <v>45537</v>
      </c>
      <c r="AB149" s="3">
        <v>55238</v>
      </c>
      <c r="AC149" s="3" t="s">
        <v>37</v>
      </c>
      <c r="AD149" s="38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 spans="1:50" ht="24.75" customHeight="1">
      <c r="A150" s="22" t="s">
        <v>29</v>
      </c>
      <c r="B150" s="3" t="s">
        <v>966</v>
      </c>
      <c r="C150" s="3" t="s">
        <v>121</v>
      </c>
      <c r="D150" s="23" t="s">
        <v>967</v>
      </c>
      <c r="E150" s="23" t="s">
        <v>968</v>
      </c>
      <c r="F150" s="3" t="s">
        <v>2764</v>
      </c>
      <c r="G150" s="23" t="s">
        <v>969</v>
      </c>
      <c r="H150" s="23" t="s">
        <v>970</v>
      </c>
      <c r="I150" s="7">
        <v>49768</v>
      </c>
      <c r="J150" s="9">
        <v>0</v>
      </c>
      <c r="K150" s="9">
        <v>39116</v>
      </c>
      <c r="L150" s="7">
        <f t="shared" si="0"/>
        <v>88884</v>
      </c>
      <c r="M150" s="3">
        <v>0</v>
      </c>
      <c r="N150" s="9">
        <v>64000</v>
      </c>
      <c r="O150" s="24">
        <v>44725</v>
      </c>
      <c r="P150" s="9"/>
      <c r="Q150" s="24"/>
      <c r="R150" s="24"/>
      <c r="S150" s="24"/>
      <c r="T150" s="24"/>
      <c r="U150" s="24"/>
      <c r="V150" s="9"/>
      <c r="W150" s="24"/>
      <c r="X150" s="7">
        <f t="shared" si="1"/>
        <v>24884</v>
      </c>
      <c r="Y150" s="24">
        <v>44714</v>
      </c>
      <c r="Z150" s="24">
        <v>45445</v>
      </c>
      <c r="AA150" s="24">
        <v>45537</v>
      </c>
      <c r="AB150" s="3">
        <v>55466</v>
      </c>
      <c r="AC150" s="3" t="s">
        <v>37</v>
      </c>
      <c r="AD150" s="38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 spans="1:50" ht="24.75" customHeight="1">
      <c r="A151" s="22" t="s">
        <v>29</v>
      </c>
      <c r="B151" s="3" t="s">
        <v>971</v>
      </c>
      <c r="C151" s="23" t="s">
        <v>505</v>
      </c>
      <c r="D151" s="23" t="s">
        <v>972</v>
      </c>
      <c r="E151" s="23" t="s">
        <v>973</v>
      </c>
      <c r="F151" s="3" t="s">
        <v>2764</v>
      </c>
      <c r="G151" s="23"/>
      <c r="H151" s="23" t="s">
        <v>974</v>
      </c>
      <c r="I151" s="7">
        <v>19062.5</v>
      </c>
      <c r="J151" s="9">
        <v>0</v>
      </c>
      <c r="K151" s="9">
        <v>0</v>
      </c>
      <c r="L151" s="7">
        <f t="shared" si="0"/>
        <v>19062.5</v>
      </c>
      <c r="M151" s="3">
        <v>0</v>
      </c>
      <c r="N151" s="9">
        <v>9531.25</v>
      </c>
      <c r="O151" s="24">
        <v>44748</v>
      </c>
      <c r="P151" s="9"/>
      <c r="Q151" s="24"/>
      <c r="R151" s="24"/>
      <c r="S151" s="24"/>
      <c r="T151" s="24"/>
      <c r="U151" s="24"/>
      <c r="V151" s="9"/>
      <c r="W151" s="24"/>
      <c r="X151" s="7">
        <f t="shared" si="1"/>
        <v>9531.25</v>
      </c>
      <c r="Y151" s="24">
        <v>44727</v>
      </c>
      <c r="Z151" s="24">
        <v>45458</v>
      </c>
      <c r="AA151" s="24">
        <v>45550</v>
      </c>
      <c r="AB151" s="3">
        <v>54981</v>
      </c>
      <c r="AC151" s="3" t="s">
        <v>37</v>
      </c>
      <c r="AD151" s="35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 spans="1:50" ht="24.75" customHeight="1">
      <c r="A152" s="22" t="s">
        <v>29</v>
      </c>
      <c r="B152" s="3" t="s">
        <v>975</v>
      </c>
      <c r="C152" s="3" t="s">
        <v>57</v>
      </c>
      <c r="D152" s="23" t="s">
        <v>976</v>
      </c>
      <c r="E152" s="23" t="s">
        <v>977</v>
      </c>
      <c r="F152" s="3" t="s">
        <v>2764</v>
      </c>
      <c r="G152" s="23"/>
      <c r="H152" s="23" t="s">
        <v>978</v>
      </c>
      <c r="I152" s="7">
        <v>24500</v>
      </c>
      <c r="J152" s="9">
        <v>0</v>
      </c>
      <c r="K152" s="9">
        <v>0</v>
      </c>
      <c r="L152" s="7">
        <f t="shared" si="0"/>
        <v>24500</v>
      </c>
      <c r="M152" s="3">
        <v>0</v>
      </c>
      <c r="N152" s="9">
        <v>12250</v>
      </c>
      <c r="O152" s="24">
        <v>44736</v>
      </c>
      <c r="P152" s="9"/>
      <c r="Q152" s="24"/>
      <c r="R152" s="24"/>
      <c r="S152" s="24"/>
      <c r="T152" s="24"/>
      <c r="U152" s="24"/>
      <c r="V152" s="9"/>
      <c r="W152" s="24"/>
      <c r="X152" s="7">
        <f t="shared" si="1"/>
        <v>12250</v>
      </c>
      <c r="Y152" s="24">
        <v>44700</v>
      </c>
      <c r="Z152" s="24">
        <v>45431</v>
      </c>
      <c r="AA152" s="24">
        <v>45523</v>
      </c>
      <c r="AB152" s="3">
        <v>55308</v>
      </c>
      <c r="AC152" s="3" t="s">
        <v>37</v>
      </c>
      <c r="AD152" s="38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 spans="1:50" ht="24.75" customHeight="1">
      <c r="A153" s="22" t="s">
        <v>29</v>
      </c>
      <c r="B153" s="3" t="s">
        <v>979</v>
      </c>
      <c r="C153" s="3" t="s">
        <v>57</v>
      </c>
      <c r="D153" s="3" t="s">
        <v>980</v>
      </c>
      <c r="E153" s="3" t="s">
        <v>981</v>
      </c>
      <c r="F153" s="3" t="s">
        <v>2764</v>
      </c>
      <c r="G153" s="3"/>
      <c r="H153" s="3" t="s">
        <v>982</v>
      </c>
      <c r="I153" s="7">
        <v>12410.79</v>
      </c>
      <c r="J153" s="9">
        <v>0</v>
      </c>
      <c r="K153" s="9">
        <v>0</v>
      </c>
      <c r="L153" s="7">
        <f t="shared" si="0"/>
        <v>12410.79</v>
      </c>
      <c r="M153" s="3">
        <v>0</v>
      </c>
      <c r="N153" s="9">
        <v>12410.79</v>
      </c>
      <c r="O153" s="24">
        <v>44740</v>
      </c>
      <c r="P153" s="9"/>
      <c r="Q153" s="24"/>
      <c r="R153" s="24"/>
      <c r="S153" s="24"/>
      <c r="T153" s="24"/>
      <c r="U153" s="24"/>
      <c r="V153" s="9"/>
      <c r="W153" s="24"/>
      <c r="X153" s="7">
        <f t="shared" si="1"/>
        <v>0</v>
      </c>
      <c r="Y153" s="24">
        <v>44701</v>
      </c>
      <c r="Z153" s="24">
        <v>45432</v>
      </c>
      <c r="AA153" s="24">
        <v>45524</v>
      </c>
      <c r="AB153" s="3">
        <v>55455</v>
      </c>
      <c r="AC153" s="3" t="s">
        <v>37</v>
      </c>
      <c r="AD153" s="38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 spans="1:50" ht="24.75" customHeight="1">
      <c r="A154" s="22" t="s">
        <v>29</v>
      </c>
      <c r="B154" s="3" t="s">
        <v>984</v>
      </c>
      <c r="C154" s="3" t="s">
        <v>57</v>
      </c>
      <c r="D154" s="3" t="s">
        <v>985</v>
      </c>
      <c r="E154" s="3" t="s">
        <v>986</v>
      </c>
      <c r="F154" s="3" t="s">
        <v>2764</v>
      </c>
      <c r="G154" s="3"/>
      <c r="H154" s="3" t="s">
        <v>987</v>
      </c>
      <c r="I154" s="7">
        <v>12276.49</v>
      </c>
      <c r="J154" s="9">
        <v>0</v>
      </c>
      <c r="K154" s="9">
        <v>0</v>
      </c>
      <c r="L154" s="7">
        <f t="shared" si="0"/>
        <v>12276.49</v>
      </c>
      <c r="M154" s="3">
        <v>0</v>
      </c>
      <c r="N154" s="9">
        <v>12276.49</v>
      </c>
      <c r="O154" s="24">
        <v>44736</v>
      </c>
      <c r="P154" s="9"/>
      <c r="Q154" s="24"/>
      <c r="R154" s="24"/>
      <c r="S154" s="24"/>
      <c r="T154" s="24"/>
      <c r="U154" s="24"/>
      <c r="V154" s="9"/>
      <c r="W154" s="24"/>
      <c r="X154" s="7">
        <f t="shared" si="1"/>
        <v>0</v>
      </c>
      <c r="Y154" s="24">
        <v>44694</v>
      </c>
      <c r="Z154" s="24">
        <v>45425</v>
      </c>
      <c r="AA154" s="24">
        <v>45517</v>
      </c>
      <c r="AB154" s="3">
        <v>55196</v>
      </c>
      <c r="AC154" s="3" t="s">
        <v>37</v>
      </c>
      <c r="AD154" s="38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 spans="1:50" ht="24.75" customHeight="1">
      <c r="A155" s="22" t="s">
        <v>29</v>
      </c>
      <c r="B155" s="3" t="s">
        <v>988</v>
      </c>
      <c r="C155" s="3" t="s">
        <v>57</v>
      </c>
      <c r="D155" s="23" t="s">
        <v>989</v>
      </c>
      <c r="E155" s="23" t="s">
        <v>990</v>
      </c>
      <c r="F155" s="3" t="s">
        <v>2764</v>
      </c>
      <c r="G155" s="23"/>
      <c r="H155" s="23" t="s">
        <v>991</v>
      </c>
      <c r="I155" s="7">
        <v>12396.02</v>
      </c>
      <c r="J155" s="9">
        <v>0</v>
      </c>
      <c r="K155" s="9">
        <v>0</v>
      </c>
      <c r="L155" s="7">
        <f t="shared" si="0"/>
        <v>12396.02</v>
      </c>
      <c r="M155" s="3">
        <v>0</v>
      </c>
      <c r="N155" s="9">
        <v>12396.02</v>
      </c>
      <c r="O155" s="24">
        <v>44736</v>
      </c>
      <c r="P155" s="9"/>
      <c r="Q155" s="24"/>
      <c r="R155" s="24"/>
      <c r="S155" s="24"/>
      <c r="T155" s="24"/>
      <c r="U155" s="24"/>
      <c r="V155" s="9"/>
      <c r="W155" s="24"/>
      <c r="X155" s="7">
        <f t="shared" si="1"/>
        <v>0</v>
      </c>
      <c r="Y155" s="24">
        <v>44694</v>
      </c>
      <c r="Z155" s="24">
        <v>45425</v>
      </c>
      <c r="AA155" s="24">
        <v>45517</v>
      </c>
      <c r="AB155" s="3">
        <v>55060</v>
      </c>
      <c r="AC155" s="3" t="s">
        <v>37</v>
      </c>
      <c r="AD155" s="38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 spans="1:50" ht="24.75" customHeight="1">
      <c r="A156" s="22" t="s">
        <v>29</v>
      </c>
      <c r="B156" s="3" t="s">
        <v>992</v>
      </c>
      <c r="C156" s="3" t="s">
        <v>57</v>
      </c>
      <c r="D156" s="23" t="s">
        <v>993</v>
      </c>
      <c r="E156" s="23" t="s">
        <v>994</v>
      </c>
      <c r="F156" s="3" t="s">
        <v>2764</v>
      </c>
      <c r="G156" s="23"/>
      <c r="H156" s="23" t="s">
        <v>995</v>
      </c>
      <c r="I156" s="7">
        <v>8400</v>
      </c>
      <c r="J156" s="9">
        <v>9600</v>
      </c>
      <c r="K156" s="9">
        <v>6450</v>
      </c>
      <c r="L156" s="7">
        <f t="shared" si="0"/>
        <v>24450</v>
      </c>
      <c r="M156" s="3">
        <v>1</v>
      </c>
      <c r="N156" s="9">
        <v>15450</v>
      </c>
      <c r="O156" s="24">
        <v>44736</v>
      </c>
      <c r="P156" s="9"/>
      <c r="Q156" s="24"/>
      <c r="R156" s="24"/>
      <c r="S156" s="24"/>
      <c r="T156" s="24"/>
      <c r="U156" s="24"/>
      <c r="V156" s="9"/>
      <c r="W156" s="24"/>
      <c r="X156" s="7">
        <f t="shared" si="1"/>
        <v>9000</v>
      </c>
      <c r="Y156" s="24">
        <v>44694</v>
      </c>
      <c r="Z156" s="24">
        <v>45425</v>
      </c>
      <c r="AA156" s="24">
        <v>45517</v>
      </c>
      <c r="AB156" s="3">
        <v>55057</v>
      </c>
      <c r="AC156" s="3" t="s">
        <v>37</v>
      </c>
      <c r="AD156" s="38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 spans="1:50" ht="24.75" customHeight="1">
      <c r="A157" s="22" t="s">
        <v>29</v>
      </c>
      <c r="B157" s="3" t="s">
        <v>996</v>
      </c>
      <c r="C157" s="3" t="s">
        <v>57</v>
      </c>
      <c r="D157" s="23" t="s">
        <v>997</v>
      </c>
      <c r="E157" s="23" t="s">
        <v>998</v>
      </c>
      <c r="F157" s="3" t="s">
        <v>2764</v>
      </c>
      <c r="G157" s="23"/>
      <c r="H157" s="23" t="s">
        <v>999</v>
      </c>
      <c r="I157" s="7">
        <v>807.41</v>
      </c>
      <c r="J157" s="9">
        <v>0</v>
      </c>
      <c r="K157" s="9">
        <v>11500</v>
      </c>
      <c r="L157" s="7">
        <f t="shared" si="0"/>
        <v>12307.41</v>
      </c>
      <c r="M157" s="3">
        <v>0</v>
      </c>
      <c r="N157" s="9">
        <v>12307.41</v>
      </c>
      <c r="O157" s="24">
        <v>44736</v>
      </c>
      <c r="P157" s="9"/>
      <c r="Q157" s="24"/>
      <c r="R157" s="24"/>
      <c r="S157" s="24"/>
      <c r="T157" s="24"/>
      <c r="U157" s="24"/>
      <c r="V157" s="9"/>
      <c r="W157" s="24"/>
      <c r="X157" s="7">
        <f t="shared" si="1"/>
        <v>0</v>
      </c>
      <c r="Y157" s="24">
        <v>44694</v>
      </c>
      <c r="Z157" s="24">
        <v>45425</v>
      </c>
      <c r="AA157" s="24">
        <v>45517</v>
      </c>
      <c r="AB157" s="3">
        <v>55117</v>
      </c>
      <c r="AC157" s="3" t="s">
        <v>37</v>
      </c>
      <c r="AD157" s="38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 spans="1:50" ht="24.75" customHeight="1">
      <c r="A158" s="22" t="s">
        <v>29</v>
      </c>
      <c r="B158" s="3" t="s">
        <v>1000</v>
      </c>
      <c r="C158" s="3" t="s">
        <v>57</v>
      </c>
      <c r="D158" s="23" t="s">
        <v>1001</v>
      </c>
      <c r="E158" s="23" t="s">
        <v>1002</v>
      </c>
      <c r="F158" s="3" t="s">
        <v>2764</v>
      </c>
      <c r="G158" s="23" t="s">
        <v>172</v>
      </c>
      <c r="H158" s="23" t="s">
        <v>1003</v>
      </c>
      <c r="I158" s="7">
        <v>8000</v>
      </c>
      <c r="J158" s="9">
        <v>0</v>
      </c>
      <c r="K158" s="9">
        <v>17000</v>
      </c>
      <c r="L158" s="7">
        <f t="shared" si="0"/>
        <v>25000</v>
      </c>
      <c r="M158" s="3">
        <v>0</v>
      </c>
      <c r="N158" s="9">
        <v>21000</v>
      </c>
      <c r="O158" s="24">
        <v>44736</v>
      </c>
      <c r="P158" s="9"/>
      <c r="Q158" s="24"/>
      <c r="R158" s="24"/>
      <c r="S158" s="24"/>
      <c r="T158" s="24"/>
      <c r="U158" s="24"/>
      <c r="V158" s="9"/>
      <c r="W158" s="24"/>
      <c r="X158" s="7">
        <f t="shared" si="1"/>
        <v>4000</v>
      </c>
      <c r="Y158" s="24">
        <v>44700</v>
      </c>
      <c r="Z158" s="24">
        <v>45431</v>
      </c>
      <c r="AA158" s="24">
        <v>45523</v>
      </c>
      <c r="AB158" s="3">
        <v>55276</v>
      </c>
      <c r="AC158" s="3" t="s">
        <v>37</v>
      </c>
      <c r="AD158" s="38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 spans="1:50" ht="24.75" customHeight="1">
      <c r="A159" s="22" t="s">
        <v>29</v>
      </c>
      <c r="B159" s="3" t="s">
        <v>1004</v>
      </c>
      <c r="C159" s="3" t="s">
        <v>57</v>
      </c>
      <c r="D159" s="3" t="s">
        <v>1005</v>
      </c>
      <c r="E159" s="3" t="s">
        <v>1006</v>
      </c>
      <c r="F159" s="3" t="s">
        <v>2764</v>
      </c>
      <c r="G159" s="3"/>
      <c r="H159" s="3" t="s">
        <v>1007</v>
      </c>
      <c r="I159" s="7">
        <v>8466.2999999999993</v>
      </c>
      <c r="J159" s="9">
        <v>3400</v>
      </c>
      <c r="K159" s="9">
        <v>0</v>
      </c>
      <c r="L159" s="7">
        <f t="shared" si="0"/>
        <v>11866.3</v>
      </c>
      <c r="M159" s="3">
        <v>0</v>
      </c>
      <c r="N159" s="9">
        <v>11866.3</v>
      </c>
      <c r="O159" s="24">
        <v>44740</v>
      </c>
      <c r="P159" s="9"/>
      <c r="Q159" s="24"/>
      <c r="R159" s="24"/>
      <c r="S159" s="24"/>
      <c r="T159" s="24"/>
      <c r="U159" s="24"/>
      <c r="V159" s="9"/>
      <c r="W159" s="24"/>
      <c r="X159" s="7">
        <f t="shared" si="1"/>
        <v>0</v>
      </c>
      <c r="Y159" s="24">
        <v>44701</v>
      </c>
      <c r="Z159" s="24">
        <v>45432</v>
      </c>
      <c r="AA159" s="24">
        <v>45524</v>
      </c>
      <c r="AB159" s="3">
        <v>55467</v>
      </c>
      <c r="AC159" s="3" t="s">
        <v>37</v>
      </c>
      <c r="AD159" s="38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 spans="1:50" ht="24.75" customHeight="1">
      <c r="A160" s="22" t="s">
        <v>29</v>
      </c>
      <c r="B160" s="3" t="s">
        <v>1008</v>
      </c>
      <c r="C160" s="3" t="s">
        <v>57</v>
      </c>
      <c r="D160" s="7" t="s">
        <v>1009</v>
      </c>
      <c r="E160" s="3" t="s">
        <v>1010</v>
      </c>
      <c r="F160" s="3" t="s">
        <v>2764</v>
      </c>
      <c r="G160" s="3"/>
      <c r="H160" s="3" t="s">
        <v>1011</v>
      </c>
      <c r="I160" s="7">
        <v>7307</v>
      </c>
      <c r="J160" s="9">
        <v>0</v>
      </c>
      <c r="K160" s="9">
        <v>5000.51</v>
      </c>
      <c r="L160" s="7">
        <f t="shared" si="0"/>
        <v>12307.51</v>
      </c>
      <c r="M160" s="3">
        <v>0</v>
      </c>
      <c r="N160" s="9">
        <v>12307.51</v>
      </c>
      <c r="O160" s="24">
        <v>44740</v>
      </c>
      <c r="P160" s="9"/>
      <c r="Q160" s="24"/>
      <c r="R160" s="24"/>
      <c r="S160" s="24"/>
      <c r="T160" s="24"/>
      <c r="U160" s="24"/>
      <c r="V160" s="9"/>
      <c r="W160" s="24"/>
      <c r="X160" s="7">
        <f t="shared" si="1"/>
        <v>0</v>
      </c>
      <c r="Y160" s="24">
        <v>44701</v>
      </c>
      <c r="Z160" s="24">
        <v>45432</v>
      </c>
      <c r="AA160" s="24">
        <v>45524</v>
      </c>
      <c r="AB160" s="3">
        <v>55397</v>
      </c>
      <c r="AC160" s="3" t="s">
        <v>37</v>
      </c>
      <c r="AD160" s="38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 spans="1:50" ht="24.75" customHeight="1">
      <c r="A161" s="22" t="s">
        <v>29</v>
      </c>
      <c r="B161" s="3" t="s">
        <v>1012</v>
      </c>
      <c r="C161" s="3" t="s">
        <v>57</v>
      </c>
      <c r="D161" s="7" t="s">
        <v>1013</v>
      </c>
      <c r="E161" s="3" t="s">
        <v>1014</v>
      </c>
      <c r="F161" s="3" t="s">
        <v>2764</v>
      </c>
      <c r="G161" s="3"/>
      <c r="H161" s="3" t="s">
        <v>1015</v>
      </c>
      <c r="I161" s="7">
        <v>24800</v>
      </c>
      <c r="J161" s="9">
        <v>0</v>
      </c>
      <c r="K161" s="9">
        <v>0</v>
      </c>
      <c r="L161" s="7">
        <f t="shared" si="0"/>
        <v>24800</v>
      </c>
      <c r="M161" s="3">
        <v>0</v>
      </c>
      <c r="N161" s="9">
        <v>12400</v>
      </c>
      <c r="O161" s="24">
        <v>44763</v>
      </c>
      <c r="P161" s="9"/>
      <c r="Q161" s="24"/>
      <c r="R161" s="24"/>
      <c r="S161" s="24"/>
      <c r="T161" s="24"/>
      <c r="U161" s="24"/>
      <c r="V161" s="9"/>
      <c r="W161" s="24"/>
      <c r="X161" s="7">
        <f t="shared" si="1"/>
        <v>12400</v>
      </c>
      <c r="Y161" s="24">
        <v>44747</v>
      </c>
      <c r="Z161" s="24">
        <v>45478</v>
      </c>
      <c r="AA161" s="24">
        <v>45570</v>
      </c>
      <c r="AB161" s="3">
        <v>54178</v>
      </c>
      <c r="AC161" s="3" t="s">
        <v>37</v>
      </c>
      <c r="AD161" s="38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 spans="1:50" ht="24.75" customHeight="1">
      <c r="A162" s="22" t="s">
        <v>29</v>
      </c>
      <c r="B162" s="3" t="s">
        <v>1016</v>
      </c>
      <c r="C162" s="3" t="s">
        <v>57</v>
      </c>
      <c r="D162" s="7" t="s">
        <v>1017</v>
      </c>
      <c r="E162" s="3" t="s">
        <v>1018</v>
      </c>
      <c r="F162" s="3" t="s">
        <v>2764</v>
      </c>
      <c r="G162" s="3"/>
      <c r="H162" s="3" t="s">
        <v>1019</v>
      </c>
      <c r="I162" s="7">
        <v>6355.87</v>
      </c>
      <c r="J162" s="9">
        <v>0</v>
      </c>
      <c r="K162" s="9">
        <v>6050</v>
      </c>
      <c r="L162" s="7">
        <f t="shared" si="0"/>
        <v>12405.869999999999</v>
      </c>
      <c r="M162" s="3">
        <v>0</v>
      </c>
      <c r="N162" s="9">
        <v>12405.87</v>
      </c>
      <c r="O162" s="24">
        <v>44736</v>
      </c>
      <c r="P162" s="9"/>
      <c r="Q162" s="24"/>
      <c r="R162" s="24"/>
      <c r="S162" s="24"/>
      <c r="T162" s="24"/>
      <c r="U162" s="24"/>
      <c r="V162" s="9"/>
      <c r="W162" s="24"/>
      <c r="X162" s="7">
        <f t="shared" si="1"/>
        <v>0</v>
      </c>
      <c r="Y162" s="24">
        <v>44694</v>
      </c>
      <c r="Z162" s="24">
        <v>45425</v>
      </c>
      <c r="AA162" s="24">
        <v>45517</v>
      </c>
      <c r="AB162" s="3">
        <v>55116</v>
      </c>
      <c r="AC162" s="3" t="s">
        <v>37</v>
      </c>
      <c r="AD162" s="38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 spans="1:50" ht="24.75" customHeight="1">
      <c r="A163" s="22" t="s">
        <v>29</v>
      </c>
      <c r="B163" s="3" t="s">
        <v>1020</v>
      </c>
      <c r="C163" s="3" t="s">
        <v>57</v>
      </c>
      <c r="D163" s="7" t="s">
        <v>1021</v>
      </c>
      <c r="E163" s="3" t="s">
        <v>1022</v>
      </c>
      <c r="F163" s="3" t="s">
        <v>2764</v>
      </c>
      <c r="G163" s="3"/>
      <c r="H163" s="3" t="s">
        <v>1023</v>
      </c>
      <c r="I163" s="7">
        <v>4807.41</v>
      </c>
      <c r="J163" s="9">
        <v>0</v>
      </c>
      <c r="K163" s="9">
        <v>7500</v>
      </c>
      <c r="L163" s="7">
        <f t="shared" si="0"/>
        <v>12307.41</v>
      </c>
      <c r="M163" s="3">
        <v>0</v>
      </c>
      <c r="N163" s="9">
        <v>12307.41</v>
      </c>
      <c r="O163" s="24">
        <v>44736</v>
      </c>
      <c r="P163" s="9"/>
      <c r="Q163" s="24"/>
      <c r="R163" s="24"/>
      <c r="S163" s="24"/>
      <c r="T163" s="24"/>
      <c r="U163" s="24"/>
      <c r="V163" s="9"/>
      <c r="W163" s="24"/>
      <c r="X163" s="7">
        <f t="shared" si="1"/>
        <v>0</v>
      </c>
      <c r="Y163" s="24">
        <v>44701</v>
      </c>
      <c r="Z163" s="24">
        <v>45432</v>
      </c>
      <c r="AA163" s="24">
        <v>45524</v>
      </c>
      <c r="AB163" s="3">
        <v>55347</v>
      </c>
      <c r="AC163" s="3" t="s">
        <v>37</v>
      </c>
      <c r="AD163" s="38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 spans="1:50" ht="24.75" customHeight="1">
      <c r="A164" s="22" t="s">
        <v>29</v>
      </c>
      <c r="B164" s="3" t="s">
        <v>1024</v>
      </c>
      <c r="C164" s="3" t="s">
        <v>57</v>
      </c>
      <c r="D164" s="3" t="s">
        <v>1025</v>
      </c>
      <c r="E164" s="3" t="s">
        <v>1026</v>
      </c>
      <c r="F164" s="3" t="s">
        <v>2764</v>
      </c>
      <c r="G164" s="3"/>
      <c r="H164" s="3" t="s">
        <v>1027</v>
      </c>
      <c r="I164" s="7">
        <v>11962.8</v>
      </c>
      <c r="J164" s="9">
        <v>0</v>
      </c>
      <c r="K164" s="9">
        <v>0</v>
      </c>
      <c r="L164" s="7">
        <f t="shared" si="0"/>
        <v>11962.8</v>
      </c>
      <c r="M164" s="3">
        <v>0</v>
      </c>
      <c r="N164" s="9">
        <v>11962.8</v>
      </c>
      <c r="O164" s="24">
        <v>44740</v>
      </c>
      <c r="P164" s="9"/>
      <c r="Q164" s="24"/>
      <c r="R164" s="24"/>
      <c r="S164" s="24"/>
      <c r="T164" s="24"/>
      <c r="U164" s="24"/>
      <c r="V164" s="9"/>
      <c r="W164" s="24"/>
      <c r="X164" s="7">
        <f t="shared" si="1"/>
        <v>0</v>
      </c>
      <c r="Y164" s="24">
        <v>44701</v>
      </c>
      <c r="Z164" s="24">
        <v>45432</v>
      </c>
      <c r="AA164" s="24">
        <v>45524</v>
      </c>
      <c r="AB164" s="3">
        <v>55380</v>
      </c>
      <c r="AC164" s="3" t="s">
        <v>37</v>
      </c>
      <c r="AD164" s="38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 spans="1:50" ht="24.75" customHeight="1">
      <c r="A165" s="22" t="s">
        <v>29</v>
      </c>
      <c r="B165" s="3" t="s">
        <v>1028</v>
      </c>
      <c r="C165" s="3" t="s">
        <v>57</v>
      </c>
      <c r="D165" s="23" t="s">
        <v>1029</v>
      </c>
      <c r="E165" s="23" t="s">
        <v>1030</v>
      </c>
      <c r="F165" s="3" t="s">
        <v>2764</v>
      </c>
      <c r="G165" s="23" t="s">
        <v>1031</v>
      </c>
      <c r="H165" s="23" t="s">
        <v>1032</v>
      </c>
      <c r="I165" s="7">
        <v>17200</v>
      </c>
      <c r="J165" s="9">
        <v>0</v>
      </c>
      <c r="K165" s="9">
        <v>7800</v>
      </c>
      <c r="L165" s="7">
        <f t="shared" si="0"/>
        <v>25000</v>
      </c>
      <c r="M165" s="3">
        <v>0</v>
      </c>
      <c r="N165" s="9">
        <v>16400</v>
      </c>
      <c r="O165" s="24">
        <v>44736</v>
      </c>
      <c r="P165" s="9"/>
      <c r="Q165" s="24"/>
      <c r="R165" s="24"/>
      <c r="S165" s="24"/>
      <c r="T165" s="24"/>
      <c r="U165" s="24"/>
      <c r="V165" s="9"/>
      <c r="W165" s="24"/>
      <c r="X165" s="7">
        <f t="shared" si="1"/>
        <v>8600</v>
      </c>
      <c r="Y165" s="24">
        <v>44700</v>
      </c>
      <c r="Z165" s="24">
        <v>45431</v>
      </c>
      <c r="AA165" s="24">
        <v>45523</v>
      </c>
      <c r="AB165" s="3">
        <v>55299</v>
      </c>
      <c r="AC165" s="3" t="s">
        <v>37</v>
      </c>
      <c r="AD165" s="38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 spans="1:50" ht="24.75" customHeight="1">
      <c r="A166" s="22" t="s">
        <v>29</v>
      </c>
      <c r="B166" s="3" t="s">
        <v>1033</v>
      </c>
      <c r="C166" s="3" t="s">
        <v>57</v>
      </c>
      <c r="D166" s="3" t="s">
        <v>1034</v>
      </c>
      <c r="E166" s="3" t="s">
        <v>1035</v>
      </c>
      <c r="F166" s="3" t="s">
        <v>2764</v>
      </c>
      <c r="G166" s="3"/>
      <c r="H166" s="3" t="s">
        <v>1036</v>
      </c>
      <c r="I166" s="7">
        <v>24999</v>
      </c>
      <c r="J166" s="9">
        <v>0</v>
      </c>
      <c r="K166" s="9">
        <v>0</v>
      </c>
      <c r="L166" s="7">
        <f t="shared" si="0"/>
        <v>24999</v>
      </c>
      <c r="M166" s="3">
        <v>0</v>
      </c>
      <c r="N166" s="9">
        <v>8333</v>
      </c>
      <c r="O166" s="24">
        <v>44740</v>
      </c>
      <c r="P166" s="9"/>
      <c r="Q166" s="24"/>
      <c r="R166" s="24"/>
      <c r="S166" s="24"/>
      <c r="T166" s="24"/>
      <c r="U166" s="24"/>
      <c r="V166" s="9"/>
      <c r="W166" s="24"/>
      <c r="X166" s="7">
        <f t="shared" si="1"/>
        <v>16666</v>
      </c>
      <c r="Y166" s="24">
        <v>44701</v>
      </c>
      <c r="Z166" s="24">
        <v>45432</v>
      </c>
      <c r="AA166" s="24">
        <v>45524</v>
      </c>
      <c r="AB166" s="3">
        <v>55395</v>
      </c>
      <c r="AC166" s="3" t="s">
        <v>37</v>
      </c>
      <c r="AD166" s="38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 spans="1:50" ht="24.75" customHeight="1">
      <c r="A167" s="22" t="s">
        <v>29</v>
      </c>
      <c r="B167" s="3" t="s">
        <v>1037</v>
      </c>
      <c r="C167" s="3" t="s">
        <v>57</v>
      </c>
      <c r="D167" s="3" t="s">
        <v>1038</v>
      </c>
      <c r="E167" s="3" t="s">
        <v>1039</v>
      </c>
      <c r="F167" s="3" t="s">
        <v>2764</v>
      </c>
      <c r="G167" s="3"/>
      <c r="H167" s="3" t="s">
        <v>1040</v>
      </c>
      <c r="I167" s="7">
        <v>18000</v>
      </c>
      <c r="J167" s="9">
        <v>0</v>
      </c>
      <c r="K167" s="9">
        <v>7000</v>
      </c>
      <c r="L167" s="7">
        <f t="shared" si="0"/>
        <v>25000</v>
      </c>
      <c r="M167" s="3">
        <v>0</v>
      </c>
      <c r="N167" s="9">
        <v>16000</v>
      </c>
      <c r="O167" s="24">
        <v>44736</v>
      </c>
      <c r="P167" s="9"/>
      <c r="Q167" s="24"/>
      <c r="R167" s="24"/>
      <c r="S167" s="24"/>
      <c r="T167" s="24"/>
      <c r="U167" s="24"/>
      <c r="V167" s="9"/>
      <c r="W167" s="24"/>
      <c r="X167" s="7">
        <f t="shared" si="1"/>
        <v>9000</v>
      </c>
      <c r="Y167" s="24">
        <v>44700</v>
      </c>
      <c r="Z167" s="24">
        <v>45431</v>
      </c>
      <c r="AA167" s="24">
        <v>45523</v>
      </c>
      <c r="AB167" s="3">
        <v>55320</v>
      </c>
      <c r="AC167" s="3" t="s">
        <v>37</v>
      </c>
      <c r="AD167" s="38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 spans="1:50" ht="24.75" customHeight="1">
      <c r="A168" s="22" t="s">
        <v>29</v>
      </c>
      <c r="B168" s="3" t="s">
        <v>1041</v>
      </c>
      <c r="C168" s="3" t="s">
        <v>57</v>
      </c>
      <c r="D168" s="7" t="s">
        <v>1042</v>
      </c>
      <c r="E168" s="3" t="s">
        <v>1043</v>
      </c>
      <c r="F168" s="3" t="s">
        <v>2764</v>
      </c>
      <c r="G168" s="3"/>
      <c r="H168" s="3" t="s">
        <v>1044</v>
      </c>
      <c r="I168" s="7">
        <v>7610.79</v>
      </c>
      <c r="J168" s="9">
        <v>4800</v>
      </c>
      <c r="K168" s="9">
        <v>0</v>
      </c>
      <c r="L168" s="7">
        <f t="shared" si="0"/>
        <v>12410.79</v>
      </c>
      <c r="M168" s="3">
        <v>1</v>
      </c>
      <c r="N168" s="9">
        <v>12410.79</v>
      </c>
      <c r="O168" s="24">
        <v>44736</v>
      </c>
      <c r="P168" s="9"/>
      <c r="Q168" s="24"/>
      <c r="R168" s="24"/>
      <c r="S168" s="24"/>
      <c r="T168" s="24"/>
      <c r="U168" s="24"/>
      <c r="V168" s="9"/>
      <c r="W168" s="24"/>
      <c r="X168" s="7">
        <f t="shared" si="1"/>
        <v>0</v>
      </c>
      <c r="Y168" s="24">
        <v>44694</v>
      </c>
      <c r="Z168" s="24">
        <v>45425</v>
      </c>
      <c r="AA168" s="24">
        <v>45517</v>
      </c>
      <c r="AB168" s="3">
        <v>55169</v>
      </c>
      <c r="AC168" s="3" t="s">
        <v>37</v>
      </c>
      <c r="AD168" s="38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 spans="1:50" ht="24.75" customHeight="1">
      <c r="A169" s="22" t="s">
        <v>29</v>
      </c>
      <c r="B169" s="3" t="s">
        <v>1045</v>
      </c>
      <c r="C169" s="3" t="s">
        <v>57</v>
      </c>
      <c r="D169" s="23" t="s">
        <v>1046</v>
      </c>
      <c r="E169" s="23" t="s">
        <v>1047</v>
      </c>
      <c r="F169" s="3" t="s">
        <v>2764</v>
      </c>
      <c r="G169" s="23"/>
      <c r="H169" s="23" t="s">
        <v>1048</v>
      </c>
      <c r="I169" s="7">
        <v>25000</v>
      </c>
      <c r="J169" s="9">
        <v>0</v>
      </c>
      <c r="K169" s="9">
        <v>0</v>
      </c>
      <c r="L169" s="7">
        <f t="shared" si="0"/>
        <v>25000</v>
      </c>
      <c r="M169" s="3">
        <v>0</v>
      </c>
      <c r="N169" s="9">
        <v>8500</v>
      </c>
      <c r="O169" s="24">
        <v>44740</v>
      </c>
      <c r="P169" s="9"/>
      <c r="Q169" s="24"/>
      <c r="R169" s="24"/>
      <c r="S169" s="24"/>
      <c r="T169" s="24"/>
      <c r="U169" s="24"/>
      <c r="V169" s="9"/>
      <c r="W169" s="24"/>
      <c r="X169" s="7">
        <f t="shared" si="1"/>
        <v>16500</v>
      </c>
      <c r="Y169" s="24">
        <v>44701</v>
      </c>
      <c r="Z169" s="24">
        <v>45432</v>
      </c>
      <c r="AA169" s="24">
        <v>45524</v>
      </c>
      <c r="AB169" s="3">
        <v>55457</v>
      </c>
      <c r="AC169" s="3" t="s">
        <v>37</v>
      </c>
      <c r="AD169" s="38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 spans="1:50" ht="24.75" customHeight="1">
      <c r="A170" s="22" t="s">
        <v>29</v>
      </c>
      <c r="B170" s="3" t="s">
        <v>1049</v>
      </c>
      <c r="C170" s="3" t="s">
        <v>57</v>
      </c>
      <c r="D170" s="23" t="s">
        <v>1050</v>
      </c>
      <c r="E170" s="23" t="s">
        <v>1051</v>
      </c>
      <c r="F170" s="3" t="s">
        <v>2764</v>
      </c>
      <c r="G170" s="23"/>
      <c r="H170" s="23" t="s">
        <v>1052</v>
      </c>
      <c r="I170" s="7">
        <v>12410.78</v>
      </c>
      <c r="J170" s="9">
        <v>0</v>
      </c>
      <c r="K170" s="9">
        <v>0</v>
      </c>
      <c r="L170" s="7">
        <f t="shared" si="0"/>
        <v>12410.78</v>
      </c>
      <c r="M170" s="3">
        <v>0</v>
      </c>
      <c r="N170" s="9">
        <v>12410.78</v>
      </c>
      <c r="O170" s="24">
        <v>44736</v>
      </c>
      <c r="P170" s="9"/>
      <c r="Q170" s="24"/>
      <c r="R170" s="24"/>
      <c r="S170" s="24"/>
      <c r="T170" s="24"/>
      <c r="U170" s="24"/>
      <c r="V170" s="9"/>
      <c r="W170" s="24"/>
      <c r="X170" s="7">
        <f t="shared" si="1"/>
        <v>0</v>
      </c>
      <c r="Y170" s="24">
        <v>44694</v>
      </c>
      <c r="Z170" s="24">
        <v>45425</v>
      </c>
      <c r="AA170" s="24">
        <v>45517</v>
      </c>
      <c r="AB170" s="3">
        <v>55173</v>
      </c>
      <c r="AC170" s="3" t="s">
        <v>37</v>
      </c>
      <c r="AD170" s="38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 spans="1:50" ht="24.75" customHeight="1">
      <c r="A171" s="22" t="s">
        <v>29</v>
      </c>
      <c r="B171" s="3" t="s">
        <v>1053</v>
      </c>
      <c r="C171" s="3" t="s">
        <v>57</v>
      </c>
      <c r="D171" s="23" t="s">
        <v>1054</v>
      </c>
      <c r="E171" s="23" t="s">
        <v>1055</v>
      </c>
      <c r="F171" s="3" t="s">
        <v>2764</v>
      </c>
      <c r="G171" s="23"/>
      <c r="H171" s="23" t="s">
        <v>1056</v>
      </c>
      <c r="I171" s="7">
        <v>0</v>
      </c>
      <c r="J171" s="9">
        <v>0</v>
      </c>
      <c r="K171" s="9">
        <v>12410.79</v>
      </c>
      <c r="L171" s="7">
        <f t="shared" si="0"/>
        <v>12410.79</v>
      </c>
      <c r="M171" s="3">
        <v>0</v>
      </c>
      <c r="N171" s="9">
        <v>12410.79</v>
      </c>
      <c r="O171" s="24">
        <v>44736</v>
      </c>
      <c r="P171" s="9"/>
      <c r="Q171" s="24"/>
      <c r="R171" s="24"/>
      <c r="S171" s="24"/>
      <c r="T171" s="24"/>
      <c r="U171" s="24"/>
      <c r="V171" s="9"/>
      <c r="W171" s="24"/>
      <c r="X171" s="7">
        <f t="shared" si="1"/>
        <v>0</v>
      </c>
      <c r="Y171" s="24">
        <v>44694</v>
      </c>
      <c r="Z171" s="24">
        <v>45425</v>
      </c>
      <c r="AA171" s="24">
        <v>45517</v>
      </c>
      <c r="AB171" s="3">
        <v>55073</v>
      </c>
      <c r="AC171" s="3" t="s">
        <v>37</v>
      </c>
      <c r="AD171" s="38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 spans="1:50" ht="24.75" customHeight="1">
      <c r="A172" s="22" t="s">
        <v>29</v>
      </c>
      <c r="B172" s="3" t="s">
        <v>1057</v>
      </c>
      <c r="C172" s="3" t="s">
        <v>57</v>
      </c>
      <c r="D172" s="3" t="s">
        <v>1058</v>
      </c>
      <c r="E172" s="7" t="s">
        <v>1059</v>
      </c>
      <c r="F172" s="3" t="s">
        <v>2764</v>
      </c>
      <c r="G172" s="3"/>
      <c r="H172" s="3" t="s">
        <v>1060</v>
      </c>
      <c r="I172" s="7">
        <v>15400</v>
      </c>
      <c r="J172" s="9">
        <v>0</v>
      </c>
      <c r="K172" s="9">
        <v>9600</v>
      </c>
      <c r="L172" s="7">
        <f t="shared" si="0"/>
        <v>25000</v>
      </c>
      <c r="M172" s="3">
        <v>0</v>
      </c>
      <c r="N172" s="9">
        <v>17300</v>
      </c>
      <c r="O172" s="24">
        <v>44736</v>
      </c>
      <c r="P172" s="9"/>
      <c r="Q172" s="24"/>
      <c r="R172" s="24"/>
      <c r="S172" s="24"/>
      <c r="T172" s="24"/>
      <c r="U172" s="24"/>
      <c r="V172" s="9"/>
      <c r="W172" s="24"/>
      <c r="X172" s="7">
        <f t="shared" si="1"/>
        <v>7700</v>
      </c>
      <c r="Y172" s="24">
        <v>44694</v>
      </c>
      <c r="Z172" s="24">
        <v>45425</v>
      </c>
      <c r="AA172" s="24">
        <v>45517</v>
      </c>
      <c r="AB172" s="3">
        <v>55069</v>
      </c>
      <c r="AC172" s="3" t="s">
        <v>37</v>
      </c>
      <c r="AD172" s="38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 spans="1:50" ht="24.75" customHeight="1">
      <c r="A173" s="22" t="s">
        <v>29</v>
      </c>
      <c r="B173" s="3" t="s">
        <v>1061</v>
      </c>
      <c r="C173" s="3" t="s">
        <v>57</v>
      </c>
      <c r="D173" s="23" t="s">
        <v>1062</v>
      </c>
      <c r="E173" s="23" t="s">
        <v>1063</v>
      </c>
      <c r="F173" s="3" t="s">
        <v>2764</v>
      </c>
      <c r="G173" s="23"/>
      <c r="H173" s="23" t="s">
        <v>1064</v>
      </c>
      <c r="I173" s="7">
        <v>12405.84</v>
      </c>
      <c r="J173" s="9">
        <v>0</v>
      </c>
      <c r="K173" s="9">
        <v>0</v>
      </c>
      <c r="L173" s="7">
        <f t="shared" si="0"/>
        <v>12405.84</v>
      </c>
      <c r="M173" s="3">
        <v>0</v>
      </c>
      <c r="N173" s="9">
        <v>12405.84</v>
      </c>
      <c r="O173" s="24">
        <v>44736</v>
      </c>
      <c r="P173" s="9"/>
      <c r="Q173" s="24"/>
      <c r="R173" s="24"/>
      <c r="S173" s="24"/>
      <c r="T173" s="24"/>
      <c r="U173" s="24"/>
      <c r="V173" s="9"/>
      <c r="W173" s="24"/>
      <c r="X173" s="7">
        <f t="shared" si="1"/>
        <v>0</v>
      </c>
      <c r="Y173" s="24">
        <v>44700</v>
      </c>
      <c r="Z173" s="24">
        <v>45431</v>
      </c>
      <c r="AA173" s="24">
        <v>45523</v>
      </c>
      <c r="AB173" s="3">
        <v>55293</v>
      </c>
      <c r="AC173" s="3" t="s">
        <v>37</v>
      </c>
      <c r="AD173" s="38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 spans="1:50" ht="24.75" customHeight="1">
      <c r="A174" s="22" t="s">
        <v>29</v>
      </c>
      <c r="B174" s="3" t="s">
        <v>1065</v>
      </c>
      <c r="C174" s="3" t="s">
        <v>57</v>
      </c>
      <c r="D174" s="7" t="s">
        <v>1066</v>
      </c>
      <c r="E174" s="7" t="s">
        <v>1067</v>
      </c>
      <c r="F174" s="3" t="s">
        <v>2764</v>
      </c>
      <c r="G174" s="3"/>
      <c r="H174" s="3" t="s">
        <v>1068</v>
      </c>
      <c r="I174" s="7">
        <v>4230.12</v>
      </c>
      <c r="J174" s="9">
        <v>4800</v>
      </c>
      <c r="K174" s="9">
        <v>3200</v>
      </c>
      <c r="L174" s="7">
        <f t="shared" si="0"/>
        <v>12230.119999999999</v>
      </c>
      <c r="M174" s="3">
        <v>3</v>
      </c>
      <c r="N174" s="9">
        <v>12230.12</v>
      </c>
      <c r="O174" s="24">
        <v>44740</v>
      </c>
      <c r="P174" s="9"/>
      <c r="Q174" s="24"/>
      <c r="R174" s="24"/>
      <c r="S174" s="24"/>
      <c r="T174" s="24"/>
      <c r="U174" s="24"/>
      <c r="V174" s="9"/>
      <c r="W174" s="24"/>
      <c r="X174" s="7">
        <f t="shared" si="1"/>
        <v>0</v>
      </c>
      <c r="Y174" s="24">
        <v>44701</v>
      </c>
      <c r="Z174" s="24">
        <v>45432</v>
      </c>
      <c r="AA174" s="24">
        <v>45524</v>
      </c>
      <c r="AB174" s="3">
        <v>55389</v>
      </c>
      <c r="AC174" s="3" t="s">
        <v>37</v>
      </c>
      <c r="AD174" s="38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 spans="1:50" ht="24.75" customHeight="1">
      <c r="A175" s="22" t="s">
        <v>29</v>
      </c>
      <c r="B175" s="3" t="s">
        <v>1069</v>
      </c>
      <c r="C175" s="3" t="s">
        <v>57</v>
      </c>
      <c r="D175" s="23" t="s">
        <v>1070</v>
      </c>
      <c r="E175" s="23" t="s">
        <v>1071</v>
      </c>
      <c r="F175" s="3" t="s">
        <v>2764</v>
      </c>
      <c r="G175" s="23" t="s">
        <v>1072</v>
      </c>
      <c r="H175" s="23" t="s">
        <v>1073</v>
      </c>
      <c r="I175" s="7">
        <v>12410.09</v>
      </c>
      <c r="J175" s="9">
        <v>0</v>
      </c>
      <c r="K175" s="9">
        <v>0</v>
      </c>
      <c r="L175" s="7">
        <f t="shared" si="0"/>
        <v>12410.09</v>
      </c>
      <c r="M175" s="3">
        <v>0</v>
      </c>
      <c r="N175" s="9">
        <v>12410.09</v>
      </c>
      <c r="O175" s="24">
        <v>44740</v>
      </c>
      <c r="P175" s="9"/>
      <c r="Q175" s="24"/>
      <c r="R175" s="24"/>
      <c r="S175" s="24"/>
      <c r="T175" s="24"/>
      <c r="U175" s="24"/>
      <c r="V175" s="9"/>
      <c r="W175" s="24"/>
      <c r="X175" s="7">
        <f t="shared" si="1"/>
        <v>0</v>
      </c>
      <c r="Y175" s="24">
        <v>44701</v>
      </c>
      <c r="Z175" s="24">
        <v>45432</v>
      </c>
      <c r="AA175" s="24">
        <v>45524</v>
      </c>
      <c r="AB175" s="3">
        <v>55412</v>
      </c>
      <c r="AC175" s="3" t="s">
        <v>37</v>
      </c>
      <c r="AD175" s="38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 spans="1:50" ht="24.75" customHeight="1">
      <c r="A176" s="22" t="s">
        <v>29</v>
      </c>
      <c r="B176" s="3" t="s">
        <v>1074</v>
      </c>
      <c r="C176" s="3" t="s">
        <v>57</v>
      </c>
      <c r="D176" s="23" t="s">
        <v>1075</v>
      </c>
      <c r="E176" s="23" t="s">
        <v>1076</v>
      </c>
      <c r="F176" s="3" t="s">
        <v>2764</v>
      </c>
      <c r="G176" s="23"/>
      <c r="H176" s="23" t="s">
        <v>1077</v>
      </c>
      <c r="I176" s="7">
        <v>12410.79</v>
      </c>
      <c r="J176" s="9">
        <v>0</v>
      </c>
      <c r="K176" s="9">
        <v>0</v>
      </c>
      <c r="L176" s="7">
        <f t="shared" si="0"/>
        <v>12410.79</v>
      </c>
      <c r="M176" s="3">
        <v>0</v>
      </c>
      <c r="N176" s="9">
        <v>12410.79</v>
      </c>
      <c r="O176" s="24">
        <v>44736</v>
      </c>
      <c r="P176" s="9"/>
      <c r="Q176" s="24"/>
      <c r="R176" s="24"/>
      <c r="S176" s="24"/>
      <c r="T176" s="24"/>
      <c r="U176" s="24"/>
      <c r="V176" s="9"/>
      <c r="W176" s="24"/>
      <c r="X176" s="7">
        <f t="shared" si="1"/>
        <v>0</v>
      </c>
      <c r="Y176" s="24">
        <v>44700</v>
      </c>
      <c r="Z176" s="24">
        <v>45431</v>
      </c>
      <c r="AA176" s="24">
        <v>45523</v>
      </c>
      <c r="AB176" s="3">
        <v>55254</v>
      </c>
      <c r="AC176" s="3" t="s">
        <v>37</v>
      </c>
      <c r="AD176" s="38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 spans="1:50" ht="24.75" customHeight="1">
      <c r="A177" s="22" t="s">
        <v>29</v>
      </c>
      <c r="B177" s="3" t="s">
        <v>1078</v>
      </c>
      <c r="C177" s="3" t="s">
        <v>57</v>
      </c>
      <c r="D177" s="3" t="s">
        <v>1079</v>
      </c>
      <c r="E177" s="3" t="s">
        <v>1080</v>
      </c>
      <c r="F177" s="3" t="s">
        <v>2764</v>
      </c>
      <c r="G177" s="3"/>
      <c r="H177" s="3" t="s">
        <v>1081</v>
      </c>
      <c r="I177" s="7">
        <v>2410.79</v>
      </c>
      <c r="J177" s="9">
        <v>0</v>
      </c>
      <c r="K177" s="9">
        <v>10000</v>
      </c>
      <c r="L177" s="7">
        <f t="shared" si="0"/>
        <v>12410.79</v>
      </c>
      <c r="M177" s="3">
        <v>0</v>
      </c>
      <c r="N177" s="9">
        <v>12410.79</v>
      </c>
      <c r="O177" s="24">
        <v>44736</v>
      </c>
      <c r="P177" s="9"/>
      <c r="Q177" s="24"/>
      <c r="R177" s="24"/>
      <c r="S177" s="24"/>
      <c r="T177" s="24"/>
      <c r="U177" s="24"/>
      <c r="V177" s="9"/>
      <c r="W177" s="24"/>
      <c r="X177" s="7">
        <f t="shared" si="1"/>
        <v>0</v>
      </c>
      <c r="Y177" s="24">
        <v>44700</v>
      </c>
      <c r="Z177" s="24">
        <v>45431</v>
      </c>
      <c r="AA177" s="24">
        <v>45523</v>
      </c>
      <c r="AB177" s="3">
        <v>55295</v>
      </c>
      <c r="AC177" s="3" t="s">
        <v>37</v>
      </c>
      <c r="AD177" s="38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 spans="1:50" ht="24.75" customHeight="1">
      <c r="A178" s="22" t="s">
        <v>29</v>
      </c>
      <c r="B178" s="3" t="s">
        <v>1082</v>
      </c>
      <c r="C178" s="3" t="s">
        <v>57</v>
      </c>
      <c r="D178" s="7" t="s">
        <v>1083</v>
      </c>
      <c r="E178" s="3" t="s">
        <v>1084</v>
      </c>
      <c r="F178" s="3" t="s">
        <v>2764</v>
      </c>
      <c r="G178" s="3"/>
      <c r="H178" s="3" t="s">
        <v>1085</v>
      </c>
      <c r="I178" s="7">
        <v>1531.72</v>
      </c>
      <c r="J178" s="9">
        <v>0</v>
      </c>
      <c r="K178" s="9">
        <v>10500</v>
      </c>
      <c r="L178" s="7">
        <f t="shared" si="0"/>
        <v>12031.72</v>
      </c>
      <c r="M178" s="3">
        <v>0</v>
      </c>
      <c r="N178" s="9">
        <v>12031.72</v>
      </c>
      <c r="O178" s="24">
        <v>44736</v>
      </c>
      <c r="P178" s="9"/>
      <c r="Q178" s="24"/>
      <c r="R178" s="24"/>
      <c r="S178" s="24"/>
      <c r="T178" s="24"/>
      <c r="U178" s="24"/>
      <c r="V178" s="9"/>
      <c r="W178" s="24"/>
      <c r="X178" s="7">
        <f t="shared" si="1"/>
        <v>0</v>
      </c>
      <c r="Y178" s="24">
        <v>44700</v>
      </c>
      <c r="Z178" s="24">
        <v>45431</v>
      </c>
      <c r="AA178" s="24">
        <v>45523</v>
      </c>
      <c r="AB178" s="3">
        <v>55233</v>
      </c>
      <c r="AC178" s="3" t="s">
        <v>37</v>
      </c>
      <c r="AD178" s="38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 spans="1:50" ht="24.75" customHeight="1">
      <c r="A179" s="22" t="s">
        <v>29</v>
      </c>
      <c r="B179" s="3" t="s">
        <v>1086</v>
      </c>
      <c r="C179" s="3" t="s">
        <v>57</v>
      </c>
      <c r="D179" s="23" t="s">
        <v>1087</v>
      </c>
      <c r="E179" s="23" t="s">
        <v>1088</v>
      </c>
      <c r="F179" s="3" t="s">
        <v>2764</v>
      </c>
      <c r="G179" s="23"/>
      <c r="H179" s="23" t="s">
        <v>1089</v>
      </c>
      <c r="I179" s="7">
        <v>9309</v>
      </c>
      <c r="J179" s="9">
        <v>0</v>
      </c>
      <c r="K179" s="9">
        <v>3097</v>
      </c>
      <c r="L179" s="7">
        <f t="shared" si="0"/>
        <v>12406</v>
      </c>
      <c r="M179" s="3">
        <v>0</v>
      </c>
      <c r="N179" s="9">
        <v>12406</v>
      </c>
      <c r="O179" s="24">
        <v>44736</v>
      </c>
      <c r="P179" s="9"/>
      <c r="Q179" s="24"/>
      <c r="R179" s="24"/>
      <c r="S179" s="24"/>
      <c r="T179" s="24"/>
      <c r="U179" s="24"/>
      <c r="V179" s="9"/>
      <c r="W179" s="24"/>
      <c r="X179" s="7">
        <f t="shared" si="1"/>
        <v>0</v>
      </c>
      <c r="Y179" s="24">
        <v>44700</v>
      </c>
      <c r="Z179" s="24">
        <v>45431</v>
      </c>
      <c r="AA179" s="24">
        <v>45523</v>
      </c>
      <c r="AB179" s="3">
        <v>55311</v>
      </c>
      <c r="AC179" s="3" t="s">
        <v>37</v>
      </c>
      <c r="AD179" s="38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 spans="1:50" ht="24.75" customHeight="1">
      <c r="A180" s="22" t="s">
        <v>29</v>
      </c>
      <c r="B180" s="3" t="s">
        <v>1090</v>
      </c>
      <c r="C180" s="3" t="s">
        <v>57</v>
      </c>
      <c r="D180" s="23" t="s">
        <v>1091</v>
      </c>
      <c r="E180" s="23" t="s">
        <v>1092</v>
      </c>
      <c r="F180" s="3" t="s">
        <v>2764</v>
      </c>
      <c r="G180" s="23"/>
      <c r="H180" s="23" t="s">
        <v>1093</v>
      </c>
      <c r="I180" s="7">
        <v>20500</v>
      </c>
      <c r="J180" s="9">
        <v>0</v>
      </c>
      <c r="K180" s="9">
        <v>4500</v>
      </c>
      <c r="L180" s="7">
        <f t="shared" si="0"/>
        <v>25000</v>
      </c>
      <c r="M180" s="3">
        <v>0</v>
      </c>
      <c r="N180" s="9">
        <v>14750</v>
      </c>
      <c r="O180" s="24">
        <v>44736</v>
      </c>
      <c r="P180" s="9"/>
      <c r="Q180" s="24"/>
      <c r="R180" s="24"/>
      <c r="S180" s="24"/>
      <c r="T180" s="24"/>
      <c r="U180" s="24"/>
      <c r="V180" s="9"/>
      <c r="W180" s="24"/>
      <c r="X180" s="7">
        <f t="shared" si="1"/>
        <v>10250</v>
      </c>
      <c r="Y180" s="24">
        <v>44694</v>
      </c>
      <c r="Z180" s="24">
        <v>45425</v>
      </c>
      <c r="AA180" s="24">
        <v>45517</v>
      </c>
      <c r="AB180" s="3">
        <v>55064</v>
      </c>
      <c r="AC180" s="3" t="s">
        <v>37</v>
      </c>
      <c r="AD180" s="38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 spans="1:50" ht="24.75" customHeight="1">
      <c r="A181" s="22" t="s">
        <v>29</v>
      </c>
      <c r="B181" s="3" t="s">
        <v>1094</v>
      </c>
      <c r="C181" s="3" t="s">
        <v>57</v>
      </c>
      <c r="D181" s="7" t="s">
        <v>1095</v>
      </c>
      <c r="E181" s="7" t="s">
        <v>1096</v>
      </c>
      <c r="F181" s="3" t="s">
        <v>2764</v>
      </c>
      <c r="G181" s="3"/>
      <c r="H181" s="3" t="s">
        <v>1097</v>
      </c>
      <c r="I181" s="7">
        <v>12410.74</v>
      </c>
      <c r="J181" s="9">
        <v>0</v>
      </c>
      <c r="K181" s="9">
        <v>0</v>
      </c>
      <c r="L181" s="7">
        <f t="shared" si="0"/>
        <v>12410.74</v>
      </c>
      <c r="M181" s="3">
        <v>0</v>
      </c>
      <c r="N181" s="9">
        <v>12410.74</v>
      </c>
      <c r="O181" s="24">
        <v>44736</v>
      </c>
      <c r="P181" s="9"/>
      <c r="Q181" s="24"/>
      <c r="R181" s="24"/>
      <c r="S181" s="24"/>
      <c r="T181" s="24"/>
      <c r="U181" s="24"/>
      <c r="V181" s="9"/>
      <c r="W181" s="24"/>
      <c r="X181" s="7">
        <f t="shared" si="1"/>
        <v>0</v>
      </c>
      <c r="Y181" s="24">
        <v>44694</v>
      </c>
      <c r="Z181" s="24">
        <v>45425</v>
      </c>
      <c r="AA181" s="24">
        <v>45517</v>
      </c>
      <c r="AB181" s="3">
        <v>55178</v>
      </c>
      <c r="AC181" s="3" t="s">
        <v>37</v>
      </c>
      <c r="AD181" s="38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 spans="1:50" ht="24.75" customHeight="1">
      <c r="A182" s="22" t="s">
        <v>29</v>
      </c>
      <c r="B182" s="3" t="s">
        <v>1098</v>
      </c>
      <c r="C182" s="3" t="s">
        <v>57</v>
      </c>
      <c r="D182" s="23" t="s">
        <v>1099</v>
      </c>
      <c r="E182" s="23" t="s">
        <v>1100</v>
      </c>
      <c r="F182" s="3" t="s">
        <v>2764</v>
      </c>
      <c r="G182" s="23" t="s">
        <v>1101</v>
      </c>
      <c r="H182" s="23" t="s">
        <v>1102</v>
      </c>
      <c r="I182" s="7">
        <v>2405</v>
      </c>
      <c r="J182" s="9">
        <v>0</v>
      </c>
      <c r="K182" s="9">
        <v>10000</v>
      </c>
      <c r="L182" s="7">
        <f t="shared" si="0"/>
        <v>12405</v>
      </c>
      <c r="M182" s="3">
        <v>0</v>
      </c>
      <c r="N182" s="9">
        <v>12405</v>
      </c>
      <c r="O182" s="24">
        <v>44740</v>
      </c>
      <c r="P182" s="9"/>
      <c r="Q182" s="24"/>
      <c r="R182" s="24"/>
      <c r="S182" s="24"/>
      <c r="T182" s="24"/>
      <c r="U182" s="24"/>
      <c r="V182" s="9"/>
      <c r="W182" s="24"/>
      <c r="X182" s="7">
        <f t="shared" si="1"/>
        <v>0</v>
      </c>
      <c r="Y182" s="24">
        <v>44701</v>
      </c>
      <c r="Z182" s="24">
        <v>45432</v>
      </c>
      <c r="AA182" s="24">
        <v>45524</v>
      </c>
      <c r="AB182" s="3">
        <v>55391</v>
      </c>
      <c r="AC182" s="3" t="s">
        <v>37</v>
      </c>
      <c r="AD182" s="38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 spans="1:50" ht="24.75" customHeight="1">
      <c r="A183" s="22" t="s">
        <v>29</v>
      </c>
      <c r="B183" s="3" t="s">
        <v>1103</v>
      </c>
      <c r="C183" s="23" t="s">
        <v>1104</v>
      </c>
      <c r="D183" s="23" t="s">
        <v>1105</v>
      </c>
      <c r="E183" s="23" t="s">
        <v>1106</v>
      </c>
      <c r="F183" s="3" t="s">
        <v>2764</v>
      </c>
      <c r="G183" s="23" t="s">
        <v>35</v>
      </c>
      <c r="H183" s="23" t="s">
        <v>1107</v>
      </c>
      <c r="I183" s="7">
        <v>80000</v>
      </c>
      <c r="J183" s="9">
        <v>0</v>
      </c>
      <c r="K183" s="9">
        <v>0</v>
      </c>
      <c r="L183" s="7">
        <f t="shared" si="0"/>
        <v>80000</v>
      </c>
      <c r="M183" s="3">
        <v>0</v>
      </c>
      <c r="N183" s="9">
        <v>80000</v>
      </c>
      <c r="O183" s="24">
        <v>44894</v>
      </c>
      <c r="P183" s="9"/>
      <c r="Q183" s="24"/>
      <c r="R183" s="24"/>
      <c r="S183" s="24"/>
      <c r="T183" s="24"/>
      <c r="U183" s="24"/>
      <c r="V183" s="9"/>
      <c r="W183" s="24"/>
      <c r="X183" s="7">
        <f t="shared" si="1"/>
        <v>0</v>
      </c>
      <c r="Y183" s="24">
        <v>44873</v>
      </c>
      <c r="Z183" s="24">
        <v>45604</v>
      </c>
      <c r="AA183" s="24">
        <v>45696</v>
      </c>
      <c r="AB183" s="3">
        <v>56515</v>
      </c>
      <c r="AC183" s="3" t="s">
        <v>37</v>
      </c>
      <c r="AD183" s="38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 spans="1:50" ht="24.75" customHeight="1">
      <c r="A184" s="22" t="s">
        <v>29</v>
      </c>
      <c r="B184" s="3" t="s">
        <v>1108</v>
      </c>
      <c r="C184" s="3" t="s">
        <v>57</v>
      </c>
      <c r="D184" s="7" t="s">
        <v>1109</v>
      </c>
      <c r="E184" s="3" t="s">
        <v>1110</v>
      </c>
      <c r="F184" s="3" t="s">
        <v>2764</v>
      </c>
      <c r="G184" s="3"/>
      <c r="H184" s="3" t="s">
        <v>1111</v>
      </c>
      <c r="I184" s="7">
        <v>768</v>
      </c>
      <c r="J184" s="9">
        <v>9600</v>
      </c>
      <c r="K184" s="9">
        <v>14630</v>
      </c>
      <c r="L184" s="7">
        <f t="shared" si="0"/>
        <v>24998</v>
      </c>
      <c r="M184" s="3">
        <v>1</v>
      </c>
      <c r="N184" s="9">
        <v>20198</v>
      </c>
      <c r="O184" s="24">
        <v>44736</v>
      </c>
      <c r="P184" s="9"/>
      <c r="Q184" s="24"/>
      <c r="R184" s="24"/>
      <c r="S184" s="24"/>
      <c r="T184" s="24"/>
      <c r="U184" s="24"/>
      <c r="V184" s="9"/>
      <c r="W184" s="24"/>
      <c r="X184" s="7">
        <f t="shared" si="1"/>
        <v>4800</v>
      </c>
      <c r="Y184" s="24">
        <v>44694</v>
      </c>
      <c r="Z184" s="24">
        <v>45425</v>
      </c>
      <c r="AA184" s="24">
        <v>45517</v>
      </c>
      <c r="AB184" s="3">
        <v>55189</v>
      </c>
      <c r="AC184" s="3" t="s">
        <v>37</v>
      </c>
      <c r="AD184" s="38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 spans="1:50" ht="24.75" customHeight="1">
      <c r="A185" s="22" t="s">
        <v>29</v>
      </c>
      <c r="B185" s="3" t="s">
        <v>1112</v>
      </c>
      <c r="C185" s="23" t="s">
        <v>1104</v>
      </c>
      <c r="D185" s="23" t="s">
        <v>1113</v>
      </c>
      <c r="E185" s="23" t="s">
        <v>1114</v>
      </c>
      <c r="F185" s="3" t="s">
        <v>2764</v>
      </c>
      <c r="G185" s="23"/>
      <c r="H185" s="23" t="s">
        <v>1115</v>
      </c>
      <c r="I185" s="7">
        <v>30000</v>
      </c>
      <c r="J185" s="9">
        <v>0</v>
      </c>
      <c r="K185" s="9">
        <v>0</v>
      </c>
      <c r="L185" s="7">
        <f t="shared" si="0"/>
        <v>30000</v>
      </c>
      <c r="M185" s="3">
        <v>0</v>
      </c>
      <c r="N185" s="28"/>
      <c r="O185" s="29"/>
      <c r="P185" s="28"/>
      <c r="Q185" s="29"/>
      <c r="R185" s="29"/>
      <c r="S185" s="29"/>
      <c r="T185" s="29"/>
      <c r="U185" s="29"/>
      <c r="V185" s="9"/>
      <c r="W185" s="24"/>
      <c r="X185" s="7">
        <f t="shared" si="1"/>
        <v>30000</v>
      </c>
      <c r="Y185" s="24">
        <v>44911</v>
      </c>
      <c r="Z185" s="24">
        <v>45642</v>
      </c>
      <c r="AA185" s="24">
        <v>45732</v>
      </c>
      <c r="AB185" s="3">
        <v>57425</v>
      </c>
      <c r="AC185" s="27" t="s">
        <v>1803</v>
      </c>
      <c r="AD185" s="38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 spans="1:50" ht="24.75" customHeight="1">
      <c r="A186" s="22" t="s">
        <v>29</v>
      </c>
      <c r="B186" s="3" t="s">
        <v>1120</v>
      </c>
      <c r="C186" s="3" t="s">
        <v>57</v>
      </c>
      <c r="D186" s="7" t="s">
        <v>1121</v>
      </c>
      <c r="E186" s="3" t="s">
        <v>1122</v>
      </c>
      <c r="F186" s="3" t="s">
        <v>2764</v>
      </c>
      <c r="G186" s="3"/>
      <c r="H186" s="3" t="s">
        <v>1123</v>
      </c>
      <c r="I186" s="7">
        <v>12410.76</v>
      </c>
      <c r="J186" s="9">
        <v>0</v>
      </c>
      <c r="K186" s="9">
        <v>0</v>
      </c>
      <c r="L186" s="7">
        <f t="shared" si="0"/>
        <v>12410.76</v>
      </c>
      <c r="M186" s="3">
        <v>0</v>
      </c>
      <c r="N186" s="9">
        <v>12410.76</v>
      </c>
      <c r="O186" s="24">
        <v>44736</v>
      </c>
      <c r="P186" s="9"/>
      <c r="Q186" s="24"/>
      <c r="R186" s="24"/>
      <c r="S186" s="24"/>
      <c r="T186" s="24"/>
      <c r="U186" s="24"/>
      <c r="V186" s="9"/>
      <c r="W186" s="24"/>
      <c r="X186" s="7">
        <f t="shared" si="1"/>
        <v>0</v>
      </c>
      <c r="Y186" s="24">
        <v>44701</v>
      </c>
      <c r="Z186" s="24">
        <v>45432</v>
      </c>
      <c r="AA186" s="24">
        <v>45524</v>
      </c>
      <c r="AB186" s="3">
        <v>55337</v>
      </c>
      <c r="AC186" s="3" t="s">
        <v>37</v>
      </c>
      <c r="AD186" s="38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 spans="1:50" ht="24.75" customHeight="1">
      <c r="A187" s="22" t="s">
        <v>29</v>
      </c>
      <c r="B187" s="3" t="s">
        <v>1124</v>
      </c>
      <c r="C187" s="3" t="s">
        <v>57</v>
      </c>
      <c r="D187" s="23" t="s">
        <v>1125</v>
      </c>
      <c r="E187" s="23" t="s">
        <v>1126</v>
      </c>
      <c r="F187" s="3" t="s">
        <v>2764</v>
      </c>
      <c r="G187" s="23" t="s">
        <v>1127</v>
      </c>
      <c r="H187" s="23" t="s">
        <v>1128</v>
      </c>
      <c r="I187" s="7">
        <v>6813.6</v>
      </c>
      <c r="J187" s="9">
        <v>0</v>
      </c>
      <c r="K187" s="9">
        <v>5001.51</v>
      </c>
      <c r="L187" s="7">
        <f t="shared" si="0"/>
        <v>11815.11</v>
      </c>
      <c r="M187" s="3">
        <v>0</v>
      </c>
      <c r="N187" s="9">
        <v>11815.11</v>
      </c>
      <c r="O187" s="24">
        <v>44736</v>
      </c>
      <c r="P187" s="9"/>
      <c r="Q187" s="24"/>
      <c r="R187" s="24"/>
      <c r="S187" s="24"/>
      <c r="T187" s="24"/>
      <c r="U187" s="24"/>
      <c r="V187" s="9"/>
      <c r="W187" s="24"/>
      <c r="X187" s="7">
        <f t="shared" si="1"/>
        <v>0</v>
      </c>
      <c r="Y187" s="24">
        <v>44694</v>
      </c>
      <c r="Z187" s="24">
        <v>45425</v>
      </c>
      <c r="AA187" s="24">
        <v>45517</v>
      </c>
      <c r="AB187" s="3">
        <v>55166</v>
      </c>
      <c r="AC187" s="3" t="s">
        <v>37</v>
      </c>
      <c r="AD187" s="38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spans="1:50" ht="24.75" customHeight="1">
      <c r="A188" s="22" t="s">
        <v>29</v>
      </c>
      <c r="B188" s="3" t="s">
        <v>1129</v>
      </c>
      <c r="C188" s="3" t="s">
        <v>57</v>
      </c>
      <c r="D188" s="3" t="s">
        <v>1130</v>
      </c>
      <c r="E188" s="3" t="s">
        <v>1131</v>
      </c>
      <c r="F188" s="3" t="s">
        <v>2764</v>
      </c>
      <c r="G188" s="3"/>
      <c r="H188" s="3" t="s">
        <v>1132</v>
      </c>
      <c r="I188" s="7">
        <v>25000</v>
      </c>
      <c r="J188" s="9">
        <v>0</v>
      </c>
      <c r="K188" s="9">
        <v>0</v>
      </c>
      <c r="L188" s="7">
        <f t="shared" si="0"/>
        <v>25000</v>
      </c>
      <c r="M188" s="3">
        <v>0</v>
      </c>
      <c r="N188" s="9">
        <v>12500</v>
      </c>
      <c r="O188" s="24">
        <v>44754</v>
      </c>
      <c r="P188" s="9"/>
      <c r="Q188" s="24"/>
      <c r="R188" s="24"/>
      <c r="S188" s="24"/>
      <c r="T188" s="24"/>
      <c r="U188" s="24"/>
      <c r="V188" s="9"/>
      <c r="W188" s="24"/>
      <c r="X188" s="7">
        <f t="shared" si="1"/>
        <v>12500</v>
      </c>
      <c r="Y188" s="24">
        <v>44746</v>
      </c>
      <c r="Z188" s="24">
        <v>45477</v>
      </c>
      <c r="AA188" s="24">
        <v>45569</v>
      </c>
      <c r="AB188" s="3">
        <v>54388</v>
      </c>
      <c r="AC188" s="3" t="s">
        <v>37</v>
      </c>
      <c r="AD188" s="38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 spans="1:50" ht="24.75" customHeight="1">
      <c r="A189" s="22" t="s">
        <v>29</v>
      </c>
      <c r="B189" s="3" t="s">
        <v>1133</v>
      </c>
      <c r="C189" s="3" t="s">
        <v>57</v>
      </c>
      <c r="D189" s="7" t="s">
        <v>1134</v>
      </c>
      <c r="E189" s="3" t="s">
        <v>1135</v>
      </c>
      <c r="F189" s="3" t="s">
        <v>2764</v>
      </c>
      <c r="G189" s="3"/>
      <c r="H189" s="3" t="s">
        <v>1136</v>
      </c>
      <c r="I189" s="7">
        <v>8910.7900000000009</v>
      </c>
      <c r="J189" s="9">
        <v>0</v>
      </c>
      <c r="K189" s="9">
        <v>3500</v>
      </c>
      <c r="L189" s="7">
        <f t="shared" si="0"/>
        <v>12410.79</v>
      </c>
      <c r="M189" s="3">
        <v>0</v>
      </c>
      <c r="N189" s="9">
        <v>12410.79</v>
      </c>
      <c r="O189" s="24">
        <v>44736</v>
      </c>
      <c r="P189" s="9"/>
      <c r="Q189" s="24"/>
      <c r="R189" s="24"/>
      <c r="S189" s="24"/>
      <c r="T189" s="24"/>
      <c r="U189" s="24"/>
      <c r="V189" s="9"/>
      <c r="W189" s="24"/>
      <c r="X189" s="7">
        <f t="shared" si="1"/>
        <v>0</v>
      </c>
      <c r="Y189" s="24">
        <v>44701</v>
      </c>
      <c r="Z189" s="24">
        <v>45432</v>
      </c>
      <c r="AA189" s="24">
        <v>45524</v>
      </c>
      <c r="AB189" s="3">
        <v>55358</v>
      </c>
      <c r="AC189" s="3" t="s">
        <v>37</v>
      </c>
      <c r="AD189" s="38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 spans="1:50" ht="24.75" customHeight="1">
      <c r="A190" s="22" t="s">
        <v>29</v>
      </c>
      <c r="B190" s="3" t="s">
        <v>1137</v>
      </c>
      <c r="C190" s="3" t="s">
        <v>57</v>
      </c>
      <c r="D190" s="3" t="s">
        <v>1138</v>
      </c>
      <c r="E190" s="3" t="s">
        <v>1139</v>
      </c>
      <c r="F190" s="3" t="s">
        <v>2764</v>
      </c>
      <c r="G190" s="3"/>
      <c r="H190" s="3" t="s">
        <v>1140</v>
      </c>
      <c r="I190" s="7">
        <v>12204</v>
      </c>
      <c r="J190" s="9">
        <v>0</v>
      </c>
      <c r="K190" s="9">
        <v>0</v>
      </c>
      <c r="L190" s="7">
        <f t="shared" si="0"/>
        <v>12204</v>
      </c>
      <c r="M190" s="3">
        <v>0</v>
      </c>
      <c r="N190" s="9">
        <v>12204</v>
      </c>
      <c r="O190" s="24">
        <v>44740</v>
      </c>
      <c r="P190" s="9"/>
      <c r="Q190" s="24"/>
      <c r="R190" s="24"/>
      <c r="S190" s="24"/>
      <c r="T190" s="24"/>
      <c r="U190" s="24"/>
      <c r="V190" s="9"/>
      <c r="W190" s="24"/>
      <c r="X190" s="7">
        <f t="shared" si="1"/>
        <v>0</v>
      </c>
      <c r="Y190" s="24">
        <v>44701</v>
      </c>
      <c r="Z190" s="24">
        <v>45432</v>
      </c>
      <c r="AA190" s="24">
        <v>45524</v>
      </c>
      <c r="AB190" s="3">
        <v>55385</v>
      </c>
      <c r="AC190" s="3" t="s">
        <v>37</v>
      </c>
      <c r="AD190" s="38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 spans="1:50" ht="24.75" customHeight="1">
      <c r="A191" s="22" t="s">
        <v>29</v>
      </c>
      <c r="B191" s="3" t="s">
        <v>1141</v>
      </c>
      <c r="C191" s="3" t="s">
        <v>57</v>
      </c>
      <c r="D191" s="23" t="s">
        <v>1142</v>
      </c>
      <c r="E191" s="23" t="s">
        <v>1143</v>
      </c>
      <c r="F191" s="3" t="s">
        <v>2764</v>
      </c>
      <c r="G191" s="23"/>
      <c r="H191" s="23" t="s">
        <v>1144</v>
      </c>
      <c r="I191" s="7">
        <v>820.79</v>
      </c>
      <c r="J191" s="9">
        <v>0</v>
      </c>
      <c r="K191" s="9">
        <v>11590</v>
      </c>
      <c r="L191" s="7">
        <f t="shared" si="0"/>
        <v>12410.79</v>
      </c>
      <c r="M191" s="3">
        <v>0</v>
      </c>
      <c r="N191" s="9">
        <v>12410.79</v>
      </c>
      <c r="O191" s="24">
        <v>44736</v>
      </c>
      <c r="P191" s="9"/>
      <c r="Q191" s="24"/>
      <c r="R191" s="24"/>
      <c r="S191" s="24"/>
      <c r="T191" s="24"/>
      <c r="U191" s="24"/>
      <c r="V191" s="9"/>
      <c r="W191" s="24"/>
      <c r="X191" s="7">
        <f t="shared" si="1"/>
        <v>0</v>
      </c>
      <c r="Y191" s="24">
        <v>44700</v>
      </c>
      <c r="Z191" s="24">
        <v>45431</v>
      </c>
      <c r="AA191" s="24">
        <v>45523</v>
      </c>
      <c r="AB191" s="3">
        <v>55278</v>
      </c>
      <c r="AC191" s="3" t="s">
        <v>37</v>
      </c>
      <c r="AD191" s="38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 spans="1:50" ht="24.75" customHeight="1">
      <c r="A192" s="22" t="s">
        <v>29</v>
      </c>
      <c r="B192" s="3" t="s">
        <v>1145</v>
      </c>
      <c r="C192" s="3" t="s">
        <v>57</v>
      </c>
      <c r="D192" s="7" t="s">
        <v>1146</v>
      </c>
      <c r="E192" s="3" t="s">
        <v>1147</v>
      </c>
      <c r="F192" s="3" t="s">
        <v>2764</v>
      </c>
      <c r="G192" s="3"/>
      <c r="H192" s="3" t="s">
        <v>1148</v>
      </c>
      <c r="I192" s="7">
        <v>4363</v>
      </c>
      <c r="J192" s="9">
        <v>0</v>
      </c>
      <c r="K192" s="9">
        <v>7941.46</v>
      </c>
      <c r="L192" s="7">
        <f t="shared" si="0"/>
        <v>12304.46</v>
      </c>
      <c r="M192" s="3">
        <v>0</v>
      </c>
      <c r="N192" s="9">
        <v>12304.46</v>
      </c>
      <c r="O192" s="24">
        <v>44736</v>
      </c>
      <c r="P192" s="9"/>
      <c r="Q192" s="24"/>
      <c r="R192" s="24"/>
      <c r="S192" s="24"/>
      <c r="T192" s="24"/>
      <c r="U192" s="24"/>
      <c r="V192" s="9"/>
      <c r="W192" s="24"/>
      <c r="X192" s="7">
        <f t="shared" si="1"/>
        <v>0</v>
      </c>
      <c r="Y192" s="24">
        <v>44694</v>
      </c>
      <c r="Z192" s="24">
        <v>45425</v>
      </c>
      <c r="AA192" s="24">
        <v>45517</v>
      </c>
      <c r="AB192" s="3">
        <v>55126</v>
      </c>
      <c r="AC192" s="3" t="s">
        <v>37</v>
      </c>
      <c r="AD192" s="38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 spans="1:50" ht="24.75" customHeight="1">
      <c r="A193" s="22" t="s">
        <v>29</v>
      </c>
      <c r="B193" s="3" t="s">
        <v>1149</v>
      </c>
      <c r="C193" s="3" t="s">
        <v>57</v>
      </c>
      <c r="D193" s="23" t="s">
        <v>1150</v>
      </c>
      <c r="E193" s="23" t="s">
        <v>1151</v>
      </c>
      <c r="F193" s="3" t="s">
        <v>2764</v>
      </c>
      <c r="G193" s="23" t="s">
        <v>35</v>
      </c>
      <c r="H193" s="23" t="s">
        <v>1152</v>
      </c>
      <c r="I193" s="7">
        <v>15000</v>
      </c>
      <c r="J193" s="9">
        <v>0</v>
      </c>
      <c r="K193" s="9">
        <v>9998</v>
      </c>
      <c r="L193" s="7">
        <f t="shared" si="0"/>
        <v>24998</v>
      </c>
      <c r="M193" s="3">
        <v>0</v>
      </c>
      <c r="N193" s="9">
        <v>17498</v>
      </c>
      <c r="O193" s="24">
        <v>44736</v>
      </c>
      <c r="P193" s="9"/>
      <c r="Q193" s="24"/>
      <c r="R193" s="24"/>
      <c r="S193" s="24"/>
      <c r="T193" s="24"/>
      <c r="U193" s="24"/>
      <c r="V193" s="9"/>
      <c r="W193" s="24"/>
      <c r="X193" s="7">
        <f t="shared" si="1"/>
        <v>7500</v>
      </c>
      <c r="Y193" s="24">
        <v>44701</v>
      </c>
      <c r="Z193" s="24">
        <v>45432</v>
      </c>
      <c r="AA193" s="24">
        <v>45524</v>
      </c>
      <c r="AB193" s="3">
        <v>55324</v>
      </c>
      <c r="AC193" s="3" t="s">
        <v>37</v>
      </c>
      <c r="AD193" s="38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 spans="1:50" ht="24.75" customHeight="1">
      <c r="A194" s="22" t="s">
        <v>29</v>
      </c>
      <c r="B194" s="142" t="s">
        <v>1161</v>
      </c>
      <c r="C194" s="27" t="s">
        <v>31</v>
      </c>
      <c r="D194" s="140" t="s">
        <v>1162</v>
      </c>
      <c r="E194" s="140" t="s">
        <v>1163</v>
      </c>
      <c r="F194" s="27" t="s">
        <v>2764</v>
      </c>
      <c r="G194" s="140"/>
      <c r="H194" s="140" t="s">
        <v>1164</v>
      </c>
      <c r="I194" s="141">
        <v>37260</v>
      </c>
      <c r="J194" s="40">
        <v>0</v>
      </c>
      <c r="K194" s="40">
        <v>0</v>
      </c>
      <c r="L194" s="141">
        <f t="shared" si="0"/>
        <v>37260</v>
      </c>
      <c r="M194" s="27">
        <v>0</v>
      </c>
      <c r="N194" s="40"/>
      <c r="O194" s="42"/>
      <c r="P194" s="40"/>
      <c r="Q194" s="42"/>
      <c r="R194" s="42"/>
      <c r="S194" s="42"/>
      <c r="T194" s="42"/>
      <c r="U194" s="42"/>
      <c r="V194" s="40"/>
      <c r="W194" s="42"/>
      <c r="X194" s="141">
        <f t="shared" si="1"/>
        <v>37260</v>
      </c>
      <c r="Y194" s="42"/>
      <c r="Z194" s="42"/>
      <c r="AA194" s="42"/>
      <c r="AB194" s="27"/>
      <c r="AC194" s="146" t="s">
        <v>1165</v>
      </c>
      <c r="AD194" s="38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 spans="1:50" ht="24.75" customHeight="1">
      <c r="A195" s="22" t="s">
        <v>29</v>
      </c>
      <c r="B195" s="142" t="s">
        <v>1166</v>
      </c>
      <c r="C195" s="27" t="s">
        <v>31</v>
      </c>
      <c r="D195" s="27" t="s">
        <v>1167</v>
      </c>
      <c r="E195" s="27" t="s">
        <v>1168</v>
      </c>
      <c r="F195" s="27" t="s">
        <v>2764</v>
      </c>
      <c r="G195" s="27"/>
      <c r="H195" s="27" t="s">
        <v>1169</v>
      </c>
      <c r="I195" s="143">
        <v>45000</v>
      </c>
      <c r="J195" s="40">
        <v>0</v>
      </c>
      <c r="K195" s="144">
        <v>0</v>
      </c>
      <c r="L195" s="141">
        <f t="shared" si="0"/>
        <v>45000</v>
      </c>
      <c r="M195" s="27">
        <v>0</v>
      </c>
      <c r="N195" s="40"/>
      <c r="O195" s="42"/>
      <c r="P195" s="40"/>
      <c r="Q195" s="42"/>
      <c r="R195" s="42"/>
      <c r="S195" s="42"/>
      <c r="T195" s="42"/>
      <c r="U195" s="42"/>
      <c r="V195" s="40"/>
      <c r="W195" s="42"/>
      <c r="X195" s="141">
        <f t="shared" si="1"/>
        <v>45000</v>
      </c>
      <c r="Y195" s="42"/>
      <c r="Z195" s="42"/>
      <c r="AA195" s="42"/>
      <c r="AB195" s="27"/>
      <c r="AC195" s="146" t="s">
        <v>1165</v>
      </c>
      <c r="AD195" s="38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 spans="1:50" ht="24.75" customHeight="1">
      <c r="A196" s="22" t="s">
        <v>29</v>
      </c>
      <c r="B196" s="142" t="s">
        <v>1170</v>
      </c>
      <c r="C196" s="27" t="s">
        <v>31</v>
      </c>
      <c r="D196" s="140" t="s">
        <v>1171</v>
      </c>
      <c r="E196" s="140" t="s">
        <v>1172</v>
      </c>
      <c r="F196" s="27" t="s">
        <v>2764</v>
      </c>
      <c r="G196" s="140"/>
      <c r="H196" s="140" t="s">
        <v>1173</v>
      </c>
      <c r="I196" s="141">
        <v>28005.02</v>
      </c>
      <c r="J196" s="40">
        <v>0</v>
      </c>
      <c r="K196" s="40">
        <v>11600</v>
      </c>
      <c r="L196" s="141">
        <f t="shared" si="0"/>
        <v>39605.020000000004</v>
      </c>
      <c r="M196" s="27">
        <v>0</v>
      </c>
      <c r="N196" s="40"/>
      <c r="O196" s="42"/>
      <c r="P196" s="40"/>
      <c r="Q196" s="42"/>
      <c r="R196" s="42"/>
      <c r="S196" s="42"/>
      <c r="T196" s="42"/>
      <c r="U196" s="42"/>
      <c r="V196" s="40"/>
      <c r="W196" s="42"/>
      <c r="X196" s="141">
        <f t="shared" si="1"/>
        <v>39605.020000000004</v>
      </c>
      <c r="Y196" s="42"/>
      <c r="Z196" s="42"/>
      <c r="AA196" s="42"/>
      <c r="AB196" s="27"/>
      <c r="AC196" s="146" t="s">
        <v>1165</v>
      </c>
      <c r="AD196" s="38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 spans="1:50" ht="24.75" customHeight="1">
      <c r="A197" s="22" t="s">
        <v>29</v>
      </c>
      <c r="B197" s="142" t="s">
        <v>1174</v>
      </c>
      <c r="C197" s="27" t="s">
        <v>31</v>
      </c>
      <c r="D197" s="140" t="s">
        <v>1175</v>
      </c>
      <c r="E197" s="140" t="s">
        <v>1176</v>
      </c>
      <c r="F197" s="27" t="s">
        <v>2764</v>
      </c>
      <c r="G197" s="140"/>
      <c r="H197" s="140" t="s">
        <v>1177</v>
      </c>
      <c r="I197" s="141">
        <v>45000</v>
      </c>
      <c r="J197" s="40">
        <v>0</v>
      </c>
      <c r="K197" s="40">
        <v>0</v>
      </c>
      <c r="L197" s="141">
        <f t="shared" si="0"/>
        <v>45000</v>
      </c>
      <c r="M197" s="27">
        <v>0</v>
      </c>
      <c r="N197" s="40"/>
      <c r="O197" s="42"/>
      <c r="P197" s="40"/>
      <c r="Q197" s="42"/>
      <c r="R197" s="42"/>
      <c r="S197" s="42"/>
      <c r="T197" s="42"/>
      <c r="U197" s="42"/>
      <c r="V197" s="40"/>
      <c r="W197" s="42"/>
      <c r="X197" s="141">
        <f t="shared" si="1"/>
        <v>45000</v>
      </c>
      <c r="Y197" s="42"/>
      <c r="Z197" s="42"/>
      <c r="AA197" s="42"/>
      <c r="AB197" s="27"/>
      <c r="AC197" s="146" t="s">
        <v>1165</v>
      </c>
      <c r="AD197" s="38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 spans="1:50" ht="24.75" customHeight="1">
      <c r="A198" s="22" t="s">
        <v>29</v>
      </c>
      <c r="B198" s="142" t="s">
        <v>1178</v>
      </c>
      <c r="C198" s="27" t="s">
        <v>31</v>
      </c>
      <c r="D198" s="143" t="s">
        <v>1179</v>
      </c>
      <c r="E198" s="27" t="s">
        <v>1180</v>
      </c>
      <c r="F198" s="27" t="s">
        <v>2764</v>
      </c>
      <c r="G198" s="27"/>
      <c r="H198" s="27" t="s">
        <v>1181</v>
      </c>
      <c r="I198" s="143">
        <v>44500</v>
      </c>
      <c r="J198" s="40">
        <v>0</v>
      </c>
      <c r="K198" s="40">
        <v>0</v>
      </c>
      <c r="L198" s="141">
        <f t="shared" si="0"/>
        <v>44500</v>
      </c>
      <c r="M198" s="27">
        <v>0</v>
      </c>
      <c r="N198" s="40"/>
      <c r="O198" s="42"/>
      <c r="P198" s="40"/>
      <c r="Q198" s="42"/>
      <c r="R198" s="42"/>
      <c r="S198" s="42"/>
      <c r="T198" s="42"/>
      <c r="U198" s="42"/>
      <c r="V198" s="40"/>
      <c r="W198" s="42"/>
      <c r="X198" s="141">
        <f t="shared" si="1"/>
        <v>44500</v>
      </c>
      <c r="Y198" s="42"/>
      <c r="Z198" s="42"/>
      <c r="AA198" s="42"/>
      <c r="AB198" s="27"/>
      <c r="AC198" s="146" t="s">
        <v>1165</v>
      </c>
      <c r="AD198" s="38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 spans="1:50" ht="24.75" customHeight="1">
      <c r="A199" s="22" t="s">
        <v>29</v>
      </c>
      <c r="B199" s="142" t="s">
        <v>1182</v>
      </c>
      <c r="C199" s="27" t="s">
        <v>31</v>
      </c>
      <c r="D199" s="140" t="s">
        <v>1183</v>
      </c>
      <c r="E199" s="140" t="s">
        <v>819</v>
      </c>
      <c r="F199" s="27" t="s">
        <v>2764</v>
      </c>
      <c r="G199" s="140"/>
      <c r="H199" s="140" t="s">
        <v>1184</v>
      </c>
      <c r="I199" s="141">
        <v>44000</v>
      </c>
      <c r="J199" s="40">
        <v>0</v>
      </c>
      <c r="K199" s="40">
        <v>0</v>
      </c>
      <c r="L199" s="141">
        <f t="shared" si="0"/>
        <v>44000</v>
      </c>
      <c r="M199" s="27">
        <v>0</v>
      </c>
      <c r="N199" s="40"/>
      <c r="O199" s="42"/>
      <c r="P199" s="40"/>
      <c r="Q199" s="42"/>
      <c r="R199" s="42"/>
      <c r="S199" s="42"/>
      <c r="T199" s="42"/>
      <c r="U199" s="42"/>
      <c r="V199" s="40"/>
      <c r="W199" s="42"/>
      <c r="X199" s="141">
        <f t="shared" si="1"/>
        <v>44000</v>
      </c>
      <c r="Y199" s="42"/>
      <c r="Z199" s="42"/>
      <c r="AA199" s="42"/>
      <c r="AB199" s="27"/>
      <c r="AC199" s="146" t="s">
        <v>1165</v>
      </c>
      <c r="AD199" s="38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 spans="1:50" ht="24.75" customHeight="1">
      <c r="A200" s="22" t="s">
        <v>29</v>
      </c>
      <c r="B200" s="142" t="s">
        <v>1185</v>
      </c>
      <c r="C200" s="27" t="s">
        <v>31</v>
      </c>
      <c r="D200" s="27" t="s">
        <v>1186</v>
      </c>
      <c r="E200" s="27" t="s">
        <v>1187</v>
      </c>
      <c r="F200" s="27" t="s">
        <v>2764</v>
      </c>
      <c r="G200" s="27"/>
      <c r="H200" s="27" t="s">
        <v>1188</v>
      </c>
      <c r="I200" s="143">
        <v>20000</v>
      </c>
      <c r="J200" s="40">
        <v>0</v>
      </c>
      <c r="K200" s="144">
        <v>0</v>
      </c>
      <c r="L200" s="141">
        <f t="shared" si="0"/>
        <v>20000</v>
      </c>
      <c r="M200" s="27">
        <v>0</v>
      </c>
      <c r="N200" s="40"/>
      <c r="O200" s="42"/>
      <c r="P200" s="40"/>
      <c r="Q200" s="42"/>
      <c r="R200" s="42"/>
      <c r="S200" s="42"/>
      <c r="T200" s="42"/>
      <c r="U200" s="42"/>
      <c r="V200" s="40"/>
      <c r="W200" s="42"/>
      <c r="X200" s="141">
        <f t="shared" si="1"/>
        <v>20000</v>
      </c>
      <c r="Y200" s="42"/>
      <c r="Z200" s="42"/>
      <c r="AA200" s="42"/>
      <c r="AB200" s="27"/>
      <c r="AC200" s="146" t="s">
        <v>1165</v>
      </c>
      <c r="AD200" s="38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  <row r="201" spans="1:50" ht="24.75" customHeight="1">
      <c r="A201" s="22" t="s">
        <v>29</v>
      </c>
      <c r="B201" s="142" t="s">
        <v>1189</v>
      </c>
      <c r="C201" s="27" t="s">
        <v>31</v>
      </c>
      <c r="D201" s="140" t="s">
        <v>1190</v>
      </c>
      <c r="E201" s="140" t="s">
        <v>1191</v>
      </c>
      <c r="F201" s="27" t="s">
        <v>2764</v>
      </c>
      <c r="G201" s="140"/>
      <c r="H201" s="140" t="s">
        <v>1192</v>
      </c>
      <c r="I201" s="141">
        <v>4250</v>
      </c>
      <c r="J201" s="40">
        <v>0</v>
      </c>
      <c r="K201" s="40">
        <v>35750</v>
      </c>
      <c r="L201" s="141">
        <f t="shared" si="0"/>
        <v>40000</v>
      </c>
      <c r="M201" s="27">
        <v>0</v>
      </c>
      <c r="N201" s="40"/>
      <c r="O201" s="42"/>
      <c r="P201" s="40"/>
      <c r="Q201" s="42"/>
      <c r="R201" s="42"/>
      <c r="S201" s="42"/>
      <c r="T201" s="42"/>
      <c r="U201" s="42"/>
      <c r="V201" s="40"/>
      <c r="W201" s="42"/>
      <c r="X201" s="141">
        <f t="shared" si="1"/>
        <v>40000</v>
      </c>
      <c r="Y201" s="42"/>
      <c r="Z201" s="42"/>
      <c r="AA201" s="42"/>
      <c r="AB201" s="27"/>
      <c r="AC201" s="146" t="s">
        <v>1165</v>
      </c>
      <c r="AD201" s="38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</row>
    <row r="202" spans="1:50" ht="24.75" customHeight="1">
      <c r="A202" s="22" t="s">
        <v>29</v>
      </c>
      <c r="B202" s="142" t="s">
        <v>1193</v>
      </c>
      <c r="C202" s="27" t="s">
        <v>31</v>
      </c>
      <c r="D202" s="140" t="s">
        <v>1194</v>
      </c>
      <c r="E202" s="140" t="s">
        <v>1195</v>
      </c>
      <c r="F202" s="27" t="s">
        <v>2764</v>
      </c>
      <c r="G202" s="140"/>
      <c r="H202" s="140" t="s">
        <v>1196</v>
      </c>
      <c r="I202" s="141">
        <v>21064</v>
      </c>
      <c r="J202" s="40">
        <v>9600</v>
      </c>
      <c r="K202" s="40">
        <v>14300</v>
      </c>
      <c r="L202" s="141">
        <f t="shared" si="0"/>
        <v>44964</v>
      </c>
      <c r="M202" s="27">
        <v>2</v>
      </c>
      <c r="N202" s="40"/>
      <c r="O202" s="42"/>
      <c r="P202" s="40"/>
      <c r="Q202" s="42"/>
      <c r="R202" s="42"/>
      <c r="S202" s="42"/>
      <c r="T202" s="42"/>
      <c r="U202" s="42"/>
      <c r="V202" s="40"/>
      <c r="W202" s="42"/>
      <c r="X202" s="141">
        <f t="shared" si="1"/>
        <v>44964</v>
      </c>
      <c r="Y202" s="42"/>
      <c r="Z202" s="42"/>
      <c r="AA202" s="42"/>
      <c r="AB202" s="27"/>
      <c r="AC202" s="146" t="s">
        <v>1165</v>
      </c>
      <c r="AD202" s="38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</row>
    <row r="203" spans="1:50" ht="24.75" customHeight="1">
      <c r="A203" s="22" t="s">
        <v>29</v>
      </c>
      <c r="B203" s="142" t="s">
        <v>1197</v>
      </c>
      <c r="C203" s="27" t="s">
        <v>31</v>
      </c>
      <c r="D203" s="27" t="s">
        <v>1198</v>
      </c>
      <c r="E203" s="27" t="s">
        <v>1199</v>
      </c>
      <c r="F203" s="27" t="s">
        <v>2764</v>
      </c>
      <c r="G203" s="27"/>
      <c r="H203" s="27" t="s">
        <v>1200</v>
      </c>
      <c r="I203" s="143">
        <v>33900</v>
      </c>
      <c r="J203" s="144">
        <v>9600</v>
      </c>
      <c r="K203" s="144">
        <v>1500</v>
      </c>
      <c r="L203" s="141">
        <f t="shared" si="0"/>
        <v>45000</v>
      </c>
      <c r="M203" s="27">
        <v>1</v>
      </c>
      <c r="N203" s="40"/>
      <c r="O203" s="42"/>
      <c r="P203" s="40"/>
      <c r="Q203" s="42"/>
      <c r="R203" s="42"/>
      <c r="S203" s="42"/>
      <c r="T203" s="42"/>
      <c r="U203" s="42"/>
      <c r="V203" s="40"/>
      <c r="W203" s="42"/>
      <c r="X203" s="141">
        <f t="shared" si="1"/>
        <v>45000</v>
      </c>
      <c r="Y203" s="42"/>
      <c r="Z203" s="42"/>
      <c r="AA203" s="42"/>
      <c r="AB203" s="27"/>
      <c r="AC203" s="146" t="s">
        <v>1165</v>
      </c>
      <c r="AD203" s="38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</row>
    <row r="204" spans="1:50" ht="24.75" customHeight="1">
      <c r="A204" s="22" t="s">
        <v>29</v>
      </c>
      <c r="B204" s="142" t="s">
        <v>1201</v>
      </c>
      <c r="C204" s="27" t="s">
        <v>31</v>
      </c>
      <c r="D204" s="140" t="s">
        <v>1202</v>
      </c>
      <c r="E204" s="140" t="s">
        <v>1203</v>
      </c>
      <c r="F204" s="27" t="s">
        <v>2764</v>
      </c>
      <c r="G204" s="140"/>
      <c r="H204" s="140" t="s">
        <v>1204</v>
      </c>
      <c r="I204" s="141">
        <v>0</v>
      </c>
      <c r="J204" s="40">
        <v>0</v>
      </c>
      <c r="K204" s="40">
        <v>45000</v>
      </c>
      <c r="L204" s="141">
        <f t="shared" si="0"/>
        <v>45000</v>
      </c>
      <c r="M204" s="27">
        <v>0</v>
      </c>
      <c r="N204" s="40"/>
      <c r="O204" s="42"/>
      <c r="P204" s="40"/>
      <c r="Q204" s="42"/>
      <c r="R204" s="42"/>
      <c r="S204" s="42"/>
      <c r="T204" s="42"/>
      <c r="U204" s="42"/>
      <c r="V204" s="40"/>
      <c r="W204" s="42"/>
      <c r="X204" s="141">
        <f t="shared" si="1"/>
        <v>45000</v>
      </c>
      <c r="Y204" s="42"/>
      <c r="Z204" s="42"/>
      <c r="AA204" s="42"/>
      <c r="AB204" s="27"/>
      <c r="AC204" s="146" t="s">
        <v>1165</v>
      </c>
      <c r="AD204" s="38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</row>
    <row r="205" spans="1:50" ht="24.75" customHeight="1">
      <c r="A205" s="22" t="s">
        <v>29</v>
      </c>
      <c r="B205" s="142" t="s">
        <v>1205</v>
      </c>
      <c r="C205" s="27" t="s">
        <v>31</v>
      </c>
      <c r="D205" s="143" t="s">
        <v>1206</v>
      </c>
      <c r="E205" s="27" t="s">
        <v>1207</v>
      </c>
      <c r="F205" s="27" t="s">
        <v>2764</v>
      </c>
      <c r="G205" s="27"/>
      <c r="H205" s="27" t="s">
        <v>1208</v>
      </c>
      <c r="I205" s="143">
        <v>45000</v>
      </c>
      <c r="J205" s="40">
        <v>0</v>
      </c>
      <c r="K205" s="144">
        <v>0</v>
      </c>
      <c r="L205" s="141">
        <f t="shared" si="0"/>
        <v>45000</v>
      </c>
      <c r="M205" s="27">
        <v>0</v>
      </c>
      <c r="N205" s="40"/>
      <c r="O205" s="42"/>
      <c r="P205" s="40"/>
      <c r="Q205" s="42"/>
      <c r="R205" s="42"/>
      <c r="S205" s="42"/>
      <c r="T205" s="42"/>
      <c r="U205" s="42"/>
      <c r="V205" s="40"/>
      <c r="W205" s="42"/>
      <c r="X205" s="141">
        <f t="shared" si="1"/>
        <v>45000</v>
      </c>
      <c r="Y205" s="42"/>
      <c r="Z205" s="42"/>
      <c r="AA205" s="42"/>
      <c r="AB205" s="27"/>
      <c r="AC205" s="146" t="s">
        <v>1165</v>
      </c>
      <c r="AD205" s="38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</row>
    <row r="206" spans="1:50" ht="24.75" customHeight="1">
      <c r="A206" s="22" t="s">
        <v>29</v>
      </c>
      <c r="B206" s="142" t="s">
        <v>1209</v>
      </c>
      <c r="C206" s="27" t="s">
        <v>31</v>
      </c>
      <c r="D206" s="140" t="s">
        <v>1210</v>
      </c>
      <c r="E206" s="140" t="s">
        <v>1211</v>
      </c>
      <c r="F206" s="27" t="s">
        <v>2764</v>
      </c>
      <c r="G206" s="140"/>
      <c r="H206" s="140" t="s">
        <v>1212</v>
      </c>
      <c r="I206" s="141">
        <v>11200</v>
      </c>
      <c r="J206" s="40">
        <v>19200</v>
      </c>
      <c r="K206" s="40">
        <v>12000</v>
      </c>
      <c r="L206" s="141">
        <f t="shared" si="0"/>
        <v>42400</v>
      </c>
      <c r="M206" s="27">
        <v>2</v>
      </c>
      <c r="N206" s="40"/>
      <c r="O206" s="42"/>
      <c r="P206" s="40"/>
      <c r="Q206" s="42"/>
      <c r="R206" s="42"/>
      <c r="S206" s="42"/>
      <c r="T206" s="42"/>
      <c r="U206" s="42"/>
      <c r="V206" s="40"/>
      <c r="W206" s="42"/>
      <c r="X206" s="141">
        <f t="shared" si="1"/>
        <v>42400</v>
      </c>
      <c r="Y206" s="42"/>
      <c r="Z206" s="42"/>
      <c r="AA206" s="42"/>
      <c r="AB206" s="27"/>
      <c r="AC206" s="146" t="s">
        <v>1165</v>
      </c>
      <c r="AD206" s="38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</row>
    <row r="207" spans="1:50" ht="24.75" customHeight="1">
      <c r="A207" s="22" t="s">
        <v>29</v>
      </c>
      <c r="B207" s="142" t="s">
        <v>1213</v>
      </c>
      <c r="C207" s="27" t="s">
        <v>31</v>
      </c>
      <c r="D207" s="143" t="s">
        <v>1214</v>
      </c>
      <c r="E207" s="27" t="s">
        <v>1215</v>
      </c>
      <c r="F207" s="27" t="s">
        <v>2764</v>
      </c>
      <c r="G207" s="27"/>
      <c r="H207" s="27" t="s">
        <v>1216</v>
      </c>
      <c r="I207" s="143">
        <v>22000</v>
      </c>
      <c r="J207" s="40">
        <v>0</v>
      </c>
      <c r="K207" s="144">
        <v>23000</v>
      </c>
      <c r="L207" s="141">
        <f t="shared" si="0"/>
        <v>45000</v>
      </c>
      <c r="M207" s="27">
        <v>0</v>
      </c>
      <c r="N207" s="40"/>
      <c r="O207" s="42"/>
      <c r="P207" s="40"/>
      <c r="Q207" s="42"/>
      <c r="R207" s="42"/>
      <c r="S207" s="42"/>
      <c r="T207" s="42"/>
      <c r="U207" s="42"/>
      <c r="V207" s="40"/>
      <c r="W207" s="42"/>
      <c r="X207" s="141">
        <f t="shared" si="1"/>
        <v>45000</v>
      </c>
      <c r="Y207" s="42"/>
      <c r="Z207" s="42"/>
      <c r="AA207" s="42"/>
      <c r="AB207" s="27"/>
      <c r="AC207" s="146" t="s">
        <v>1165</v>
      </c>
      <c r="AD207" s="38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</row>
    <row r="208" spans="1:50" ht="24.75" customHeight="1">
      <c r="A208" s="22" t="s">
        <v>29</v>
      </c>
      <c r="B208" s="142" t="s">
        <v>1217</v>
      </c>
      <c r="C208" s="27" t="s">
        <v>31</v>
      </c>
      <c r="D208" s="143" t="s">
        <v>1218</v>
      </c>
      <c r="E208" s="27" t="s">
        <v>1219</v>
      </c>
      <c r="F208" s="27" t="s">
        <v>2764</v>
      </c>
      <c r="G208" s="27"/>
      <c r="H208" s="27" t="s">
        <v>1220</v>
      </c>
      <c r="I208" s="143">
        <v>7600</v>
      </c>
      <c r="J208" s="144">
        <v>9600</v>
      </c>
      <c r="K208" s="144">
        <v>22800</v>
      </c>
      <c r="L208" s="141">
        <f t="shared" si="0"/>
        <v>40000</v>
      </c>
      <c r="M208" s="27">
        <v>1</v>
      </c>
      <c r="N208" s="40"/>
      <c r="O208" s="42"/>
      <c r="P208" s="40"/>
      <c r="Q208" s="42"/>
      <c r="R208" s="42"/>
      <c r="S208" s="42"/>
      <c r="T208" s="42"/>
      <c r="U208" s="42"/>
      <c r="V208" s="40"/>
      <c r="W208" s="42"/>
      <c r="X208" s="141">
        <f t="shared" si="1"/>
        <v>40000</v>
      </c>
      <c r="Y208" s="42"/>
      <c r="Z208" s="42"/>
      <c r="AA208" s="42"/>
      <c r="AB208" s="27"/>
      <c r="AC208" s="146" t="s">
        <v>1165</v>
      </c>
      <c r="AD208" s="38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</row>
    <row r="209" spans="1:50" ht="24.75" customHeight="1">
      <c r="A209" s="22" t="s">
        <v>29</v>
      </c>
      <c r="B209" s="142" t="s">
        <v>1221</v>
      </c>
      <c r="C209" s="27" t="s">
        <v>31</v>
      </c>
      <c r="D209" s="27" t="s">
        <v>1222</v>
      </c>
      <c r="E209" s="27" t="s">
        <v>1223</v>
      </c>
      <c r="F209" s="27" t="s">
        <v>2764</v>
      </c>
      <c r="G209" s="27"/>
      <c r="H209" s="27" t="s">
        <v>1224</v>
      </c>
      <c r="I209" s="143">
        <v>0</v>
      </c>
      <c r="J209" s="40">
        <v>0</v>
      </c>
      <c r="K209" s="144">
        <v>22430</v>
      </c>
      <c r="L209" s="141">
        <f t="shared" si="0"/>
        <v>22430</v>
      </c>
      <c r="M209" s="27">
        <v>0</v>
      </c>
      <c r="N209" s="40"/>
      <c r="O209" s="42"/>
      <c r="P209" s="40"/>
      <c r="Q209" s="42"/>
      <c r="R209" s="42"/>
      <c r="S209" s="42"/>
      <c r="T209" s="42"/>
      <c r="U209" s="42"/>
      <c r="V209" s="40"/>
      <c r="W209" s="42"/>
      <c r="X209" s="141">
        <f t="shared" si="1"/>
        <v>22430</v>
      </c>
      <c r="Y209" s="42"/>
      <c r="Z209" s="42"/>
      <c r="AA209" s="42"/>
      <c r="AB209" s="27"/>
      <c r="AC209" s="146" t="s">
        <v>1165</v>
      </c>
      <c r="AD209" s="38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</row>
    <row r="210" spans="1:50" ht="24.75" customHeight="1">
      <c r="A210" s="22" t="s">
        <v>29</v>
      </c>
      <c r="B210" s="142" t="s">
        <v>1225</v>
      </c>
      <c r="C210" s="27" t="s">
        <v>31</v>
      </c>
      <c r="D210" s="140" t="s">
        <v>1226</v>
      </c>
      <c r="E210" s="140" t="s">
        <v>1227</v>
      </c>
      <c r="F210" s="27" t="s">
        <v>2764</v>
      </c>
      <c r="G210" s="140"/>
      <c r="H210" s="140" t="s">
        <v>1228</v>
      </c>
      <c r="I210" s="141">
        <v>21000</v>
      </c>
      <c r="J210" s="40">
        <v>19200</v>
      </c>
      <c r="K210" s="40">
        <v>0</v>
      </c>
      <c r="L210" s="141">
        <f t="shared" si="0"/>
        <v>40200</v>
      </c>
      <c r="M210" s="27">
        <v>2</v>
      </c>
      <c r="N210" s="40"/>
      <c r="O210" s="42"/>
      <c r="P210" s="40"/>
      <c r="Q210" s="42"/>
      <c r="R210" s="42"/>
      <c r="S210" s="42"/>
      <c r="T210" s="42"/>
      <c r="U210" s="42"/>
      <c r="V210" s="40"/>
      <c r="W210" s="42"/>
      <c r="X210" s="141">
        <f t="shared" si="1"/>
        <v>40200</v>
      </c>
      <c r="Y210" s="42"/>
      <c r="Z210" s="42"/>
      <c r="AA210" s="42"/>
      <c r="AB210" s="27"/>
      <c r="AC210" s="146" t="s">
        <v>1165</v>
      </c>
      <c r="AD210" s="38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</row>
    <row r="211" spans="1:50" ht="24.75" customHeight="1">
      <c r="A211" s="22" t="s">
        <v>29</v>
      </c>
      <c r="B211" s="3" t="s">
        <v>1229</v>
      </c>
      <c r="C211" s="3" t="s">
        <v>57</v>
      </c>
      <c r="D211" s="7" t="s">
        <v>1230</v>
      </c>
      <c r="E211" s="3" t="s">
        <v>1231</v>
      </c>
      <c r="F211" s="3" t="s">
        <v>2764</v>
      </c>
      <c r="G211" s="3"/>
      <c r="H211" s="3" t="s">
        <v>1232</v>
      </c>
      <c r="I211" s="7">
        <v>12410.79</v>
      </c>
      <c r="J211" s="9">
        <v>0</v>
      </c>
      <c r="K211" s="9">
        <v>0</v>
      </c>
      <c r="L211" s="7">
        <f t="shared" si="0"/>
        <v>12410.79</v>
      </c>
      <c r="M211" s="3">
        <v>0</v>
      </c>
      <c r="N211" s="9">
        <v>12410.79</v>
      </c>
      <c r="O211" s="24">
        <v>44736</v>
      </c>
      <c r="P211" s="9"/>
      <c r="Q211" s="24"/>
      <c r="R211" s="24"/>
      <c r="S211" s="24"/>
      <c r="T211" s="24"/>
      <c r="U211" s="24"/>
      <c r="V211" s="9"/>
      <c r="W211" s="24"/>
      <c r="X211" s="7">
        <f t="shared" si="1"/>
        <v>0</v>
      </c>
      <c r="Y211" s="24">
        <v>44700</v>
      </c>
      <c r="Z211" s="24">
        <v>45431</v>
      </c>
      <c r="AA211" s="24">
        <v>45523</v>
      </c>
      <c r="AB211" s="3">
        <v>55282</v>
      </c>
      <c r="AC211" s="3" t="s">
        <v>37</v>
      </c>
      <c r="AD211" s="38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</row>
    <row r="212" spans="1:50" ht="24.75" customHeight="1">
      <c r="A212" s="22" t="s">
        <v>29</v>
      </c>
      <c r="B212" s="3" t="s">
        <v>1233</v>
      </c>
      <c r="C212" s="3" t="s">
        <v>57</v>
      </c>
      <c r="D212" s="7" t="s">
        <v>1234</v>
      </c>
      <c r="E212" s="3" t="s">
        <v>1235</v>
      </c>
      <c r="F212" s="3" t="s">
        <v>2764</v>
      </c>
      <c r="G212" s="3"/>
      <c r="H212" s="3" t="s">
        <v>1236</v>
      </c>
      <c r="I212" s="7">
        <v>25000</v>
      </c>
      <c r="J212" s="9">
        <v>0</v>
      </c>
      <c r="K212" s="9">
        <v>0</v>
      </c>
      <c r="L212" s="7">
        <f t="shared" si="0"/>
        <v>25000</v>
      </c>
      <c r="M212" s="3">
        <v>0</v>
      </c>
      <c r="N212" s="9">
        <v>12500</v>
      </c>
      <c r="O212" s="24">
        <v>44736</v>
      </c>
      <c r="P212" s="9"/>
      <c r="Q212" s="24"/>
      <c r="R212" s="24"/>
      <c r="S212" s="24"/>
      <c r="T212" s="24"/>
      <c r="U212" s="24"/>
      <c r="V212" s="9"/>
      <c r="W212" s="24"/>
      <c r="X212" s="7">
        <f t="shared" si="1"/>
        <v>12500</v>
      </c>
      <c r="Y212" s="24">
        <v>44701</v>
      </c>
      <c r="Z212" s="24">
        <v>45432</v>
      </c>
      <c r="AA212" s="24">
        <v>45524</v>
      </c>
      <c r="AB212" s="3">
        <v>55341</v>
      </c>
      <c r="AC212" s="3" t="s">
        <v>37</v>
      </c>
      <c r="AD212" s="38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</row>
    <row r="213" spans="1:50" ht="24.75" customHeight="1">
      <c r="A213" s="22" t="s">
        <v>29</v>
      </c>
      <c r="B213" s="3" t="s">
        <v>1237</v>
      </c>
      <c r="C213" s="3" t="s">
        <v>57</v>
      </c>
      <c r="D213" s="7" t="s">
        <v>1238</v>
      </c>
      <c r="E213" s="3" t="s">
        <v>1239</v>
      </c>
      <c r="F213" s="3" t="s">
        <v>2764</v>
      </c>
      <c r="G213" s="3"/>
      <c r="H213" s="3" t="s">
        <v>1240</v>
      </c>
      <c r="I213" s="7">
        <v>8307.4</v>
      </c>
      <c r="J213" s="9">
        <v>0</v>
      </c>
      <c r="K213" s="9">
        <v>4000</v>
      </c>
      <c r="L213" s="7">
        <f t="shared" si="0"/>
        <v>12307.4</v>
      </c>
      <c r="M213" s="3">
        <v>0</v>
      </c>
      <c r="N213" s="9">
        <v>12307.4</v>
      </c>
      <c r="O213" s="24">
        <v>44736</v>
      </c>
      <c r="P213" s="9"/>
      <c r="Q213" s="24"/>
      <c r="R213" s="24"/>
      <c r="S213" s="24"/>
      <c r="T213" s="24"/>
      <c r="U213" s="24"/>
      <c r="V213" s="9"/>
      <c r="W213" s="24"/>
      <c r="X213" s="7">
        <f t="shared" si="1"/>
        <v>0</v>
      </c>
      <c r="Y213" s="24">
        <v>44700</v>
      </c>
      <c r="Z213" s="24">
        <v>45431</v>
      </c>
      <c r="AA213" s="24">
        <v>45523</v>
      </c>
      <c r="AB213" s="3">
        <v>55263</v>
      </c>
      <c r="AC213" s="3" t="s">
        <v>37</v>
      </c>
      <c r="AD213" s="38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</row>
    <row r="214" spans="1:50" ht="24.75" customHeight="1">
      <c r="A214" s="22" t="s">
        <v>29</v>
      </c>
      <c r="B214" s="3" t="s">
        <v>1241</v>
      </c>
      <c r="C214" s="3" t="s">
        <v>57</v>
      </c>
      <c r="D214" s="23" t="s">
        <v>1242</v>
      </c>
      <c r="E214" s="23" t="s">
        <v>1243</v>
      </c>
      <c r="F214" s="3" t="s">
        <v>2764</v>
      </c>
      <c r="G214" s="23"/>
      <c r="H214" s="23" t="s">
        <v>1244</v>
      </c>
      <c r="I214" s="7">
        <v>12410.79</v>
      </c>
      <c r="J214" s="9">
        <v>0</v>
      </c>
      <c r="K214" s="9">
        <v>0</v>
      </c>
      <c r="L214" s="7">
        <f t="shared" si="0"/>
        <v>12410.79</v>
      </c>
      <c r="M214" s="3">
        <v>0</v>
      </c>
      <c r="N214" s="9">
        <v>12410.79</v>
      </c>
      <c r="O214" s="24">
        <v>44740</v>
      </c>
      <c r="P214" s="9"/>
      <c r="Q214" s="24"/>
      <c r="R214" s="24"/>
      <c r="S214" s="24"/>
      <c r="T214" s="24"/>
      <c r="U214" s="24"/>
      <c r="V214" s="9"/>
      <c r="W214" s="24"/>
      <c r="X214" s="7">
        <f t="shared" si="1"/>
        <v>0</v>
      </c>
      <c r="Y214" s="24">
        <v>44706</v>
      </c>
      <c r="Z214" s="24">
        <v>45437</v>
      </c>
      <c r="AA214" s="24">
        <v>45529</v>
      </c>
      <c r="AB214" s="3">
        <v>55484</v>
      </c>
      <c r="AC214" s="3" t="s">
        <v>37</v>
      </c>
      <c r="AD214" s="38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</row>
    <row r="215" spans="1:50" ht="24.75" customHeight="1">
      <c r="A215" s="22" t="s">
        <v>29</v>
      </c>
      <c r="B215" s="3" t="s">
        <v>1245</v>
      </c>
      <c r="C215" s="3" t="s">
        <v>57</v>
      </c>
      <c r="D215" s="23" t="s">
        <v>1246</v>
      </c>
      <c r="E215" s="23" t="s">
        <v>1247</v>
      </c>
      <c r="F215" s="3" t="s">
        <v>2764</v>
      </c>
      <c r="G215" s="23"/>
      <c r="H215" s="23" t="s">
        <v>1248</v>
      </c>
      <c r="I215" s="7">
        <v>12410.79</v>
      </c>
      <c r="J215" s="9">
        <v>0</v>
      </c>
      <c r="K215" s="9">
        <v>0</v>
      </c>
      <c r="L215" s="7">
        <f t="shared" si="0"/>
        <v>12410.79</v>
      </c>
      <c r="M215" s="3">
        <v>0</v>
      </c>
      <c r="N215" s="9">
        <v>12410.79</v>
      </c>
      <c r="O215" s="24">
        <v>44736</v>
      </c>
      <c r="P215" s="9"/>
      <c r="Q215" s="24"/>
      <c r="R215" s="24"/>
      <c r="S215" s="24"/>
      <c r="T215" s="24"/>
      <c r="U215" s="24"/>
      <c r="V215" s="9"/>
      <c r="W215" s="24"/>
      <c r="X215" s="7">
        <f t="shared" si="1"/>
        <v>0</v>
      </c>
      <c r="Y215" s="24">
        <v>44701</v>
      </c>
      <c r="Z215" s="24">
        <v>45432</v>
      </c>
      <c r="AA215" s="24">
        <v>45524</v>
      </c>
      <c r="AB215" s="3">
        <v>55376</v>
      </c>
      <c r="AC215" s="3" t="s">
        <v>37</v>
      </c>
      <c r="AD215" s="38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</row>
    <row r="216" spans="1:50" ht="24.75" customHeight="1">
      <c r="A216" s="22" t="s">
        <v>29</v>
      </c>
      <c r="B216" s="3" t="s">
        <v>1249</v>
      </c>
      <c r="C216" s="3" t="s">
        <v>57</v>
      </c>
      <c r="D216" s="7" t="s">
        <v>1250</v>
      </c>
      <c r="E216" s="7" t="s">
        <v>1251</v>
      </c>
      <c r="F216" s="3" t="s">
        <v>2764</v>
      </c>
      <c r="G216" s="3"/>
      <c r="H216" s="3" t="s">
        <v>1252</v>
      </c>
      <c r="I216" s="7">
        <v>12410.79</v>
      </c>
      <c r="J216" s="9">
        <v>0</v>
      </c>
      <c r="K216" s="9">
        <v>0</v>
      </c>
      <c r="L216" s="7">
        <f t="shared" si="0"/>
        <v>12410.79</v>
      </c>
      <c r="M216" s="3">
        <v>0</v>
      </c>
      <c r="N216" s="9">
        <v>12410.79</v>
      </c>
      <c r="O216" s="24">
        <v>44736</v>
      </c>
      <c r="P216" s="9"/>
      <c r="Q216" s="24"/>
      <c r="R216" s="24"/>
      <c r="S216" s="24"/>
      <c r="T216" s="24"/>
      <c r="U216" s="24"/>
      <c r="V216" s="9"/>
      <c r="W216" s="24"/>
      <c r="X216" s="7">
        <f t="shared" si="1"/>
        <v>0</v>
      </c>
      <c r="Y216" s="24">
        <v>44700</v>
      </c>
      <c r="Z216" s="24">
        <v>45431</v>
      </c>
      <c r="AA216" s="24">
        <v>45523</v>
      </c>
      <c r="AB216" s="3">
        <v>55272</v>
      </c>
      <c r="AC216" s="3" t="s">
        <v>37</v>
      </c>
      <c r="AD216" s="38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</row>
    <row r="217" spans="1:50" ht="24.75" customHeight="1">
      <c r="A217" s="22" t="s">
        <v>29</v>
      </c>
      <c r="B217" s="3" t="s">
        <v>1253</v>
      </c>
      <c r="C217" s="3" t="s">
        <v>57</v>
      </c>
      <c r="D217" s="23" t="s">
        <v>1254</v>
      </c>
      <c r="E217" s="23" t="s">
        <v>1255</v>
      </c>
      <c r="F217" s="3" t="s">
        <v>2764</v>
      </c>
      <c r="G217" s="23" t="s">
        <v>1256</v>
      </c>
      <c r="H217" s="23" t="s">
        <v>1257</v>
      </c>
      <c r="I217" s="7">
        <v>12410.79</v>
      </c>
      <c r="J217" s="9">
        <v>0</v>
      </c>
      <c r="K217" s="9">
        <v>0</v>
      </c>
      <c r="L217" s="7">
        <f t="shared" si="0"/>
        <v>12410.79</v>
      </c>
      <c r="M217" s="3">
        <v>0</v>
      </c>
      <c r="N217" s="9">
        <v>12410.79</v>
      </c>
      <c r="O217" s="24">
        <v>44736</v>
      </c>
      <c r="P217" s="9"/>
      <c r="Q217" s="24"/>
      <c r="R217" s="24"/>
      <c r="S217" s="24"/>
      <c r="T217" s="24"/>
      <c r="U217" s="24"/>
      <c r="V217" s="9"/>
      <c r="W217" s="24"/>
      <c r="X217" s="7">
        <f t="shared" si="1"/>
        <v>0</v>
      </c>
      <c r="Y217" s="24">
        <v>44700</v>
      </c>
      <c r="Z217" s="24">
        <v>45431</v>
      </c>
      <c r="AA217" s="24">
        <v>45523</v>
      </c>
      <c r="AB217" s="3">
        <v>55256</v>
      </c>
      <c r="AC217" s="3" t="s">
        <v>37</v>
      </c>
      <c r="AD217" s="38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</row>
    <row r="218" spans="1:50" ht="24.75" customHeight="1">
      <c r="A218" s="22" t="s">
        <v>29</v>
      </c>
      <c r="B218" s="3" t="s">
        <v>1279</v>
      </c>
      <c r="C218" s="3" t="s">
        <v>253</v>
      </c>
      <c r="D218" s="23" t="s">
        <v>1280</v>
      </c>
      <c r="E218" s="23" t="s">
        <v>1281</v>
      </c>
      <c r="F218" s="3" t="s">
        <v>2764</v>
      </c>
      <c r="G218" s="23" t="s">
        <v>678</v>
      </c>
      <c r="H218" s="23" t="s">
        <v>1282</v>
      </c>
      <c r="I218" s="7">
        <v>9600</v>
      </c>
      <c r="J218" s="9">
        <v>0</v>
      </c>
      <c r="K218" s="9">
        <v>11214</v>
      </c>
      <c r="L218" s="7">
        <f t="shared" si="0"/>
        <v>20814</v>
      </c>
      <c r="M218" s="3">
        <v>0</v>
      </c>
      <c r="N218" s="9">
        <v>20814</v>
      </c>
      <c r="O218" s="24">
        <v>44725</v>
      </c>
      <c r="P218" s="9"/>
      <c r="Q218" s="24"/>
      <c r="R218" s="24"/>
      <c r="S218" s="24"/>
      <c r="T218" s="24"/>
      <c r="U218" s="24"/>
      <c r="V218" s="9"/>
      <c r="W218" s="24"/>
      <c r="X218" s="7">
        <f t="shared" si="1"/>
        <v>0</v>
      </c>
      <c r="Y218" s="24">
        <v>44701</v>
      </c>
      <c r="Z218" s="24">
        <v>45432</v>
      </c>
      <c r="AA218" s="24">
        <v>45524</v>
      </c>
      <c r="AB218" s="3">
        <v>55171</v>
      </c>
      <c r="AC218" s="3" t="s">
        <v>37</v>
      </c>
      <c r="AD218" s="38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</row>
    <row r="219" spans="1:50" ht="24.75" customHeight="1">
      <c r="A219" s="22" t="s">
        <v>29</v>
      </c>
      <c r="B219" s="3" t="s">
        <v>1283</v>
      </c>
      <c r="C219" s="3" t="s">
        <v>253</v>
      </c>
      <c r="D219" s="23" t="s">
        <v>1284</v>
      </c>
      <c r="E219" s="23" t="s">
        <v>1285</v>
      </c>
      <c r="F219" s="3" t="s">
        <v>2764</v>
      </c>
      <c r="G219" s="23" t="s">
        <v>42</v>
      </c>
      <c r="H219" s="23" t="s">
        <v>1286</v>
      </c>
      <c r="I219" s="7">
        <v>4617</v>
      </c>
      <c r="J219" s="9">
        <v>9600</v>
      </c>
      <c r="K219" s="9">
        <v>16558</v>
      </c>
      <c r="L219" s="7">
        <f t="shared" si="0"/>
        <v>30775</v>
      </c>
      <c r="M219" s="3">
        <v>2</v>
      </c>
      <c r="N219" s="9">
        <v>23666.5</v>
      </c>
      <c r="O219" s="24">
        <v>44725</v>
      </c>
      <c r="P219" s="9">
        <v>2400</v>
      </c>
      <c r="Q219" s="24">
        <v>44764</v>
      </c>
      <c r="R219" s="41"/>
      <c r="S219" s="41"/>
      <c r="T219" s="41"/>
      <c r="U219" s="41"/>
      <c r="V219" s="121">
        <v>2400</v>
      </c>
      <c r="W219" s="122">
        <v>44764</v>
      </c>
      <c r="X219" s="7">
        <f t="shared" si="1"/>
        <v>7108.5</v>
      </c>
      <c r="Y219" s="24">
        <v>44701</v>
      </c>
      <c r="Z219" s="24">
        <v>45432</v>
      </c>
      <c r="AA219" s="24">
        <v>45524</v>
      </c>
      <c r="AB219" s="3">
        <v>54414</v>
      </c>
      <c r="AC219" s="3" t="s">
        <v>37</v>
      </c>
      <c r="AD219" s="123" t="s">
        <v>61</v>
      </c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</row>
    <row r="220" spans="1:50" ht="24.75" customHeight="1">
      <c r="A220" s="22" t="s">
        <v>29</v>
      </c>
      <c r="B220" s="3" t="s">
        <v>1287</v>
      </c>
      <c r="C220" s="3" t="s">
        <v>322</v>
      </c>
      <c r="D220" s="3" t="s">
        <v>1288</v>
      </c>
      <c r="E220" s="3" t="s">
        <v>1289</v>
      </c>
      <c r="F220" s="3" t="s">
        <v>2764</v>
      </c>
      <c r="G220" s="3"/>
      <c r="H220" s="3" t="s">
        <v>1290</v>
      </c>
      <c r="I220" s="7">
        <v>35000</v>
      </c>
      <c r="J220" s="9">
        <v>0</v>
      </c>
      <c r="K220" s="9">
        <v>0</v>
      </c>
      <c r="L220" s="7">
        <f t="shared" si="0"/>
        <v>35000</v>
      </c>
      <c r="M220" s="3">
        <v>0</v>
      </c>
      <c r="N220" s="9">
        <v>11700</v>
      </c>
      <c r="O220" s="24">
        <v>44740</v>
      </c>
      <c r="P220" s="9">
        <v>23300</v>
      </c>
      <c r="Q220" s="24">
        <v>44748</v>
      </c>
      <c r="R220" s="24"/>
      <c r="S220" s="24"/>
      <c r="T220" s="24"/>
      <c r="U220" s="24"/>
      <c r="V220" s="9"/>
      <c r="W220" s="24"/>
      <c r="X220" s="7">
        <f t="shared" si="1"/>
        <v>0</v>
      </c>
      <c r="Y220" s="24">
        <v>44720</v>
      </c>
      <c r="Z220" s="24">
        <v>45451</v>
      </c>
      <c r="AA220" s="24">
        <v>45543</v>
      </c>
      <c r="AB220" s="3">
        <v>55275</v>
      </c>
      <c r="AC220" s="3" t="s">
        <v>37</v>
      </c>
      <c r="AD220" s="38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</row>
    <row r="221" spans="1:50" ht="24.75" customHeight="1">
      <c r="A221" s="22" t="s">
        <v>29</v>
      </c>
      <c r="B221" s="3" t="s">
        <v>1291</v>
      </c>
      <c r="C221" s="3" t="s">
        <v>322</v>
      </c>
      <c r="D221" s="23" t="s">
        <v>1292</v>
      </c>
      <c r="E221" s="23" t="s">
        <v>1293</v>
      </c>
      <c r="F221" s="3" t="s">
        <v>2764</v>
      </c>
      <c r="G221" s="23" t="s">
        <v>158</v>
      </c>
      <c r="H221" s="23" t="s">
        <v>1294</v>
      </c>
      <c r="I221" s="7">
        <v>8480</v>
      </c>
      <c r="J221" s="9">
        <v>4800</v>
      </c>
      <c r="K221" s="9">
        <v>6000</v>
      </c>
      <c r="L221" s="7">
        <f t="shared" si="0"/>
        <v>19280</v>
      </c>
      <c r="M221" s="3">
        <v>1</v>
      </c>
      <c r="N221" s="9">
        <v>12640</v>
      </c>
      <c r="O221" s="24">
        <v>44740</v>
      </c>
      <c r="P221" s="9">
        <v>1200</v>
      </c>
      <c r="Q221" s="24">
        <v>44795</v>
      </c>
      <c r="R221" s="41"/>
      <c r="S221" s="41"/>
      <c r="T221" s="41"/>
      <c r="U221" s="41"/>
      <c r="V221" s="121">
        <v>1200</v>
      </c>
      <c r="W221" s="122">
        <v>44795</v>
      </c>
      <c r="X221" s="7">
        <f t="shared" si="1"/>
        <v>6640</v>
      </c>
      <c r="Y221" s="24">
        <v>44720</v>
      </c>
      <c r="Z221" s="24">
        <v>45451</v>
      </c>
      <c r="AA221" s="24">
        <v>45543</v>
      </c>
      <c r="AB221" s="3">
        <v>55325</v>
      </c>
      <c r="AC221" s="3" t="s">
        <v>37</v>
      </c>
      <c r="AD221" s="123" t="s">
        <v>61</v>
      </c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</row>
    <row r="222" spans="1:50" ht="24.75" customHeight="1">
      <c r="A222" s="22" t="s">
        <v>29</v>
      </c>
      <c r="B222" s="3" t="s">
        <v>1295</v>
      </c>
      <c r="C222" s="23" t="s">
        <v>322</v>
      </c>
      <c r="D222" s="23" t="s">
        <v>1296</v>
      </c>
      <c r="E222" s="23" t="s">
        <v>1297</v>
      </c>
      <c r="F222" s="3" t="s">
        <v>2764</v>
      </c>
      <c r="G222" s="23"/>
      <c r="H222" s="23" t="s">
        <v>1298</v>
      </c>
      <c r="I222" s="7">
        <v>0</v>
      </c>
      <c r="J222" s="9">
        <v>0</v>
      </c>
      <c r="K222" s="9">
        <v>31900</v>
      </c>
      <c r="L222" s="7">
        <f t="shared" si="0"/>
        <v>31900</v>
      </c>
      <c r="M222" s="3">
        <v>0</v>
      </c>
      <c r="N222" s="9">
        <v>31900</v>
      </c>
      <c r="O222" s="24">
        <v>44740</v>
      </c>
      <c r="P222" s="9"/>
      <c r="Q222" s="24"/>
      <c r="R222" s="24"/>
      <c r="S222" s="24"/>
      <c r="T222" s="24"/>
      <c r="U222" s="24"/>
      <c r="V222" s="9"/>
      <c r="W222" s="24"/>
      <c r="X222" s="7">
        <f t="shared" si="1"/>
        <v>0</v>
      </c>
      <c r="Y222" s="24">
        <v>44720</v>
      </c>
      <c r="Z222" s="24">
        <v>45451</v>
      </c>
      <c r="AA222" s="24">
        <v>45543</v>
      </c>
      <c r="AB222" s="3">
        <v>55209</v>
      </c>
      <c r="AC222" s="3" t="s">
        <v>37</v>
      </c>
      <c r="AD222" s="38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</row>
    <row r="223" spans="1:50" ht="24.75" customHeight="1">
      <c r="A223" s="22" t="s">
        <v>29</v>
      </c>
      <c r="B223" s="142" t="s">
        <v>1299</v>
      </c>
      <c r="C223" s="27" t="s">
        <v>31</v>
      </c>
      <c r="D223" s="27" t="s">
        <v>1300</v>
      </c>
      <c r="E223" s="27" t="s">
        <v>1301</v>
      </c>
      <c r="F223" s="27" t="s">
        <v>2764</v>
      </c>
      <c r="G223" s="27"/>
      <c r="H223" s="27" t="s">
        <v>1302</v>
      </c>
      <c r="I223" s="143">
        <v>0</v>
      </c>
      <c r="J223" s="40">
        <v>0</v>
      </c>
      <c r="K223" s="144">
        <v>45000</v>
      </c>
      <c r="L223" s="141">
        <f t="shared" si="0"/>
        <v>45000</v>
      </c>
      <c r="M223" s="27">
        <v>0</v>
      </c>
      <c r="N223" s="40"/>
      <c r="O223" s="42"/>
      <c r="P223" s="40"/>
      <c r="Q223" s="42"/>
      <c r="R223" s="42"/>
      <c r="S223" s="42"/>
      <c r="T223" s="42"/>
      <c r="U223" s="42"/>
      <c r="V223" s="40"/>
      <c r="W223" s="42"/>
      <c r="X223" s="141">
        <f t="shared" si="1"/>
        <v>45000</v>
      </c>
      <c r="Y223" s="42"/>
      <c r="Z223" s="42"/>
      <c r="AA223" s="42"/>
      <c r="AB223" s="27"/>
      <c r="AC223" s="146" t="s">
        <v>1165</v>
      </c>
      <c r="AD223" s="38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</row>
    <row r="224" spans="1:50" ht="24.75" customHeight="1">
      <c r="A224" s="22" t="s">
        <v>29</v>
      </c>
      <c r="B224" s="142" t="s">
        <v>1303</v>
      </c>
      <c r="C224" s="27" t="s">
        <v>31</v>
      </c>
      <c r="D224" s="140" t="s">
        <v>1304</v>
      </c>
      <c r="E224" s="140" t="s">
        <v>1305</v>
      </c>
      <c r="F224" s="27" t="s">
        <v>2764</v>
      </c>
      <c r="G224" s="140"/>
      <c r="H224" s="140" t="s">
        <v>1306</v>
      </c>
      <c r="I224" s="141">
        <v>8427</v>
      </c>
      <c r="J224" s="40">
        <v>9600</v>
      </c>
      <c r="K224" s="40">
        <v>26973</v>
      </c>
      <c r="L224" s="141">
        <f t="shared" si="0"/>
        <v>45000</v>
      </c>
      <c r="M224" s="27">
        <v>1</v>
      </c>
      <c r="N224" s="40"/>
      <c r="O224" s="42"/>
      <c r="P224" s="40"/>
      <c r="Q224" s="42"/>
      <c r="R224" s="42"/>
      <c r="S224" s="42"/>
      <c r="T224" s="42"/>
      <c r="U224" s="42"/>
      <c r="V224" s="40"/>
      <c r="W224" s="42"/>
      <c r="X224" s="141">
        <f t="shared" si="1"/>
        <v>45000</v>
      </c>
      <c r="Y224" s="42"/>
      <c r="Z224" s="42"/>
      <c r="AA224" s="42"/>
      <c r="AB224" s="27"/>
      <c r="AC224" s="146" t="s">
        <v>1165</v>
      </c>
      <c r="AD224" s="38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</row>
    <row r="225" spans="1:50" ht="24.75" customHeight="1">
      <c r="A225" s="22" t="s">
        <v>29</v>
      </c>
      <c r="B225" s="142" t="s">
        <v>1307</v>
      </c>
      <c r="C225" s="27" t="s">
        <v>31</v>
      </c>
      <c r="D225" s="143" t="s">
        <v>1308</v>
      </c>
      <c r="E225" s="27" t="s">
        <v>1309</v>
      </c>
      <c r="F225" s="27" t="s">
        <v>2764</v>
      </c>
      <c r="G225" s="27"/>
      <c r="H225" s="27" t="s">
        <v>1310</v>
      </c>
      <c r="I225" s="143">
        <v>23900</v>
      </c>
      <c r="J225" s="144">
        <v>19200</v>
      </c>
      <c r="K225" s="144">
        <v>1900</v>
      </c>
      <c r="L225" s="141">
        <f t="shared" si="0"/>
        <v>45000</v>
      </c>
      <c r="M225" s="27">
        <v>2</v>
      </c>
      <c r="N225" s="40"/>
      <c r="O225" s="42"/>
      <c r="P225" s="40"/>
      <c r="Q225" s="42"/>
      <c r="R225" s="42"/>
      <c r="S225" s="42"/>
      <c r="T225" s="42"/>
      <c r="U225" s="42"/>
      <c r="V225" s="40"/>
      <c r="W225" s="42"/>
      <c r="X225" s="141">
        <f t="shared" si="1"/>
        <v>45000</v>
      </c>
      <c r="Y225" s="42"/>
      <c r="Z225" s="42"/>
      <c r="AA225" s="42"/>
      <c r="AB225" s="27"/>
      <c r="AC225" s="146" t="s">
        <v>1165</v>
      </c>
      <c r="AD225" s="38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</row>
    <row r="226" spans="1:50" ht="24.75" customHeight="1" outlineLevel="1">
      <c r="A226" s="22" t="s">
        <v>29</v>
      </c>
      <c r="B226" s="142" t="s">
        <v>1311</v>
      </c>
      <c r="C226" s="27" t="s">
        <v>31</v>
      </c>
      <c r="D226" s="140" t="s">
        <v>1312</v>
      </c>
      <c r="E226" s="140" t="s">
        <v>1313</v>
      </c>
      <c r="F226" s="27" t="s">
        <v>2764</v>
      </c>
      <c r="G226" s="140"/>
      <c r="H226" s="140" t="s">
        <v>1314</v>
      </c>
      <c r="I226" s="141">
        <v>9600</v>
      </c>
      <c r="J226" s="40">
        <v>4800</v>
      </c>
      <c r="K226" s="40">
        <v>25600</v>
      </c>
      <c r="L226" s="141">
        <f t="shared" si="0"/>
        <v>40000</v>
      </c>
      <c r="M226" s="27">
        <v>1</v>
      </c>
      <c r="N226" s="40"/>
      <c r="O226" s="42"/>
      <c r="P226" s="40"/>
      <c r="Q226" s="42"/>
      <c r="R226" s="42"/>
      <c r="S226" s="42"/>
      <c r="T226" s="42"/>
      <c r="U226" s="42"/>
      <c r="V226" s="40"/>
      <c r="W226" s="42"/>
      <c r="X226" s="141">
        <f t="shared" si="1"/>
        <v>40000</v>
      </c>
      <c r="Y226" s="42"/>
      <c r="Z226" s="42"/>
      <c r="AA226" s="42"/>
      <c r="AB226" s="27"/>
      <c r="AC226" s="146" t="s">
        <v>1165</v>
      </c>
      <c r="AD226" s="38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</row>
    <row r="227" spans="1:50" ht="24.75" customHeight="1">
      <c r="A227" s="22" t="s">
        <v>29</v>
      </c>
      <c r="B227" s="3" t="s">
        <v>1315</v>
      </c>
      <c r="C227" s="3" t="s">
        <v>94</v>
      </c>
      <c r="D227" s="7" t="s">
        <v>1316</v>
      </c>
      <c r="E227" s="3" t="s">
        <v>1317</v>
      </c>
      <c r="F227" s="3" t="s">
        <v>2764</v>
      </c>
      <c r="G227" s="3"/>
      <c r="H227" s="3" t="s">
        <v>1318</v>
      </c>
      <c r="I227" s="7">
        <v>5000</v>
      </c>
      <c r="J227" s="9">
        <v>0</v>
      </c>
      <c r="K227" s="9">
        <v>5000</v>
      </c>
      <c r="L227" s="7">
        <f t="shared" si="0"/>
        <v>10000</v>
      </c>
      <c r="M227" s="3">
        <v>0</v>
      </c>
      <c r="N227" s="9">
        <v>10000</v>
      </c>
      <c r="O227" s="24">
        <v>44748</v>
      </c>
      <c r="P227" s="9"/>
      <c r="Q227" s="24"/>
      <c r="R227" s="24"/>
      <c r="S227" s="24"/>
      <c r="T227" s="24"/>
      <c r="U227" s="24"/>
      <c r="V227" s="9"/>
      <c r="W227" s="24"/>
      <c r="X227" s="7">
        <f t="shared" si="1"/>
        <v>0</v>
      </c>
      <c r="Y227" s="24">
        <v>44719</v>
      </c>
      <c r="Z227" s="24">
        <v>45450</v>
      </c>
      <c r="AA227" s="24">
        <v>45542</v>
      </c>
      <c r="AB227" s="3">
        <v>55157</v>
      </c>
      <c r="AC227" s="3" t="s">
        <v>37</v>
      </c>
      <c r="AD227" s="38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</row>
    <row r="228" spans="1:50" ht="24.75" customHeight="1">
      <c r="A228" s="22" t="s">
        <v>29</v>
      </c>
      <c r="B228" s="3" t="s">
        <v>1319</v>
      </c>
      <c r="C228" s="3" t="s">
        <v>94</v>
      </c>
      <c r="D228" s="23" t="s">
        <v>1320</v>
      </c>
      <c r="E228" s="23" t="s">
        <v>1321</v>
      </c>
      <c r="F228" s="3" t="s">
        <v>2764</v>
      </c>
      <c r="G228" s="23"/>
      <c r="H228" s="23" t="s">
        <v>1322</v>
      </c>
      <c r="I228" s="7">
        <v>8500</v>
      </c>
      <c r="J228" s="9">
        <v>0</v>
      </c>
      <c r="K228" s="9">
        <v>1500</v>
      </c>
      <c r="L228" s="7">
        <f t="shared" si="0"/>
        <v>10000</v>
      </c>
      <c r="M228" s="3">
        <v>0</v>
      </c>
      <c r="N228" s="9">
        <v>10000</v>
      </c>
      <c r="O228" s="24">
        <v>44748</v>
      </c>
      <c r="P228" s="9"/>
      <c r="Q228" s="24"/>
      <c r="R228" s="24"/>
      <c r="S228" s="24"/>
      <c r="T228" s="24"/>
      <c r="U228" s="24"/>
      <c r="V228" s="9"/>
      <c r="W228" s="24"/>
      <c r="X228" s="7">
        <f t="shared" si="1"/>
        <v>0</v>
      </c>
      <c r="Y228" s="24">
        <v>44719</v>
      </c>
      <c r="Z228" s="24">
        <v>45450</v>
      </c>
      <c r="AA228" s="24">
        <v>45542</v>
      </c>
      <c r="AB228" s="3">
        <v>55505</v>
      </c>
      <c r="AC228" s="3" t="s">
        <v>37</v>
      </c>
      <c r="AD228" s="38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</row>
    <row r="229" spans="1:50" ht="24.75" customHeight="1">
      <c r="A229" s="22" t="s">
        <v>29</v>
      </c>
      <c r="B229" s="3" t="s">
        <v>1323</v>
      </c>
      <c r="C229" s="3" t="s">
        <v>94</v>
      </c>
      <c r="D229" s="7" t="s">
        <v>1324</v>
      </c>
      <c r="E229" s="3" t="s">
        <v>1325</v>
      </c>
      <c r="F229" s="3" t="s">
        <v>2764</v>
      </c>
      <c r="G229" s="3"/>
      <c r="H229" s="3" t="s">
        <v>1326</v>
      </c>
      <c r="I229" s="7">
        <v>10000</v>
      </c>
      <c r="J229" s="9">
        <v>0</v>
      </c>
      <c r="K229" s="9">
        <v>0</v>
      </c>
      <c r="L229" s="7">
        <f t="shared" si="0"/>
        <v>10000</v>
      </c>
      <c r="M229" s="3">
        <v>0</v>
      </c>
      <c r="N229" s="9">
        <v>10000</v>
      </c>
      <c r="O229" s="24">
        <v>44748</v>
      </c>
      <c r="P229" s="9"/>
      <c r="Q229" s="24"/>
      <c r="R229" s="24"/>
      <c r="S229" s="24"/>
      <c r="T229" s="24"/>
      <c r="U229" s="24"/>
      <c r="V229" s="9"/>
      <c r="W229" s="24"/>
      <c r="X229" s="7">
        <f t="shared" si="1"/>
        <v>0</v>
      </c>
      <c r="Y229" s="24">
        <v>44720</v>
      </c>
      <c r="Z229" s="24">
        <v>45451</v>
      </c>
      <c r="AA229" s="24">
        <v>45543</v>
      </c>
      <c r="AB229" s="3">
        <v>55076</v>
      </c>
      <c r="AC229" s="3" t="s">
        <v>37</v>
      </c>
      <c r="AD229" s="38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</row>
    <row r="230" spans="1:50" ht="24.75" customHeight="1">
      <c r="A230" s="22" t="s">
        <v>29</v>
      </c>
      <c r="B230" s="3" t="s">
        <v>1327</v>
      </c>
      <c r="C230" s="3" t="s">
        <v>94</v>
      </c>
      <c r="D230" s="3" t="s">
        <v>1328</v>
      </c>
      <c r="E230" s="3" t="s">
        <v>1329</v>
      </c>
      <c r="F230" s="3" t="s">
        <v>2764</v>
      </c>
      <c r="G230" s="3"/>
      <c r="H230" s="3" t="s">
        <v>1330</v>
      </c>
      <c r="I230" s="7">
        <v>10000</v>
      </c>
      <c r="J230" s="9">
        <v>0</v>
      </c>
      <c r="K230" s="9">
        <v>0</v>
      </c>
      <c r="L230" s="7">
        <f t="shared" si="0"/>
        <v>10000</v>
      </c>
      <c r="M230" s="3">
        <v>0</v>
      </c>
      <c r="N230" s="9">
        <v>10000</v>
      </c>
      <c r="O230" s="24">
        <v>44748</v>
      </c>
      <c r="P230" s="9"/>
      <c r="Q230" s="24"/>
      <c r="R230" s="24"/>
      <c r="S230" s="24"/>
      <c r="T230" s="24"/>
      <c r="U230" s="24"/>
      <c r="V230" s="9"/>
      <c r="W230" s="24"/>
      <c r="X230" s="7">
        <f t="shared" si="1"/>
        <v>0</v>
      </c>
      <c r="Y230" s="24">
        <v>44719</v>
      </c>
      <c r="Z230" s="24">
        <v>45450</v>
      </c>
      <c r="AA230" s="24">
        <v>45542</v>
      </c>
      <c r="AB230" s="3">
        <v>55392</v>
      </c>
      <c r="AC230" s="3" t="s">
        <v>37</v>
      </c>
      <c r="AD230" s="38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</row>
    <row r="231" spans="1:50" ht="24.75" customHeight="1">
      <c r="A231" s="22" t="s">
        <v>29</v>
      </c>
      <c r="B231" s="3" t="s">
        <v>1331</v>
      </c>
      <c r="C231" s="3" t="s">
        <v>94</v>
      </c>
      <c r="D231" s="7" t="s">
        <v>1332</v>
      </c>
      <c r="E231" s="3" t="s">
        <v>1333</v>
      </c>
      <c r="F231" s="3" t="s">
        <v>2764</v>
      </c>
      <c r="G231" s="3"/>
      <c r="H231" s="3" t="s">
        <v>1334</v>
      </c>
      <c r="I231" s="7">
        <v>2504.3000000000002</v>
      </c>
      <c r="J231" s="9">
        <v>0</v>
      </c>
      <c r="K231" s="9">
        <v>7495.7</v>
      </c>
      <c r="L231" s="7">
        <f t="shared" si="0"/>
        <v>10000</v>
      </c>
      <c r="M231" s="3">
        <v>0</v>
      </c>
      <c r="N231" s="9">
        <v>10000</v>
      </c>
      <c r="O231" s="24">
        <v>44748</v>
      </c>
      <c r="P231" s="9"/>
      <c r="Q231" s="24"/>
      <c r="R231" s="24"/>
      <c r="S231" s="24"/>
      <c r="T231" s="24"/>
      <c r="U231" s="24"/>
      <c r="V231" s="9"/>
      <c r="W231" s="24"/>
      <c r="X231" s="7">
        <f t="shared" si="1"/>
        <v>0</v>
      </c>
      <c r="Y231" s="24">
        <v>44719</v>
      </c>
      <c r="Z231" s="24">
        <v>45450</v>
      </c>
      <c r="AA231" s="24">
        <v>45542</v>
      </c>
      <c r="AB231" s="3">
        <v>54343</v>
      </c>
      <c r="AC231" s="3" t="s">
        <v>37</v>
      </c>
      <c r="AD231" s="38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</row>
    <row r="232" spans="1:50" ht="24.75" customHeight="1">
      <c r="A232" s="22" t="s">
        <v>29</v>
      </c>
      <c r="B232" s="3" t="s">
        <v>1335</v>
      </c>
      <c r="C232" s="3" t="s">
        <v>94</v>
      </c>
      <c r="D232" s="23" t="s">
        <v>1336</v>
      </c>
      <c r="E232" s="23" t="s">
        <v>1337</v>
      </c>
      <c r="F232" s="3" t="s">
        <v>2764</v>
      </c>
      <c r="G232" s="23"/>
      <c r="H232" s="23" t="s">
        <v>1338</v>
      </c>
      <c r="I232" s="7">
        <v>7500</v>
      </c>
      <c r="J232" s="9">
        <v>0</v>
      </c>
      <c r="K232" s="9">
        <v>2500</v>
      </c>
      <c r="L232" s="7">
        <f t="shared" si="0"/>
        <v>10000</v>
      </c>
      <c r="M232" s="3">
        <v>0</v>
      </c>
      <c r="N232" s="9">
        <v>10000</v>
      </c>
      <c r="O232" s="24">
        <v>44748</v>
      </c>
      <c r="P232" s="9"/>
      <c r="Q232" s="24"/>
      <c r="R232" s="24"/>
      <c r="S232" s="24"/>
      <c r="T232" s="24"/>
      <c r="U232" s="24"/>
      <c r="V232" s="9"/>
      <c r="W232" s="24"/>
      <c r="X232" s="7">
        <f t="shared" si="1"/>
        <v>0</v>
      </c>
      <c r="Y232" s="24">
        <v>44719</v>
      </c>
      <c r="Z232" s="24">
        <v>45450</v>
      </c>
      <c r="AA232" s="24">
        <v>45542</v>
      </c>
      <c r="AB232" s="3">
        <v>55400</v>
      </c>
      <c r="AC232" s="3" t="s">
        <v>37</v>
      </c>
      <c r="AD232" s="38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</row>
    <row r="233" spans="1:50" ht="24.75" customHeight="1">
      <c r="A233" s="22" t="s">
        <v>29</v>
      </c>
      <c r="B233" s="3" t="s">
        <v>1339</v>
      </c>
      <c r="C233" s="3" t="s">
        <v>94</v>
      </c>
      <c r="D233" s="23" t="s">
        <v>1340</v>
      </c>
      <c r="E233" s="23" t="s">
        <v>1341</v>
      </c>
      <c r="F233" s="3" t="s">
        <v>2764</v>
      </c>
      <c r="G233" s="23"/>
      <c r="H233" s="23" t="s">
        <v>1342</v>
      </c>
      <c r="I233" s="7">
        <v>4500</v>
      </c>
      <c r="J233" s="9">
        <v>0</v>
      </c>
      <c r="K233" s="9">
        <v>5500</v>
      </c>
      <c r="L233" s="7">
        <f t="shared" si="0"/>
        <v>10000</v>
      </c>
      <c r="M233" s="3">
        <v>0</v>
      </c>
      <c r="N233" s="9">
        <v>10000</v>
      </c>
      <c r="O233" s="24">
        <v>44748</v>
      </c>
      <c r="P233" s="9"/>
      <c r="Q233" s="24"/>
      <c r="R233" s="24"/>
      <c r="S233" s="24"/>
      <c r="T233" s="24"/>
      <c r="U233" s="24"/>
      <c r="V233" s="9"/>
      <c r="W233" s="24"/>
      <c r="X233" s="7">
        <f t="shared" si="1"/>
        <v>0</v>
      </c>
      <c r="Y233" s="24">
        <v>44719</v>
      </c>
      <c r="Z233" s="24">
        <v>45450</v>
      </c>
      <c r="AA233" s="24">
        <v>45542</v>
      </c>
      <c r="AB233" s="3">
        <v>55399</v>
      </c>
      <c r="AC233" s="3" t="s">
        <v>37</v>
      </c>
      <c r="AD233" s="38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</row>
    <row r="234" spans="1:50" ht="24.75" customHeight="1">
      <c r="A234" s="22" t="s">
        <v>29</v>
      </c>
      <c r="B234" s="3" t="s">
        <v>1343</v>
      </c>
      <c r="C234" s="3" t="s">
        <v>94</v>
      </c>
      <c r="D234" s="23" t="s">
        <v>1344</v>
      </c>
      <c r="E234" s="23" t="s">
        <v>1345</v>
      </c>
      <c r="F234" s="3" t="s">
        <v>2764</v>
      </c>
      <c r="G234" s="23" t="s">
        <v>1346</v>
      </c>
      <c r="H234" s="23" t="s">
        <v>1347</v>
      </c>
      <c r="I234" s="7">
        <v>9300</v>
      </c>
      <c r="J234" s="9">
        <v>0</v>
      </c>
      <c r="K234" s="9">
        <v>700</v>
      </c>
      <c r="L234" s="7">
        <f t="shared" si="0"/>
        <v>10000</v>
      </c>
      <c r="M234" s="3">
        <v>0</v>
      </c>
      <c r="N234" s="9">
        <v>10000</v>
      </c>
      <c r="O234" s="24">
        <v>44748</v>
      </c>
      <c r="P234" s="9"/>
      <c r="Q234" s="24"/>
      <c r="R234" s="24"/>
      <c r="S234" s="24"/>
      <c r="T234" s="24"/>
      <c r="U234" s="24"/>
      <c r="V234" s="9"/>
      <c r="W234" s="24"/>
      <c r="X234" s="7">
        <f t="shared" si="1"/>
        <v>0</v>
      </c>
      <c r="Y234" s="24">
        <v>44719</v>
      </c>
      <c r="Z234" s="24">
        <v>45450</v>
      </c>
      <c r="AA234" s="24">
        <v>45542</v>
      </c>
      <c r="AB234" s="3">
        <v>55219</v>
      </c>
      <c r="AC234" s="3" t="s">
        <v>37</v>
      </c>
      <c r="AD234" s="38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</row>
    <row r="235" spans="1:50" ht="24.75" customHeight="1">
      <c r="A235" s="22" t="s">
        <v>29</v>
      </c>
      <c r="B235" s="3" t="s">
        <v>1348</v>
      </c>
      <c r="C235" s="3" t="s">
        <v>94</v>
      </c>
      <c r="D235" s="7" t="s">
        <v>1349</v>
      </c>
      <c r="E235" s="3" t="s">
        <v>1350</v>
      </c>
      <c r="F235" s="3" t="s">
        <v>2764</v>
      </c>
      <c r="G235" s="3"/>
      <c r="H235" s="3" t="s">
        <v>1351</v>
      </c>
      <c r="I235" s="7">
        <v>4000</v>
      </c>
      <c r="J235" s="9">
        <v>0</v>
      </c>
      <c r="K235" s="9">
        <v>6000</v>
      </c>
      <c r="L235" s="7">
        <f t="shared" si="0"/>
        <v>10000</v>
      </c>
      <c r="M235" s="3">
        <v>0</v>
      </c>
      <c r="N235" s="9">
        <v>10000</v>
      </c>
      <c r="O235" s="24">
        <v>44748</v>
      </c>
      <c r="P235" s="9"/>
      <c r="Q235" s="24"/>
      <c r="R235" s="24"/>
      <c r="S235" s="24"/>
      <c r="T235" s="24"/>
      <c r="U235" s="24"/>
      <c r="V235" s="9"/>
      <c r="W235" s="24"/>
      <c r="X235" s="7">
        <f t="shared" si="1"/>
        <v>0</v>
      </c>
      <c r="Y235" s="24">
        <v>44719</v>
      </c>
      <c r="Z235" s="24">
        <v>45450</v>
      </c>
      <c r="AA235" s="24">
        <v>45542</v>
      </c>
      <c r="AB235" s="3">
        <v>55502</v>
      </c>
      <c r="AC235" s="3" t="s">
        <v>37</v>
      </c>
      <c r="AD235" s="38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</row>
    <row r="236" spans="1:50" ht="24.75" customHeight="1">
      <c r="A236" s="22" t="s">
        <v>29</v>
      </c>
      <c r="B236" s="3" t="s">
        <v>1352</v>
      </c>
      <c r="C236" s="3" t="s">
        <v>94</v>
      </c>
      <c r="D236" s="23" t="s">
        <v>1353</v>
      </c>
      <c r="E236" s="23" t="s">
        <v>1354</v>
      </c>
      <c r="F236" s="3" t="s">
        <v>2764</v>
      </c>
      <c r="G236" s="23"/>
      <c r="H236" s="23" t="s">
        <v>1355</v>
      </c>
      <c r="I236" s="7">
        <v>4972</v>
      </c>
      <c r="J236" s="9">
        <v>0</v>
      </c>
      <c r="K236" s="9">
        <v>5000</v>
      </c>
      <c r="L236" s="7">
        <f t="shared" si="0"/>
        <v>9972</v>
      </c>
      <c r="M236" s="3">
        <v>0</v>
      </c>
      <c r="N236" s="9">
        <v>9972</v>
      </c>
      <c r="O236" s="24">
        <v>44748</v>
      </c>
      <c r="P236" s="9"/>
      <c r="Q236" s="24"/>
      <c r="R236" s="24"/>
      <c r="S236" s="24"/>
      <c r="T236" s="24"/>
      <c r="U236" s="24"/>
      <c r="V236" s="9"/>
      <c r="W236" s="24"/>
      <c r="X236" s="7">
        <f t="shared" si="1"/>
        <v>0</v>
      </c>
      <c r="Y236" s="24">
        <v>44719</v>
      </c>
      <c r="Z236" s="24">
        <v>45450</v>
      </c>
      <c r="AA236" s="24">
        <v>45542</v>
      </c>
      <c r="AB236" s="3">
        <v>55303</v>
      </c>
      <c r="AC236" s="3" t="s">
        <v>37</v>
      </c>
      <c r="AD236" s="38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</row>
    <row r="237" spans="1:50" ht="24.75" customHeight="1">
      <c r="A237" s="22" t="s">
        <v>29</v>
      </c>
      <c r="B237" s="3" t="s">
        <v>1356</v>
      </c>
      <c r="C237" s="3" t="s">
        <v>94</v>
      </c>
      <c r="D237" s="3" t="s">
        <v>1357</v>
      </c>
      <c r="E237" s="3" t="s">
        <v>1358</v>
      </c>
      <c r="F237" s="3" t="s">
        <v>2764</v>
      </c>
      <c r="G237" s="3"/>
      <c r="H237" s="3" t="s">
        <v>1359</v>
      </c>
      <c r="I237" s="7">
        <v>3200</v>
      </c>
      <c r="J237" s="9">
        <v>0</v>
      </c>
      <c r="K237" s="9">
        <v>6800</v>
      </c>
      <c r="L237" s="7">
        <f t="shared" si="0"/>
        <v>10000</v>
      </c>
      <c r="M237" s="3">
        <v>0</v>
      </c>
      <c r="N237" s="9">
        <v>10000</v>
      </c>
      <c r="O237" s="24">
        <v>44748</v>
      </c>
      <c r="P237" s="9"/>
      <c r="Q237" s="24"/>
      <c r="R237" s="24"/>
      <c r="S237" s="24"/>
      <c r="T237" s="24"/>
      <c r="U237" s="24"/>
      <c r="V237" s="9"/>
      <c r="W237" s="24"/>
      <c r="X237" s="7">
        <f t="shared" si="1"/>
        <v>0</v>
      </c>
      <c r="Y237" s="24">
        <v>44719</v>
      </c>
      <c r="Z237" s="24">
        <v>45450</v>
      </c>
      <c r="AA237" s="24">
        <v>45542</v>
      </c>
      <c r="AB237" s="3">
        <v>55302</v>
      </c>
      <c r="AC237" s="3" t="s">
        <v>37</v>
      </c>
      <c r="AD237" s="38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</row>
    <row r="238" spans="1:50" ht="24.75" customHeight="1">
      <c r="A238" s="22" t="s">
        <v>29</v>
      </c>
      <c r="B238" s="3" t="s">
        <v>1360</v>
      </c>
      <c r="C238" s="3" t="s">
        <v>94</v>
      </c>
      <c r="D238" s="23" t="s">
        <v>1361</v>
      </c>
      <c r="E238" s="23" t="s">
        <v>1362</v>
      </c>
      <c r="F238" s="3" t="s">
        <v>2764</v>
      </c>
      <c r="G238" s="23"/>
      <c r="H238" s="23" t="s">
        <v>1363</v>
      </c>
      <c r="I238" s="7">
        <v>10000</v>
      </c>
      <c r="J238" s="9">
        <v>0</v>
      </c>
      <c r="K238" s="9">
        <v>0</v>
      </c>
      <c r="L238" s="7">
        <f t="shared" si="0"/>
        <v>10000</v>
      </c>
      <c r="M238" s="3">
        <v>0</v>
      </c>
      <c r="N238" s="9">
        <v>10000</v>
      </c>
      <c r="O238" s="24">
        <v>44748</v>
      </c>
      <c r="P238" s="9"/>
      <c r="Q238" s="24"/>
      <c r="R238" s="24"/>
      <c r="S238" s="24"/>
      <c r="T238" s="24"/>
      <c r="U238" s="24"/>
      <c r="V238" s="9"/>
      <c r="W238" s="24"/>
      <c r="X238" s="7">
        <f t="shared" si="1"/>
        <v>0</v>
      </c>
      <c r="Y238" s="24">
        <v>44719</v>
      </c>
      <c r="Z238" s="24">
        <v>45450</v>
      </c>
      <c r="AA238" s="24">
        <v>45542</v>
      </c>
      <c r="AB238" s="3">
        <v>55301</v>
      </c>
      <c r="AC238" s="3" t="s">
        <v>37</v>
      </c>
      <c r="AD238" s="38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</row>
    <row r="239" spans="1:50" ht="24.75" customHeight="1">
      <c r="A239" s="22" t="s">
        <v>29</v>
      </c>
      <c r="B239" s="3" t="s">
        <v>1364</v>
      </c>
      <c r="C239" s="3" t="s">
        <v>94</v>
      </c>
      <c r="D239" s="23" t="s">
        <v>1365</v>
      </c>
      <c r="E239" s="23" t="s">
        <v>1366</v>
      </c>
      <c r="F239" s="3" t="s">
        <v>2764</v>
      </c>
      <c r="G239" s="23"/>
      <c r="H239" s="23" t="s">
        <v>1367</v>
      </c>
      <c r="I239" s="7">
        <v>1200</v>
      </c>
      <c r="J239" s="9">
        <v>0</v>
      </c>
      <c r="K239" s="9">
        <v>8800</v>
      </c>
      <c r="L239" s="7">
        <f t="shared" si="0"/>
        <v>10000</v>
      </c>
      <c r="M239" s="3">
        <v>0</v>
      </c>
      <c r="N239" s="9">
        <v>10000</v>
      </c>
      <c r="O239" s="24">
        <v>44748</v>
      </c>
      <c r="P239" s="9"/>
      <c r="Q239" s="24"/>
      <c r="R239" s="24"/>
      <c r="S239" s="24"/>
      <c r="T239" s="24"/>
      <c r="U239" s="24"/>
      <c r="V239" s="9"/>
      <c r="W239" s="24"/>
      <c r="X239" s="7">
        <f t="shared" si="1"/>
        <v>0</v>
      </c>
      <c r="Y239" s="24">
        <v>44719</v>
      </c>
      <c r="Z239" s="24">
        <v>45450</v>
      </c>
      <c r="AA239" s="24">
        <v>45542</v>
      </c>
      <c r="AB239" s="3">
        <v>55298</v>
      </c>
      <c r="AC239" s="3" t="s">
        <v>37</v>
      </c>
      <c r="AD239" s="38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</row>
    <row r="240" spans="1:50" ht="24.75" customHeight="1">
      <c r="A240" s="22" t="s">
        <v>29</v>
      </c>
      <c r="B240" s="3" t="s">
        <v>1368</v>
      </c>
      <c r="C240" s="3" t="s">
        <v>94</v>
      </c>
      <c r="D240" s="7" t="s">
        <v>1369</v>
      </c>
      <c r="E240" s="3" t="s">
        <v>1370</v>
      </c>
      <c r="F240" s="3" t="s">
        <v>2764</v>
      </c>
      <c r="G240" s="3"/>
      <c r="H240" s="3" t="s">
        <v>1371</v>
      </c>
      <c r="I240" s="7">
        <v>3800</v>
      </c>
      <c r="J240" s="9">
        <v>0</v>
      </c>
      <c r="K240" s="9">
        <v>4200</v>
      </c>
      <c r="L240" s="7">
        <f t="shared" si="0"/>
        <v>8000</v>
      </c>
      <c r="M240" s="3">
        <v>0</v>
      </c>
      <c r="N240" s="9">
        <v>8000</v>
      </c>
      <c r="O240" s="24">
        <v>44748</v>
      </c>
      <c r="P240" s="9"/>
      <c r="Q240" s="24"/>
      <c r="R240" s="24"/>
      <c r="S240" s="24"/>
      <c r="T240" s="24"/>
      <c r="U240" s="24"/>
      <c r="V240" s="9"/>
      <c r="W240" s="24"/>
      <c r="X240" s="7">
        <f t="shared" si="1"/>
        <v>0</v>
      </c>
      <c r="Y240" s="24">
        <v>44719</v>
      </c>
      <c r="Z240" s="24">
        <v>45450</v>
      </c>
      <c r="AA240" s="24">
        <v>45542</v>
      </c>
      <c r="AB240" s="3">
        <v>55232</v>
      </c>
      <c r="AC240" s="3" t="s">
        <v>37</v>
      </c>
      <c r="AD240" s="38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</row>
    <row r="241" spans="1:50" ht="24.75" customHeight="1">
      <c r="A241" s="22" t="s">
        <v>29</v>
      </c>
      <c r="B241" s="3" t="s">
        <v>1372</v>
      </c>
      <c r="C241" s="3" t="s">
        <v>94</v>
      </c>
      <c r="D241" s="23" t="s">
        <v>1373</v>
      </c>
      <c r="E241" s="23" t="s">
        <v>1374</v>
      </c>
      <c r="F241" s="3" t="s">
        <v>2764</v>
      </c>
      <c r="G241" s="23"/>
      <c r="H241" s="23" t="s">
        <v>1375</v>
      </c>
      <c r="I241" s="7">
        <v>10000</v>
      </c>
      <c r="J241" s="9">
        <v>0</v>
      </c>
      <c r="K241" s="9">
        <v>0</v>
      </c>
      <c r="L241" s="7">
        <f t="shared" si="0"/>
        <v>10000</v>
      </c>
      <c r="M241" s="3">
        <v>0</v>
      </c>
      <c r="N241" s="9">
        <v>10000</v>
      </c>
      <c r="O241" s="24">
        <v>44748</v>
      </c>
      <c r="P241" s="9"/>
      <c r="Q241" s="24"/>
      <c r="R241" s="24"/>
      <c r="S241" s="24"/>
      <c r="T241" s="24"/>
      <c r="U241" s="24"/>
      <c r="V241" s="7"/>
      <c r="W241" s="24"/>
      <c r="X241" s="7">
        <f t="shared" si="1"/>
        <v>0</v>
      </c>
      <c r="Y241" s="24">
        <v>44719</v>
      </c>
      <c r="Z241" s="24">
        <v>45450</v>
      </c>
      <c r="AA241" s="24">
        <v>45542</v>
      </c>
      <c r="AB241" s="3">
        <v>55224</v>
      </c>
      <c r="AC241" s="3" t="s">
        <v>37</v>
      </c>
      <c r="AD241" s="38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</row>
    <row r="242" spans="1:50" ht="24.75" customHeight="1">
      <c r="A242" s="22" t="s">
        <v>29</v>
      </c>
      <c r="B242" s="3" t="s">
        <v>1376</v>
      </c>
      <c r="C242" s="3" t="s">
        <v>94</v>
      </c>
      <c r="D242" s="23" t="s">
        <v>1377</v>
      </c>
      <c r="E242" s="23" t="s">
        <v>1378</v>
      </c>
      <c r="F242" s="3" t="s">
        <v>2764</v>
      </c>
      <c r="G242" s="23"/>
      <c r="H242" s="23" t="s">
        <v>1379</v>
      </c>
      <c r="I242" s="7">
        <v>5160</v>
      </c>
      <c r="J242" s="9">
        <v>4800</v>
      </c>
      <c r="K242" s="9">
        <v>0</v>
      </c>
      <c r="L242" s="7">
        <f t="shared" si="0"/>
        <v>9960</v>
      </c>
      <c r="M242" s="3">
        <v>1</v>
      </c>
      <c r="N242" s="9">
        <v>11160</v>
      </c>
      <c r="O242" s="24">
        <v>44748</v>
      </c>
      <c r="P242" s="9"/>
      <c r="Q242" s="24"/>
      <c r="R242" s="24"/>
      <c r="S242" s="24"/>
      <c r="T242" s="24"/>
      <c r="U242" s="24"/>
      <c r="V242" s="145">
        <v>1200</v>
      </c>
      <c r="W242" s="122"/>
      <c r="X242" s="7">
        <f t="shared" si="1"/>
        <v>0</v>
      </c>
      <c r="Y242" s="24">
        <v>44719</v>
      </c>
      <c r="Z242" s="24">
        <v>45450</v>
      </c>
      <c r="AA242" s="24">
        <v>45542</v>
      </c>
      <c r="AB242" s="3">
        <v>55093</v>
      </c>
      <c r="AC242" s="3" t="s">
        <v>37</v>
      </c>
      <c r="AD242" s="123" t="s">
        <v>61</v>
      </c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</row>
    <row r="243" spans="1:50" ht="24.75" customHeight="1">
      <c r="A243" s="22" t="s">
        <v>29</v>
      </c>
      <c r="B243" s="3" t="s">
        <v>1380</v>
      </c>
      <c r="C243" s="3" t="s">
        <v>94</v>
      </c>
      <c r="D243" s="23" t="s">
        <v>1381</v>
      </c>
      <c r="E243" s="23" t="s">
        <v>1382</v>
      </c>
      <c r="F243" s="3" t="s">
        <v>2764</v>
      </c>
      <c r="G243" s="23"/>
      <c r="H243" s="23" t="s">
        <v>1383</v>
      </c>
      <c r="I243" s="7">
        <v>0</v>
      </c>
      <c r="J243" s="9">
        <v>0</v>
      </c>
      <c r="K243" s="9">
        <v>10000</v>
      </c>
      <c r="L243" s="7">
        <f t="shared" si="0"/>
        <v>10000</v>
      </c>
      <c r="M243" s="3">
        <v>0</v>
      </c>
      <c r="N243" s="9">
        <v>10000</v>
      </c>
      <c r="O243" s="24">
        <v>44748</v>
      </c>
      <c r="P243" s="9"/>
      <c r="Q243" s="24"/>
      <c r="R243" s="24"/>
      <c r="S243" s="24"/>
      <c r="T243" s="24"/>
      <c r="U243" s="24"/>
      <c r="V243" s="7"/>
      <c r="W243" s="24"/>
      <c r="X243" s="7">
        <f t="shared" si="1"/>
        <v>0</v>
      </c>
      <c r="Y243" s="24">
        <v>44719</v>
      </c>
      <c r="Z243" s="24">
        <v>45450</v>
      </c>
      <c r="AA243" s="24">
        <v>45542</v>
      </c>
      <c r="AB243" s="3">
        <v>55226</v>
      </c>
      <c r="AC243" s="3" t="s">
        <v>37</v>
      </c>
      <c r="AD243" s="38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</row>
    <row r="244" spans="1:50" ht="24.75" customHeight="1">
      <c r="A244" s="22" t="s">
        <v>29</v>
      </c>
      <c r="B244" s="3" t="s">
        <v>1384</v>
      </c>
      <c r="C244" s="3" t="s">
        <v>94</v>
      </c>
      <c r="D244" s="23" t="s">
        <v>1385</v>
      </c>
      <c r="E244" s="23" t="s">
        <v>1386</v>
      </c>
      <c r="F244" s="3" t="s">
        <v>2764</v>
      </c>
      <c r="G244" s="23"/>
      <c r="H244" s="23" t="s">
        <v>1387</v>
      </c>
      <c r="I244" s="7">
        <v>10000</v>
      </c>
      <c r="J244" s="9">
        <v>0</v>
      </c>
      <c r="K244" s="9">
        <v>0</v>
      </c>
      <c r="L244" s="7">
        <f t="shared" si="0"/>
        <v>10000</v>
      </c>
      <c r="M244" s="3">
        <v>0</v>
      </c>
      <c r="N244" s="9">
        <v>10000</v>
      </c>
      <c r="O244" s="24">
        <v>44748</v>
      </c>
      <c r="P244" s="9"/>
      <c r="Q244" s="24"/>
      <c r="R244" s="24"/>
      <c r="S244" s="24"/>
      <c r="T244" s="24"/>
      <c r="U244" s="24"/>
      <c r="V244" s="7"/>
      <c r="W244" s="24"/>
      <c r="X244" s="7">
        <f t="shared" si="1"/>
        <v>0</v>
      </c>
      <c r="Y244" s="24">
        <v>44719</v>
      </c>
      <c r="Z244" s="24">
        <v>45450</v>
      </c>
      <c r="AA244" s="24">
        <v>45542</v>
      </c>
      <c r="AB244" s="3">
        <v>55221</v>
      </c>
      <c r="AC244" s="3" t="s">
        <v>37</v>
      </c>
      <c r="AD244" s="38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</row>
    <row r="245" spans="1:50" ht="24.75" customHeight="1">
      <c r="A245" s="22" t="s">
        <v>29</v>
      </c>
      <c r="B245" s="3" t="s">
        <v>1388</v>
      </c>
      <c r="C245" s="3" t="s">
        <v>94</v>
      </c>
      <c r="D245" s="23" t="s">
        <v>1389</v>
      </c>
      <c r="E245" s="23" t="s">
        <v>1390</v>
      </c>
      <c r="F245" s="3" t="s">
        <v>2764</v>
      </c>
      <c r="G245" s="23"/>
      <c r="H245" s="23" t="s">
        <v>1391</v>
      </c>
      <c r="I245" s="7">
        <v>5000</v>
      </c>
      <c r="J245" s="9">
        <v>0</v>
      </c>
      <c r="K245" s="9">
        <v>5000</v>
      </c>
      <c r="L245" s="7">
        <f t="shared" si="0"/>
        <v>10000</v>
      </c>
      <c r="M245" s="3">
        <v>0</v>
      </c>
      <c r="N245" s="9">
        <v>10000</v>
      </c>
      <c r="O245" s="24">
        <v>44748</v>
      </c>
      <c r="P245" s="9"/>
      <c r="Q245" s="24"/>
      <c r="R245" s="24"/>
      <c r="S245" s="24"/>
      <c r="T245" s="24"/>
      <c r="U245" s="24"/>
      <c r="V245" s="7"/>
      <c r="W245" s="24"/>
      <c r="X245" s="7">
        <f t="shared" si="1"/>
        <v>0</v>
      </c>
      <c r="Y245" s="24">
        <v>44719</v>
      </c>
      <c r="Z245" s="24">
        <v>45450</v>
      </c>
      <c r="AA245" s="24">
        <v>45542</v>
      </c>
      <c r="AB245" s="3">
        <v>55216</v>
      </c>
      <c r="AC245" s="3" t="s">
        <v>37</v>
      </c>
      <c r="AD245" s="38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</row>
    <row r="246" spans="1:50" ht="24.75" customHeight="1">
      <c r="A246" s="22" t="s">
        <v>29</v>
      </c>
      <c r="B246" s="3" t="s">
        <v>1392</v>
      </c>
      <c r="C246" s="3" t="s">
        <v>94</v>
      </c>
      <c r="D246" s="23" t="s">
        <v>1393</v>
      </c>
      <c r="E246" s="23" t="s">
        <v>1394</v>
      </c>
      <c r="F246" s="3" t="s">
        <v>2764</v>
      </c>
      <c r="G246" s="23" t="s">
        <v>1395</v>
      </c>
      <c r="H246" s="23" t="s">
        <v>1396</v>
      </c>
      <c r="I246" s="7">
        <v>6000</v>
      </c>
      <c r="J246" s="9">
        <v>0</v>
      </c>
      <c r="K246" s="9">
        <v>4000</v>
      </c>
      <c r="L246" s="7">
        <f t="shared" si="0"/>
        <v>10000</v>
      </c>
      <c r="M246" s="3">
        <v>0</v>
      </c>
      <c r="N246" s="9">
        <v>10000</v>
      </c>
      <c r="O246" s="24">
        <v>44748</v>
      </c>
      <c r="P246" s="9"/>
      <c r="Q246" s="24"/>
      <c r="R246" s="24"/>
      <c r="S246" s="24"/>
      <c r="T246" s="24"/>
      <c r="U246" s="24"/>
      <c r="V246" s="7"/>
      <c r="W246" s="24"/>
      <c r="X246" s="7">
        <f t="shared" si="1"/>
        <v>0</v>
      </c>
      <c r="Y246" s="24">
        <v>44719</v>
      </c>
      <c r="Z246" s="24">
        <v>45450</v>
      </c>
      <c r="AA246" s="24">
        <v>45542</v>
      </c>
      <c r="AB246" s="3">
        <v>55215</v>
      </c>
      <c r="AC246" s="3" t="s">
        <v>37</v>
      </c>
      <c r="AD246" s="38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</row>
    <row r="247" spans="1:50" ht="24.75" customHeight="1">
      <c r="A247" s="22" t="s">
        <v>29</v>
      </c>
      <c r="B247" s="3" t="s">
        <v>1397</v>
      </c>
      <c r="C247" s="3" t="s">
        <v>94</v>
      </c>
      <c r="D247" s="23" t="s">
        <v>1398</v>
      </c>
      <c r="E247" s="23" t="s">
        <v>1399</v>
      </c>
      <c r="F247" s="3" t="s">
        <v>2764</v>
      </c>
      <c r="G247" s="23" t="s">
        <v>1400</v>
      </c>
      <c r="H247" s="23" t="s">
        <v>1401</v>
      </c>
      <c r="I247" s="7">
        <v>6970</v>
      </c>
      <c r="J247" s="9">
        <v>0</v>
      </c>
      <c r="K247" s="9">
        <v>3000</v>
      </c>
      <c r="L247" s="7">
        <f t="shared" si="0"/>
        <v>9970</v>
      </c>
      <c r="M247" s="3">
        <v>0</v>
      </c>
      <c r="N247" s="9">
        <v>9970</v>
      </c>
      <c r="O247" s="24">
        <v>44748</v>
      </c>
      <c r="P247" s="9"/>
      <c r="Q247" s="24"/>
      <c r="R247" s="24"/>
      <c r="S247" s="24"/>
      <c r="T247" s="24"/>
      <c r="U247" s="24"/>
      <c r="V247" s="7"/>
      <c r="W247" s="24"/>
      <c r="X247" s="7">
        <f t="shared" si="1"/>
        <v>0</v>
      </c>
      <c r="Y247" s="24">
        <v>44720</v>
      </c>
      <c r="Z247" s="24">
        <v>45451</v>
      </c>
      <c r="AA247" s="24">
        <v>45543</v>
      </c>
      <c r="AB247" s="3">
        <v>55078</v>
      </c>
      <c r="AC247" s="3" t="s">
        <v>37</v>
      </c>
      <c r="AD247" s="38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</row>
    <row r="248" spans="1:50" ht="24.75" customHeight="1">
      <c r="A248" s="22" t="s">
        <v>29</v>
      </c>
      <c r="B248" s="3" t="s">
        <v>1402</v>
      </c>
      <c r="C248" s="3" t="s">
        <v>94</v>
      </c>
      <c r="D248" s="7" t="s">
        <v>1403</v>
      </c>
      <c r="E248" s="3" t="s">
        <v>1404</v>
      </c>
      <c r="F248" s="3" t="s">
        <v>2764</v>
      </c>
      <c r="G248" s="3"/>
      <c r="H248" s="3" t="s">
        <v>1405</v>
      </c>
      <c r="I248" s="7">
        <v>3420</v>
      </c>
      <c r="J248" s="9">
        <v>0</v>
      </c>
      <c r="K248" s="9">
        <v>6500</v>
      </c>
      <c r="L248" s="7">
        <f t="shared" si="0"/>
        <v>9920</v>
      </c>
      <c r="M248" s="3">
        <v>0</v>
      </c>
      <c r="N248" s="9">
        <v>9920</v>
      </c>
      <c r="O248" s="24">
        <v>44748</v>
      </c>
      <c r="P248" s="9"/>
      <c r="Q248" s="24"/>
      <c r="R248" s="24"/>
      <c r="S248" s="24"/>
      <c r="T248" s="24"/>
      <c r="U248" s="24"/>
      <c r="V248" s="7"/>
      <c r="W248" s="24"/>
      <c r="X248" s="7">
        <f t="shared" si="1"/>
        <v>0</v>
      </c>
      <c r="Y248" s="24">
        <v>44719</v>
      </c>
      <c r="Z248" s="24">
        <v>45450</v>
      </c>
      <c r="AA248" s="24">
        <v>45542</v>
      </c>
      <c r="AB248" s="3">
        <v>55211</v>
      </c>
      <c r="AC248" s="3" t="s">
        <v>37</v>
      </c>
      <c r="AD248" s="38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</row>
    <row r="249" spans="1:50" ht="24.75" customHeight="1">
      <c r="A249" s="22" t="s">
        <v>29</v>
      </c>
      <c r="B249" s="3" t="s">
        <v>1406</v>
      </c>
      <c r="C249" s="3" t="s">
        <v>94</v>
      </c>
      <c r="D249" s="23" t="s">
        <v>1407</v>
      </c>
      <c r="E249" s="23" t="s">
        <v>1408</v>
      </c>
      <c r="F249" s="3" t="s">
        <v>2764</v>
      </c>
      <c r="G249" s="23"/>
      <c r="H249" s="23" t="s">
        <v>1409</v>
      </c>
      <c r="I249" s="7">
        <v>10000</v>
      </c>
      <c r="J249" s="9">
        <v>0</v>
      </c>
      <c r="K249" s="9">
        <v>0</v>
      </c>
      <c r="L249" s="7">
        <f t="shared" si="0"/>
        <v>10000</v>
      </c>
      <c r="M249" s="3">
        <v>0</v>
      </c>
      <c r="N249" s="9">
        <v>10000</v>
      </c>
      <c r="O249" s="24">
        <v>44748</v>
      </c>
      <c r="P249" s="9"/>
      <c r="Q249" s="24"/>
      <c r="R249" s="24"/>
      <c r="S249" s="24"/>
      <c r="T249" s="24"/>
      <c r="U249" s="24"/>
      <c r="V249" s="7"/>
      <c r="W249" s="24"/>
      <c r="X249" s="7">
        <f t="shared" si="1"/>
        <v>0</v>
      </c>
      <c r="Y249" s="24">
        <v>44719</v>
      </c>
      <c r="Z249" s="24">
        <v>45450</v>
      </c>
      <c r="AA249" s="24">
        <v>45542</v>
      </c>
      <c r="AB249" s="3">
        <v>55098</v>
      </c>
      <c r="AC249" s="3" t="s">
        <v>37</v>
      </c>
      <c r="AD249" s="38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</row>
    <row r="250" spans="1:50" ht="24.75" customHeight="1">
      <c r="A250" s="22" t="s">
        <v>29</v>
      </c>
      <c r="B250" s="3" t="s">
        <v>1410</v>
      </c>
      <c r="C250" s="3" t="s">
        <v>94</v>
      </c>
      <c r="D250" s="3" t="s">
        <v>1411</v>
      </c>
      <c r="E250" s="3" t="s">
        <v>1412</v>
      </c>
      <c r="F250" s="3" t="s">
        <v>2764</v>
      </c>
      <c r="G250" s="3"/>
      <c r="H250" s="3" t="s">
        <v>1413</v>
      </c>
      <c r="I250" s="7">
        <v>10000</v>
      </c>
      <c r="J250" s="9">
        <v>0</v>
      </c>
      <c r="K250" s="9">
        <v>0</v>
      </c>
      <c r="L250" s="7">
        <f t="shared" si="0"/>
        <v>10000</v>
      </c>
      <c r="M250" s="3">
        <v>0</v>
      </c>
      <c r="N250" s="9">
        <v>10000</v>
      </c>
      <c r="O250" s="24">
        <v>44748</v>
      </c>
      <c r="P250" s="9"/>
      <c r="Q250" s="24"/>
      <c r="R250" s="24"/>
      <c r="S250" s="24"/>
      <c r="T250" s="24"/>
      <c r="U250" s="24"/>
      <c r="V250" s="7"/>
      <c r="W250" s="24"/>
      <c r="X250" s="7">
        <f t="shared" si="1"/>
        <v>0</v>
      </c>
      <c r="Y250" s="24">
        <v>44719</v>
      </c>
      <c r="Z250" s="24">
        <v>45450</v>
      </c>
      <c r="AA250" s="24">
        <v>45542</v>
      </c>
      <c r="AB250" s="3">
        <v>55205</v>
      </c>
      <c r="AC250" s="3" t="s">
        <v>37</v>
      </c>
      <c r="AD250" s="38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</row>
    <row r="251" spans="1:50" ht="24.75" customHeight="1">
      <c r="A251" s="22" t="s">
        <v>29</v>
      </c>
      <c r="B251" s="3" t="s">
        <v>1414</v>
      </c>
      <c r="C251" s="3" t="s">
        <v>94</v>
      </c>
      <c r="D251" s="23" t="s">
        <v>1415</v>
      </c>
      <c r="E251" s="23" t="s">
        <v>1416</v>
      </c>
      <c r="F251" s="3" t="s">
        <v>2764</v>
      </c>
      <c r="G251" s="23"/>
      <c r="H251" s="23" t="s">
        <v>1417</v>
      </c>
      <c r="I251" s="7">
        <v>10000</v>
      </c>
      <c r="J251" s="9">
        <v>0</v>
      </c>
      <c r="K251" s="9">
        <v>0</v>
      </c>
      <c r="L251" s="7">
        <f t="shared" si="0"/>
        <v>10000</v>
      </c>
      <c r="M251" s="3">
        <v>0</v>
      </c>
      <c r="N251" s="9">
        <v>10000</v>
      </c>
      <c r="O251" s="24">
        <v>44748</v>
      </c>
      <c r="P251" s="9"/>
      <c r="Q251" s="24"/>
      <c r="R251" s="24"/>
      <c r="S251" s="24"/>
      <c r="T251" s="24"/>
      <c r="U251" s="24"/>
      <c r="V251" s="9"/>
      <c r="W251" s="24"/>
      <c r="X251" s="7">
        <f t="shared" si="1"/>
        <v>0</v>
      </c>
      <c r="Y251" s="24">
        <v>44719</v>
      </c>
      <c r="Z251" s="24">
        <v>45450</v>
      </c>
      <c r="AA251" s="24">
        <v>45542</v>
      </c>
      <c r="AB251" s="3">
        <v>55155</v>
      </c>
      <c r="AC251" s="3" t="s">
        <v>37</v>
      </c>
      <c r="AD251" s="38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</row>
    <row r="252" spans="1:50" ht="24.75" customHeight="1">
      <c r="A252" s="22" t="s">
        <v>29</v>
      </c>
      <c r="B252" s="3" t="s">
        <v>1418</v>
      </c>
      <c r="C252" s="3" t="s">
        <v>94</v>
      </c>
      <c r="D252" s="3" t="s">
        <v>1419</v>
      </c>
      <c r="E252" s="3" t="s">
        <v>1420</v>
      </c>
      <c r="F252" s="3" t="s">
        <v>2764</v>
      </c>
      <c r="G252" s="3"/>
      <c r="H252" s="3" t="s">
        <v>1421</v>
      </c>
      <c r="I252" s="7">
        <v>9990</v>
      </c>
      <c r="J252" s="9">
        <v>0</v>
      </c>
      <c r="K252" s="9">
        <v>0</v>
      </c>
      <c r="L252" s="7">
        <f t="shared" si="0"/>
        <v>9990</v>
      </c>
      <c r="M252" s="3">
        <v>0</v>
      </c>
      <c r="N252" s="9">
        <v>9990</v>
      </c>
      <c r="O252" s="24">
        <v>44748</v>
      </c>
      <c r="P252" s="9"/>
      <c r="Q252" s="24"/>
      <c r="R252" s="24"/>
      <c r="S252" s="24"/>
      <c r="T252" s="24"/>
      <c r="U252" s="24"/>
      <c r="V252" s="9"/>
      <c r="W252" s="24"/>
      <c r="X252" s="7">
        <f t="shared" si="1"/>
        <v>0</v>
      </c>
      <c r="Y252" s="24">
        <v>44720</v>
      </c>
      <c r="Z252" s="24">
        <v>45451</v>
      </c>
      <c r="AA252" s="24">
        <v>45543</v>
      </c>
      <c r="AB252" s="3">
        <v>55080</v>
      </c>
      <c r="AC252" s="3" t="s">
        <v>37</v>
      </c>
      <c r="AD252" s="38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</row>
    <row r="253" spans="1:50" ht="24.75" customHeight="1">
      <c r="A253" s="22" t="s">
        <v>29</v>
      </c>
      <c r="B253" s="3" t="s">
        <v>1422</v>
      </c>
      <c r="C253" s="3" t="s">
        <v>94</v>
      </c>
      <c r="D253" s="23" t="s">
        <v>1423</v>
      </c>
      <c r="E253" s="23" t="s">
        <v>1424</v>
      </c>
      <c r="F253" s="3" t="s">
        <v>2764</v>
      </c>
      <c r="G253" s="23"/>
      <c r="H253" s="23" t="s">
        <v>1425</v>
      </c>
      <c r="I253" s="7">
        <v>9995</v>
      </c>
      <c r="J253" s="9">
        <v>0</v>
      </c>
      <c r="K253" s="9">
        <v>0</v>
      </c>
      <c r="L253" s="7">
        <f t="shared" si="0"/>
        <v>9995</v>
      </c>
      <c r="M253" s="3">
        <v>0</v>
      </c>
      <c r="N253" s="9">
        <v>9995</v>
      </c>
      <c r="O253" s="24">
        <v>44748</v>
      </c>
      <c r="P253" s="9"/>
      <c r="Q253" s="24"/>
      <c r="R253" s="24"/>
      <c r="S253" s="24"/>
      <c r="T253" s="24"/>
      <c r="U253" s="24"/>
      <c r="V253" s="9"/>
      <c r="W253" s="24"/>
      <c r="X253" s="7">
        <f t="shared" si="1"/>
        <v>0</v>
      </c>
      <c r="Y253" s="24">
        <v>44720</v>
      </c>
      <c r="Z253" s="24">
        <v>45451</v>
      </c>
      <c r="AA253" s="24">
        <v>45543</v>
      </c>
      <c r="AB253" s="3">
        <v>55204</v>
      </c>
      <c r="AC253" s="3" t="s">
        <v>37</v>
      </c>
      <c r="AD253" s="38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</row>
    <row r="254" spans="1:50" ht="24.75" customHeight="1">
      <c r="A254" s="22" t="s">
        <v>29</v>
      </c>
      <c r="B254" s="3" t="s">
        <v>1426</v>
      </c>
      <c r="C254" s="3" t="s">
        <v>94</v>
      </c>
      <c r="D254" s="7" t="s">
        <v>1427</v>
      </c>
      <c r="E254" s="7" t="s">
        <v>1428</v>
      </c>
      <c r="F254" s="3" t="s">
        <v>2764</v>
      </c>
      <c r="G254" s="3"/>
      <c r="H254" s="3" t="s">
        <v>1429</v>
      </c>
      <c r="I254" s="7">
        <v>0</v>
      </c>
      <c r="J254" s="9">
        <v>0</v>
      </c>
      <c r="K254" s="9">
        <v>10000</v>
      </c>
      <c r="L254" s="7">
        <f t="shared" si="0"/>
        <v>10000</v>
      </c>
      <c r="M254" s="3">
        <v>0</v>
      </c>
      <c r="N254" s="9">
        <v>10000</v>
      </c>
      <c r="O254" s="24">
        <v>44748</v>
      </c>
      <c r="P254" s="9"/>
      <c r="Q254" s="24"/>
      <c r="R254" s="24"/>
      <c r="S254" s="24"/>
      <c r="T254" s="24"/>
      <c r="U254" s="24"/>
      <c r="V254" s="9"/>
      <c r="W254" s="24"/>
      <c r="X254" s="7">
        <f t="shared" si="1"/>
        <v>0</v>
      </c>
      <c r="Y254" s="24">
        <v>44719</v>
      </c>
      <c r="Z254" s="24">
        <v>45450</v>
      </c>
      <c r="AA254" s="24">
        <v>45542</v>
      </c>
      <c r="AB254" s="3">
        <v>55203</v>
      </c>
      <c r="AC254" s="3" t="s">
        <v>37</v>
      </c>
      <c r="AD254" s="38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</row>
    <row r="255" spans="1:50" ht="24.75" customHeight="1">
      <c r="A255" s="22" t="s">
        <v>29</v>
      </c>
      <c r="B255" s="3" t="s">
        <v>1430</v>
      </c>
      <c r="C255" s="3" t="s">
        <v>94</v>
      </c>
      <c r="D255" s="23" t="s">
        <v>1431</v>
      </c>
      <c r="E255" s="23" t="s">
        <v>1432</v>
      </c>
      <c r="F255" s="3" t="s">
        <v>2764</v>
      </c>
      <c r="G255" s="23" t="s">
        <v>1433</v>
      </c>
      <c r="H255" s="23" t="s">
        <v>1434</v>
      </c>
      <c r="I255" s="7">
        <v>4498</v>
      </c>
      <c r="J255" s="9">
        <v>0</v>
      </c>
      <c r="K255" s="9">
        <v>5502</v>
      </c>
      <c r="L255" s="7">
        <f t="shared" si="0"/>
        <v>10000</v>
      </c>
      <c r="M255" s="3">
        <v>0</v>
      </c>
      <c r="N255" s="9">
        <v>10000</v>
      </c>
      <c r="O255" s="24">
        <v>44748</v>
      </c>
      <c r="P255" s="9"/>
      <c r="Q255" s="24"/>
      <c r="R255" s="24"/>
      <c r="S255" s="24"/>
      <c r="T255" s="24"/>
      <c r="U255" s="24"/>
      <c r="V255" s="9"/>
      <c r="W255" s="24"/>
      <c r="X255" s="7">
        <f t="shared" si="1"/>
        <v>0</v>
      </c>
      <c r="Y255" s="24">
        <v>44719</v>
      </c>
      <c r="Z255" s="24">
        <v>45450</v>
      </c>
      <c r="AA255" s="24">
        <v>45542</v>
      </c>
      <c r="AB255" s="3">
        <v>55202</v>
      </c>
      <c r="AC255" s="3" t="s">
        <v>37</v>
      </c>
      <c r="AD255" s="38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</row>
    <row r="256" spans="1:50" ht="24.75" customHeight="1">
      <c r="A256" s="22" t="s">
        <v>29</v>
      </c>
      <c r="B256" s="3" t="s">
        <v>1435</v>
      </c>
      <c r="C256" s="3" t="s">
        <v>94</v>
      </c>
      <c r="D256" s="23" t="s">
        <v>1436</v>
      </c>
      <c r="E256" s="23" t="s">
        <v>96</v>
      </c>
      <c r="F256" s="3" t="s">
        <v>2764</v>
      </c>
      <c r="G256" s="23"/>
      <c r="H256" s="23" t="s">
        <v>1437</v>
      </c>
      <c r="I256" s="7">
        <v>10000</v>
      </c>
      <c r="J256" s="9">
        <v>0</v>
      </c>
      <c r="K256" s="9">
        <v>0</v>
      </c>
      <c r="L256" s="7">
        <f t="shared" si="0"/>
        <v>10000</v>
      </c>
      <c r="M256" s="3">
        <v>0</v>
      </c>
      <c r="N256" s="9">
        <v>10000</v>
      </c>
      <c r="O256" s="24">
        <v>44748</v>
      </c>
      <c r="P256" s="9"/>
      <c r="Q256" s="24"/>
      <c r="R256" s="24"/>
      <c r="S256" s="24"/>
      <c r="T256" s="24"/>
      <c r="U256" s="24"/>
      <c r="V256" s="9"/>
      <c r="W256" s="24"/>
      <c r="X256" s="7">
        <f t="shared" si="1"/>
        <v>0</v>
      </c>
      <c r="Y256" s="24">
        <v>44719</v>
      </c>
      <c r="Z256" s="24">
        <v>45450</v>
      </c>
      <c r="AA256" s="24">
        <v>45542</v>
      </c>
      <c r="AB256" s="3">
        <v>55200</v>
      </c>
      <c r="AC256" s="3" t="s">
        <v>37</v>
      </c>
      <c r="AD256" s="38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</row>
    <row r="257" spans="1:50" ht="24.75" customHeight="1">
      <c r="A257" s="22" t="s">
        <v>29</v>
      </c>
      <c r="B257" s="3" t="s">
        <v>1438</v>
      </c>
      <c r="C257" s="3" t="s">
        <v>94</v>
      </c>
      <c r="D257" s="23" t="s">
        <v>1439</v>
      </c>
      <c r="E257" s="23" t="s">
        <v>1440</v>
      </c>
      <c r="F257" s="3" t="s">
        <v>2764</v>
      </c>
      <c r="G257" s="23"/>
      <c r="H257" s="23" t="s">
        <v>1441</v>
      </c>
      <c r="I257" s="7">
        <v>10000</v>
      </c>
      <c r="J257" s="9">
        <v>0</v>
      </c>
      <c r="K257" s="9">
        <v>0</v>
      </c>
      <c r="L257" s="7">
        <f t="shared" si="0"/>
        <v>10000</v>
      </c>
      <c r="M257" s="3">
        <v>0</v>
      </c>
      <c r="N257" s="9">
        <v>10000</v>
      </c>
      <c r="O257" s="24">
        <v>44748</v>
      </c>
      <c r="P257" s="9"/>
      <c r="Q257" s="24"/>
      <c r="R257" s="24"/>
      <c r="S257" s="24"/>
      <c r="T257" s="24"/>
      <c r="U257" s="24"/>
      <c r="V257" s="9"/>
      <c r="W257" s="24"/>
      <c r="X257" s="7">
        <f t="shared" si="1"/>
        <v>0</v>
      </c>
      <c r="Y257" s="24">
        <v>44719</v>
      </c>
      <c r="Z257" s="24">
        <v>45450</v>
      </c>
      <c r="AA257" s="24">
        <v>45542</v>
      </c>
      <c r="AB257" s="3">
        <v>55195</v>
      </c>
      <c r="AC257" s="3" t="s">
        <v>37</v>
      </c>
      <c r="AD257" s="38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</row>
    <row r="258" spans="1:50" ht="24.75" customHeight="1">
      <c r="A258" s="22" t="s">
        <v>29</v>
      </c>
      <c r="B258" s="3" t="s">
        <v>1442</v>
      </c>
      <c r="C258" s="3" t="s">
        <v>94</v>
      </c>
      <c r="D258" s="23" t="s">
        <v>1443</v>
      </c>
      <c r="E258" s="23" t="s">
        <v>1444</v>
      </c>
      <c r="F258" s="3" t="s">
        <v>2764</v>
      </c>
      <c r="G258" s="23"/>
      <c r="H258" s="23" t="s">
        <v>1445</v>
      </c>
      <c r="I258" s="7">
        <v>3660</v>
      </c>
      <c r="J258" s="9">
        <v>4800</v>
      </c>
      <c r="K258" s="9">
        <v>1500</v>
      </c>
      <c r="L258" s="7">
        <f t="shared" ref="L258:L310" si="2">SUM(I258:K258)</f>
        <v>9960</v>
      </c>
      <c r="M258" s="3">
        <v>1</v>
      </c>
      <c r="N258" s="9">
        <v>11160</v>
      </c>
      <c r="O258" s="24">
        <v>44748</v>
      </c>
      <c r="P258" s="9"/>
      <c r="Q258" s="24"/>
      <c r="R258" s="24"/>
      <c r="S258" s="24"/>
      <c r="T258" s="24"/>
      <c r="U258" s="24"/>
      <c r="V258" s="145">
        <v>1200</v>
      </c>
      <c r="W258" s="122"/>
      <c r="X258" s="7">
        <f t="shared" ref="X258:X304" si="3">(L258+V258)-(N258+P258)</f>
        <v>0</v>
      </c>
      <c r="Y258" s="24">
        <v>44719</v>
      </c>
      <c r="Z258" s="24">
        <v>45450</v>
      </c>
      <c r="AA258" s="24">
        <v>45542</v>
      </c>
      <c r="AB258" s="3">
        <v>55160</v>
      </c>
      <c r="AC258" s="3" t="s">
        <v>37</v>
      </c>
      <c r="AD258" s="123" t="s">
        <v>61</v>
      </c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</row>
    <row r="259" spans="1:50" ht="24.75" customHeight="1">
      <c r="A259" s="22" t="s">
        <v>29</v>
      </c>
      <c r="B259" s="3" t="s">
        <v>1446</v>
      </c>
      <c r="C259" s="3" t="s">
        <v>94</v>
      </c>
      <c r="D259" s="23" t="s">
        <v>1447</v>
      </c>
      <c r="E259" s="23" t="s">
        <v>1448</v>
      </c>
      <c r="F259" s="3" t="s">
        <v>2764</v>
      </c>
      <c r="G259" s="23" t="s">
        <v>888</v>
      </c>
      <c r="H259" s="23" t="s">
        <v>1449</v>
      </c>
      <c r="I259" s="7">
        <v>2400</v>
      </c>
      <c r="J259" s="9">
        <v>0</v>
      </c>
      <c r="K259" s="9">
        <v>7600</v>
      </c>
      <c r="L259" s="7">
        <f t="shared" si="2"/>
        <v>10000</v>
      </c>
      <c r="M259" s="3">
        <v>0</v>
      </c>
      <c r="N259" s="9">
        <v>10000</v>
      </c>
      <c r="O259" s="24">
        <v>44748</v>
      </c>
      <c r="P259" s="9"/>
      <c r="Q259" s="24"/>
      <c r="R259" s="24"/>
      <c r="S259" s="24"/>
      <c r="T259" s="24"/>
      <c r="U259" s="24"/>
      <c r="V259" s="9"/>
      <c r="W259" s="24"/>
      <c r="X259" s="7">
        <f t="shared" si="3"/>
        <v>0</v>
      </c>
      <c r="Y259" s="24">
        <v>44720</v>
      </c>
      <c r="Z259" s="24">
        <v>45451</v>
      </c>
      <c r="AA259" s="24">
        <v>45543</v>
      </c>
      <c r="AB259" s="3">
        <v>55061</v>
      </c>
      <c r="AC259" s="3" t="s">
        <v>37</v>
      </c>
      <c r="AD259" s="38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</row>
    <row r="260" spans="1:50" ht="24.75" customHeight="1">
      <c r="A260" s="22" t="s">
        <v>29</v>
      </c>
      <c r="B260" s="3" t="s">
        <v>1450</v>
      </c>
      <c r="C260" s="3" t="s">
        <v>94</v>
      </c>
      <c r="D260" s="23" t="s">
        <v>1451</v>
      </c>
      <c r="E260" s="23" t="s">
        <v>1452</v>
      </c>
      <c r="F260" s="3" t="s">
        <v>2764</v>
      </c>
      <c r="G260" s="23"/>
      <c r="H260" s="23" t="s">
        <v>1453</v>
      </c>
      <c r="I260" s="7">
        <v>0</v>
      </c>
      <c r="J260" s="9">
        <v>0</v>
      </c>
      <c r="K260" s="9">
        <v>10000</v>
      </c>
      <c r="L260" s="7">
        <f t="shared" si="2"/>
        <v>10000</v>
      </c>
      <c r="M260" s="3">
        <v>0</v>
      </c>
      <c r="N260" s="9">
        <v>10000</v>
      </c>
      <c r="O260" s="24">
        <v>44748</v>
      </c>
      <c r="P260" s="9"/>
      <c r="Q260" s="24"/>
      <c r="R260" s="24"/>
      <c r="S260" s="24"/>
      <c r="T260" s="24"/>
      <c r="U260" s="24"/>
      <c r="V260" s="9"/>
      <c r="W260" s="24"/>
      <c r="X260" s="7">
        <f t="shared" si="3"/>
        <v>0</v>
      </c>
      <c r="Y260" s="24">
        <v>44719</v>
      </c>
      <c r="Z260" s="24">
        <v>45450</v>
      </c>
      <c r="AA260" s="24">
        <v>45542</v>
      </c>
      <c r="AB260" s="3">
        <v>55089</v>
      </c>
      <c r="AC260" s="3" t="s">
        <v>37</v>
      </c>
      <c r="AD260" s="38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</row>
    <row r="261" spans="1:50" ht="24.75" customHeight="1">
      <c r="A261" s="22" t="s">
        <v>29</v>
      </c>
      <c r="B261" s="3" t="s">
        <v>1454</v>
      </c>
      <c r="C261" s="3" t="s">
        <v>94</v>
      </c>
      <c r="D261" s="23" t="s">
        <v>1455</v>
      </c>
      <c r="E261" s="23" t="s">
        <v>1456</v>
      </c>
      <c r="F261" s="3" t="s">
        <v>2764</v>
      </c>
      <c r="G261" s="23"/>
      <c r="H261" s="23" t="s">
        <v>1457</v>
      </c>
      <c r="I261" s="7">
        <v>0</v>
      </c>
      <c r="J261" s="9">
        <v>0</v>
      </c>
      <c r="K261" s="9">
        <v>10000</v>
      </c>
      <c r="L261" s="7">
        <f t="shared" si="2"/>
        <v>10000</v>
      </c>
      <c r="M261" s="3">
        <v>0</v>
      </c>
      <c r="N261" s="9">
        <v>10000</v>
      </c>
      <c r="O261" s="24">
        <v>44748</v>
      </c>
      <c r="P261" s="9"/>
      <c r="Q261" s="24"/>
      <c r="R261" s="24"/>
      <c r="S261" s="24"/>
      <c r="T261" s="24"/>
      <c r="U261" s="24"/>
      <c r="V261" s="9"/>
      <c r="W261" s="24"/>
      <c r="X261" s="7">
        <f t="shared" si="3"/>
        <v>0</v>
      </c>
      <c r="Y261" s="24">
        <v>44719</v>
      </c>
      <c r="Z261" s="24">
        <v>45450</v>
      </c>
      <c r="AA261" s="24">
        <v>45542</v>
      </c>
      <c r="AB261" s="3">
        <v>55194</v>
      </c>
      <c r="AC261" s="3" t="s">
        <v>37</v>
      </c>
      <c r="AD261" s="38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</row>
    <row r="262" spans="1:50" ht="24.75" customHeight="1">
      <c r="A262" s="22" t="s">
        <v>29</v>
      </c>
      <c r="B262" s="3" t="s">
        <v>1458</v>
      </c>
      <c r="C262" s="3" t="s">
        <v>94</v>
      </c>
      <c r="D262" s="23" t="s">
        <v>1459</v>
      </c>
      <c r="E262" s="23" t="s">
        <v>1460</v>
      </c>
      <c r="F262" s="3" t="s">
        <v>2764</v>
      </c>
      <c r="G262" s="23" t="s">
        <v>1461</v>
      </c>
      <c r="H262" s="23" t="s">
        <v>1462</v>
      </c>
      <c r="I262" s="7">
        <v>10000</v>
      </c>
      <c r="J262" s="9">
        <v>0</v>
      </c>
      <c r="K262" s="9">
        <v>0</v>
      </c>
      <c r="L262" s="7">
        <f t="shared" si="2"/>
        <v>10000</v>
      </c>
      <c r="M262" s="3">
        <v>0</v>
      </c>
      <c r="N262" s="9">
        <v>10000</v>
      </c>
      <c r="O262" s="24">
        <v>44748</v>
      </c>
      <c r="P262" s="9"/>
      <c r="Q262" s="24"/>
      <c r="R262" s="24"/>
      <c r="S262" s="24"/>
      <c r="T262" s="24"/>
      <c r="U262" s="24"/>
      <c r="V262" s="9"/>
      <c r="W262" s="24"/>
      <c r="X262" s="7">
        <f t="shared" si="3"/>
        <v>0</v>
      </c>
      <c r="Y262" s="24">
        <v>44719</v>
      </c>
      <c r="Z262" s="24">
        <v>45450</v>
      </c>
      <c r="AA262" s="24">
        <v>45542</v>
      </c>
      <c r="AB262" s="3">
        <v>55192</v>
      </c>
      <c r="AC262" s="3" t="s">
        <v>37</v>
      </c>
      <c r="AD262" s="38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</row>
    <row r="263" spans="1:50" ht="24.75" customHeight="1">
      <c r="A263" s="22" t="s">
        <v>29</v>
      </c>
      <c r="B263" s="3" t="s">
        <v>1463</v>
      </c>
      <c r="C263" s="3" t="s">
        <v>94</v>
      </c>
      <c r="D263" s="23" t="s">
        <v>1464</v>
      </c>
      <c r="E263" s="23" t="s">
        <v>1465</v>
      </c>
      <c r="F263" s="3" t="s">
        <v>2764</v>
      </c>
      <c r="G263" s="23"/>
      <c r="H263" s="23" t="s">
        <v>1466</v>
      </c>
      <c r="I263" s="7">
        <v>10000</v>
      </c>
      <c r="J263" s="9">
        <v>0</v>
      </c>
      <c r="K263" s="9">
        <v>0</v>
      </c>
      <c r="L263" s="7">
        <f t="shared" si="2"/>
        <v>10000</v>
      </c>
      <c r="M263" s="3">
        <v>0</v>
      </c>
      <c r="N263" s="9">
        <v>10000</v>
      </c>
      <c r="O263" s="24">
        <v>44748</v>
      </c>
      <c r="P263" s="9"/>
      <c r="Q263" s="24"/>
      <c r="R263" s="24"/>
      <c r="S263" s="24"/>
      <c r="T263" s="24"/>
      <c r="U263" s="24"/>
      <c r="V263" s="9"/>
      <c r="W263" s="24"/>
      <c r="X263" s="7">
        <f t="shared" si="3"/>
        <v>0</v>
      </c>
      <c r="Y263" s="24">
        <v>44720</v>
      </c>
      <c r="Z263" s="24">
        <v>45451</v>
      </c>
      <c r="AA263" s="24">
        <v>45543</v>
      </c>
      <c r="AB263" s="3">
        <v>55087</v>
      </c>
      <c r="AC263" s="3" t="s">
        <v>37</v>
      </c>
      <c r="AD263" s="38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</row>
    <row r="264" spans="1:50" ht="24.75" customHeight="1">
      <c r="A264" s="22" t="s">
        <v>29</v>
      </c>
      <c r="B264" s="3" t="s">
        <v>1467</v>
      </c>
      <c r="C264" s="3" t="s">
        <v>94</v>
      </c>
      <c r="D264" s="23" t="s">
        <v>1468</v>
      </c>
      <c r="E264" s="23" t="s">
        <v>1469</v>
      </c>
      <c r="F264" s="3" t="s">
        <v>2764</v>
      </c>
      <c r="G264" s="23"/>
      <c r="H264" s="23" t="s">
        <v>1470</v>
      </c>
      <c r="I264" s="7">
        <v>10000</v>
      </c>
      <c r="J264" s="9">
        <v>0</v>
      </c>
      <c r="K264" s="9">
        <v>0</v>
      </c>
      <c r="L264" s="7">
        <f t="shared" si="2"/>
        <v>10000</v>
      </c>
      <c r="M264" s="3">
        <v>0</v>
      </c>
      <c r="N264" s="9">
        <v>10000</v>
      </c>
      <c r="O264" s="24">
        <v>44750</v>
      </c>
      <c r="P264" s="9"/>
      <c r="Q264" s="24"/>
      <c r="R264" s="24"/>
      <c r="S264" s="24"/>
      <c r="T264" s="24"/>
      <c r="U264" s="24"/>
      <c r="V264" s="9"/>
      <c r="W264" s="24"/>
      <c r="X264" s="7">
        <f t="shared" si="3"/>
        <v>0</v>
      </c>
      <c r="Y264" s="24">
        <v>44720</v>
      </c>
      <c r="Z264" s="24">
        <v>45451</v>
      </c>
      <c r="AA264" s="24">
        <v>45543</v>
      </c>
      <c r="AB264" s="3">
        <v>55085</v>
      </c>
      <c r="AC264" s="3" t="s">
        <v>37</v>
      </c>
      <c r="AD264" s="38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</row>
    <row r="265" spans="1:50" ht="24.75" customHeight="1">
      <c r="A265" s="22" t="s">
        <v>29</v>
      </c>
      <c r="B265" s="3" t="s">
        <v>1471</v>
      </c>
      <c r="C265" s="3" t="s">
        <v>94</v>
      </c>
      <c r="D265" s="23" t="s">
        <v>1472</v>
      </c>
      <c r="E265" s="23" t="s">
        <v>1473</v>
      </c>
      <c r="F265" s="3" t="s">
        <v>2764</v>
      </c>
      <c r="G265" s="23" t="s">
        <v>1474</v>
      </c>
      <c r="H265" s="23" t="s">
        <v>1475</v>
      </c>
      <c r="I265" s="7">
        <v>10000</v>
      </c>
      <c r="J265" s="9">
        <v>0</v>
      </c>
      <c r="K265" s="9">
        <v>0</v>
      </c>
      <c r="L265" s="7">
        <f t="shared" si="2"/>
        <v>10000</v>
      </c>
      <c r="M265" s="3">
        <v>0</v>
      </c>
      <c r="N265" s="9">
        <v>10000</v>
      </c>
      <c r="O265" s="24">
        <v>44748</v>
      </c>
      <c r="P265" s="9"/>
      <c r="Q265" s="24"/>
      <c r="R265" s="24"/>
      <c r="S265" s="24"/>
      <c r="T265" s="24"/>
      <c r="U265" s="24"/>
      <c r="V265" s="9"/>
      <c r="W265" s="24"/>
      <c r="X265" s="7">
        <f t="shared" si="3"/>
        <v>0</v>
      </c>
      <c r="Y265" s="24">
        <v>44719</v>
      </c>
      <c r="Z265" s="24">
        <v>45450</v>
      </c>
      <c r="AA265" s="24">
        <v>45542</v>
      </c>
      <c r="AB265" s="3">
        <v>55170</v>
      </c>
      <c r="AC265" s="3" t="s">
        <v>37</v>
      </c>
      <c r="AD265" s="38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</row>
    <row r="266" spans="1:50" ht="24.75" customHeight="1">
      <c r="A266" s="22" t="s">
        <v>29</v>
      </c>
      <c r="B266" s="3" t="s">
        <v>1476</v>
      </c>
      <c r="C266" s="3" t="s">
        <v>94</v>
      </c>
      <c r="D266" s="23" t="s">
        <v>1477</v>
      </c>
      <c r="E266" s="23" t="s">
        <v>1478</v>
      </c>
      <c r="F266" s="3" t="s">
        <v>2764</v>
      </c>
      <c r="G266" s="23"/>
      <c r="H266" s="23" t="s">
        <v>1479</v>
      </c>
      <c r="I266" s="7">
        <v>0</v>
      </c>
      <c r="J266" s="9">
        <v>0</v>
      </c>
      <c r="K266" s="9">
        <v>10000</v>
      </c>
      <c r="L266" s="7">
        <f t="shared" si="2"/>
        <v>10000</v>
      </c>
      <c r="M266" s="3">
        <v>0</v>
      </c>
      <c r="N266" s="9">
        <v>10000</v>
      </c>
      <c r="O266" s="24">
        <v>44748</v>
      </c>
      <c r="P266" s="9"/>
      <c r="Q266" s="24"/>
      <c r="R266" s="24"/>
      <c r="S266" s="24"/>
      <c r="T266" s="24"/>
      <c r="U266" s="24"/>
      <c r="V266" s="9"/>
      <c r="W266" s="24"/>
      <c r="X266" s="7">
        <f t="shared" si="3"/>
        <v>0</v>
      </c>
      <c r="Y266" s="24">
        <v>44719</v>
      </c>
      <c r="Z266" s="24">
        <v>44719</v>
      </c>
      <c r="AA266" s="24">
        <v>44719</v>
      </c>
      <c r="AB266" s="3">
        <v>55168</v>
      </c>
      <c r="AC266" s="3" t="s">
        <v>37</v>
      </c>
      <c r="AD266" s="38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</row>
    <row r="267" spans="1:50" ht="24.75" customHeight="1">
      <c r="A267" s="22" t="s">
        <v>29</v>
      </c>
      <c r="B267" s="3" t="s">
        <v>1480</v>
      </c>
      <c r="C267" s="3" t="s">
        <v>94</v>
      </c>
      <c r="D267" s="7" t="s">
        <v>1481</v>
      </c>
      <c r="E267" s="3" t="s">
        <v>1482</v>
      </c>
      <c r="F267" s="3" t="s">
        <v>2764</v>
      </c>
      <c r="G267" s="3"/>
      <c r="H267" s="3" t="s">
        <v>1483</v>
      </c>
      <c r="I267" s="7">
        <v>5116</v>
      </c>
      <c r="J267" s="9">
        <v>0</v>
      </c>
      <c r="K267" s="9">
        <v>0</v>
      </c>
      <c r="L267" s="7">
        <f t="shared" si="2"/>
        <v>5116</v>
      </c>
      <c r="M267" s="3">
        <v>0</v>
      </c>
      <c r="N267" s="9">
        <v>5116</v>
      </c>
      <c r="O267" s="24">
        <v>44748</v>
      </c>
      <c r="P267" s="9"/>
      <c r="Q267" s="24"/>
      <c r="R267" s="24"/>
      <c r="S267" s="24"/>
      <c r="T267" s="24"/>
      <c r="U267" s="24"/>
      <c r="V267" s="9"/>
      <c r="W267" s="24"/>
      <c r="X267" s="7">
        <f t="shared" si="3"/>
        <v>0</v>
      </c>
      <c r="Y267" s="24">
        <v>44720</v>
      </c>
      <c r="Z267" s="24">
        <v>45451</v>
      </c>
      <c r="AA267" s="24">
        <v>45543</v>
      </c>
      <c r="AB267" s="3">
        <v>55159</v>
      </c>
      <c r="AC267" s="3" t="s">
        <v>37</v>
      </c>
      <c r="AD267" s="38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</row>
    <row r="268" spans="1:50" ht="24.75" customHeight="1">
      <c r="A268" s="22" t="s">
        <v>29</v>
      </c>
      <c r="B268" s="3" t="s">
        <v>1484</v>
      </c>
      <c r="C268" s="3" t="s">
        <v>94</v>
      </c>
      <c r="D268" s="23" t="s">
        <v>1485</v>
      </c>
      <c r="E268" s="23" t="s">
        <v>1486</v>
      </c>
      <c r="F268" s="3" t="s">
        <v>2764</v>
      </c>
      <c r="G268" s="23"/>
      <c r="H268" s="23" t="s">
        <v>1487</v>
      </c>
      <c r="I268" s="7">
        <v>10000</v>
      </c>
      <c r="J268" s="9">
        <v>0</v>
      </c>
      <c r="K268" s="9">
        <v>0</v>
      </c>
      <c r="L268" s="7">
        <f t="shared" si="2"/>
        <v>10000</v>
      </c>
      <c r="M268" s="3">
        <v>0</v>
      </c>
      <c r="N268" s="9">
        <v>10000</v>
      </c>
      <c r="O268" s="24">
        <v>44748</v>
      </c>
      <c r="P268" s="9"/>
      <c r="Q268" s="24"/>
      <c r="R268" s="24"/>
      <c r="S268" s="24"/>
      <c r="T268" s="24"/>
      <c r="U268" s="24"/>
      <c r="V268" s="9"/>
      <c r="W268" s="24"/>
      <c r="X268" s="7">
        <f t="shared" si="3"/>
        <v>0</v>
      </c>
      <c r="Y268" s="24">
        <v>44720</v>
      </c>
      <c r="Z268" s="24">
        <v>45451</v>
      </c>
      <c r="AA268" s="24">
        <v>45543</v>
      </c>
      <c r="AB268" s="3">
        <v>54228</v>
      </c>
      <c r="AC268" s="3" t="s">
        <v>37</v>
      </c>
      <c r="AD268" s="38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</row>
    <row r="269" spans="1:50" ht="24.75" customHeight="1">
      <c r="A269" s="22" t="s">
        <v>29</v>
      </c>
      <c r="B269" s="3" t="s">
        <v>1488</v>
      </c>
      <c r="C269" s="3" t="s">
        <v>94</v>
      </c>
      <c r="D269" s="7" t="s">
        <v>1489</v>
      </c>
      <c r="E269" s="3" t="s">
        <v>1490</v>
      </c>
      <c r="F269" s="3" t="s">
        <v>2764</v>
      </c>
      <c r="G269" s="3"/>
      <c r="H269" s="3" t="s">
        <v>1491</v>
      </c>
      <c r="I269" s="7">
        <v>400</v>
      </c>
      <c r="J269" s="9">
        <v>9600</v>
      </c>
      <c r="K269" s="9">
        <v>0</v>
      </c>
      <c r="L269" s="7">
        <f t="shared" si="2"/>
        <v>10000</v>
      </c>
      <c r="M269" s="3">
        <v>1</v>
      </c>
      <c r="N269" s="9">
        <v>12400</v>
      </c>
      <c r="O269" s="24">
        <v>44748</v>
      </c>
      <c r="P269" s="9"/>
      <c r="Q269" s="24"/>
      <c r="R269" s="24"/>
      <c r="S269" s="24"/>
      <c r="T269" s="24"/>
      <c r="U269" s="24"/>
      <c r="V269" s="121">
        <v>2400</v>
      </c>
      <c r="W269" s="122"/>
      <c r="X269" s="7">
        <f t="shared" si="3"/>
        <v>0</v>
      </c>
      <c r="Y269" s="24">
        <v>44719</v>
      </c>
      <c r="Z269" s="24">
        <v>44719</v>
      </c>
      <c r="AA269" s="24">
        <v>44719</v>
      </c>
      <c r="AB269" s="3">
        <v>55119</v>
      </c>
      <c r="AC269" s="3" t="s">
        <v>37</v>
      </c>
      <c r="AD269" s="123" t="s">
        <v>61</v>
      </c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</row>
    <row r="270" spans="1:50" ht="24.75" customHeight="1">
      <c r="A270" s="22" t="s">
        <v>29</v>
      </c>
      <c r="B270" s="3" t="s">
        <v>1492</v>
      </c>
      <c r="C270" s="3" t="s">
        <v>94</v>
      </c>
      <c r="D270" s="23" t="s">
        <v>1493</v>
      </c>
      <c r="E270" s="23" t="s">
        <v>1494</v>
      </c>
      <c r="F270" s="3" t="s">
        <v>2764</v>
      </c>
      <c r="G270" s="23" t="s">
        <v>1495</v>
      </c>
      <c r="H270" s="23" t="s">
        <v>1496</v>
      </c>
      <c r="I270" s="7">
        <v>378</v>
      </c>
      <c r="J270" s="9">
        <v>9600</v>
      </c>
      <c r="K270" s="9">
        <v>0</v>
      </c>
      <c r="L270" s="7">
        <f t="shared" si="2"/>
        <v>9978</v>
      </c>
      <c r="M270" s="3">
        <v>2</v>
      </c>
      <c r="N270" s="9">
        <v>12378</v>
      </c>
      <c r="O270" s="24">
        <v>44748</v>
      </c>
      <c r="P270" s="9"/>
      <c r="Q270" s="24"/>
      <c r="R270" s="24"/>
      <c r="S270" s="24"/>
      <c r="T270" s="24"/>
      <c r="U270" s="24"/>
      <c r="V270" s="121">
        <v>2400</v>
      </c>
      <c r="W270" s="122"/>
      <c r="X270" s="7">
        <f t="shared" si="3"/>
        <v>0</v>
      </c>
      <c r="Y270" s="24">
        <v>44719</v>
      </c>
      <c r="Z270" s="24">
        <v>44719</v>
      </c>
      <c r="AA270" s="24">
        <v>44719</v>
      </c>
      <c r="AB270" s="3">
        <v>55062</v>
      </c>
      <c r="AC270" s="3" t="s">
        <v>37</v>
      </c>
      <c r="AD270" s="123" t="s">
        <v>61</v>
      </c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</row>
    <row r="271" spans="1:50" ht="24.75" customHeight="1">
      <c r="A271" s="22" t="s">
        <v>29</v>
      </c>
      <c r="B271" s="3" t="s">
        <v>1497</v>
      </c>
      <c r="C271" s="23" t="s">
        <v>919</v>
      </c>
      <c r="D271" s="23" t="s">
        <v>1498</v>
      </c>
      <c r="E271" s="23" t="s">
        <v>1499</v>
      </c>
      <c r="F271" s="3" t="s">
        <v>2764</v>
      </c>
      <c r="G271" s="23"/>
      <c r="H271" s="23" t="s">
        <v>1500</v>
      </c>
      <c r="I271" s="7">
        <v>25800</v>
      </c>
      <c r="J271" s="9">
        <v>0</v>
      </c>
      <c r="K271" s="9">
        <v>9200</v>
      </c>
      <c r="L271" s="7">
        <f t="shared" si="2"/>
        <v>35000</v>
      </c>
      <c r="M271" s="3">
        <v>0</v>
      </c>
      <c r="N271" s="9">
        <v>17800</v>
      </c>
      <c r="O271" s="24">
        <v>44739</v>
      </c>
      <c r="P271" s="9"/>
      <c r="Q271" s="24"/>
      <c r="R271" s="24"/>
      <c r="S271" s="24"/>
      <c r="T271" s="24"/>
      <c r="U271" s="24"/>
      <c r="V271" s="9"/>
      <c r="W271" s="24"/>
      <c r="X271" s="7">
        <f t="shared" si="3"/>
        <v>17200</v>
      </c>
      <c r="Y271" s="24">
        <v>44701</v>
      </c>
      <c r="Z271" s="24">
        <v>45432</v>
      </c>
      <c r="AA271" s="24">
        <v>45524</v>
      </c>
      <c r="AB271" s="3">
        <v>55454</v>
      </c>
      <c r="AC271" s="3" t="s">
        <v>37</v>
      </c>
      <c r="AD271" s="38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</row>
    <row r="272" spans="1:50" ht="24.75" customHeight="1">
      <c r="A272" s="22" t="s">
        <v>29</v>
      </c>
      <c r="B272" s="3" t="s">
        <v>1501</v>
      </c>
      <c r="C272" s="23" t="s">
        <v>919</v>
      </c>
      <c r="D272" s="23" t="s">
        <v>1502</v>
      </c>
      <c r="E272" s="23" t="s">
        <v>1503</v>
      </c>
      <c r="F272" s="3" t="s">
        <v>2764</v>
      </c>
      <c r="G272" s="23" t="s">
        <v>1504</v>
      </c>
      <c r="H272" s="23" t="s">
        <v>1505</v>
      </c>
      <c r="I272" s="7">
        <v>25400</v>
      </c>
      <c r="J272" s="9">
        <v>9600</v>
      </c>
      <c r="K272" s="9">
        <v>0</v>
      </c>
      <c r="L272" s="7">
        <f t="shared" si="2"/>
        <v>35000</v>
      </c>
      <c r="M272" s="3">
        <v>2</v>
      </c>
      <c r="N272" s="9">
        <v>13300</v>
      </c>
      <c r="O272" s="24">
        <v>44739</v>
      </c>
      <c r="P272" s="9">
        <v>2400</v>
      </c>
      <c r="Q272" s="24">
        <v>44764</v>
      </c>
      <c r="R272" s="41"/>
      <c r="S272" s="41"/>
      <c r="T272" s="41"/>
      <c r="U272" s="41"/>
      <c r="V272" s="121">
        <v>2400</v>
      </c>
      <c r="W272" s="122">
        <v>44764</v>
      </c>
      <c r="X272" s="7">
        <f t="shared" si="3"/>
        <v>21700</v>
      </c>
      <c r="Y272" s="24">
        <v>44701</v>
      </c>
      <c r="Z272" s="24">
        <v>45432</v>
      </c>
      <c r="AA272" s="24">
        <v>45524</v>
      </c>
      <c r="AB272" s="3">
        <v>54412</v>
      </c>
      <c r="AC272" s="3" t="s">
        <v>37</v>
      </c>
      <c r="AD272" s="123" t="s">
        <v>61</v>
      </c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</row>
    <row r="273" spans="1:50" ht="24.75" customHeight="1">
      <c r="A273" s="22" t="s">
        <v>29</v>
      </c>
      <c r="B273" s="142" t="s">
        <v>1506</v>
      </c>
      <c r="C273" s="27" t="s">
        <v>31</v>
      </c>
      <c r="D273" s="140" t="s">
        <v>1507</v>
      </c>
      <c r="E273" s="140" t="s">
        <v>1508</v>
      </c>
      <c r="F273" s="27" t="s">
        <v>2764</v>
      </c>
      <c r="G273" s="140"/>
      <c r="H273" s="140" t="s">
        <v>1509</v>
      </c>
      <c r="I273" s="141">
        <v>34700</v>
      </c>
      <c r="J273" s="40">
        <v>0</v>
      </c>
      <c r="K273" s="40">
        <v>10300</v>
      </c>
      <c r="L273" s="141">
        <f t="shared" si="2"/>
        <v>45000</v>
      </c>
      <c r="M273" s="27">
        <v>0</v>
      </c>
      <c r="N273" s="40"/>
      <c r="O273" s="42"/>
      <c r="P273" s="40"/>
      <c r="Q273" s="42"/>
      <c r="R273" s="42"/>
      <c r="S273" s="42"/>
      <c r="T273" s="42"/>
      <c r="U273" s="42"/>
      <c r="V273" s="40"/>
      <c r="W273" s="42"/>
      <c r="X273" s="141">
        <f t="shared" si="3"/>
        <v>45000</v>
      </c>
      <c r="Y273" s="42"/>
      <c r="Z273" s="42"/>
      <c r="AA273" s="42"/>
      <c r="AB273" s="27"/>
      <c r="AC273" s="146" t="s">
        <v>1165</v>
      </c>
      <c r="AD273" s="35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</row>
    <row r="274" spans="1:50" ht="24.75" customHeight="1">
      <c r="A274" s="22" t="s">
        <v>29</v>
      </c>
      <c r="B274" s="142" t="s">
        <v>1510</v>
      </c>
      <c r="C274" s="27" t="s">
        <v>31</v>
      </c>
      <c r="D274" s="140" t="s">
        <v>1511</v>
      </c>
      <c r="E274" s="140" t="s">
        <v>1512</v>
      </c>
      <c r="F274" s="27" t="s">
        <v>2764</v>
      </c>
      <c r="G274" s="140" t="s">
        <v>1513</v>
      </c>
      <c r="H274" s="140" t="s">
        <v>1514</v>
      </c>
      <c r="I274" s="141">
        <v>23000</v>
      </c>
      <c r="J274" s="40">
        <v>0</v>
      </c>
      <c r="K274" s="40">
        <v>17500</v>
      </c>
      <c r="L274" s="141">
        <f t="shared" si="2"/>
        <v>40500</v>
      </c>
      <c r="M274" s="27">
        <v>0</v>
      </c>
      <c r="N274" s="40"/>
      <c r="O274" s="42"/>
      <c r="P274" s="40"/>
      <c r="Q274" s="42"/>
      <c r="R274" s="42"/>
      <c r="S274" s="42"/>
      <c r="T274" s="42"/>
      <c r="U274" s="42"/>
      <c r="V274" s="40"/>
      <c r="W274" s="42"/>
      <c r="X274" s="141">
        <f t="shared" si="3"/>
        <v>40500</v>
      </c>
      <c r="Y274" s="42"/>
      <c r="Z274" s="42"/>
      <c r="AA274" s="42"/>
      <c r="AB274" s="27"/>
      <c r="AC274" s="146" t="s">
        <v>1165</v>
      </c>
      <c r="AD274" s="38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</row>
    <row r="275" spans="1:50" ht="24.75" customHeight="1">
      <c r="A275" s="22" t="s">
        <v>29</v>
      </c>
      <c r="B275" s="142" t="s">
        <v>1515</v>
      </c>
      <c r="C275" s="27" t="s">
        <v>31</v>
      </c>
      <c r="D275" s="140" t="s">
        <v>1516</v>
      </c>
      <c r="E275" s="140" t="s">
        <v>1517</v>
      </c>
      <c r="F275" s="27" t="s">
        <v>2764</v>
      </c>
      <c r="G275" s="140" t="s">
        <v>42</v>
      </c>
      <c r="H275" s="140" t="s">
        <v>1518</v>
      </c>
      <c r="I275" s="141">
        <v>39999.94</v>
      </c>
      <c r="J275" s="40">
        <v>0</v>
      </c>
      <c r="K275" s="40">
        <v>0</v>
      </c>
      <c r="L275" s="141">
        <f t="shared" si="2"/>
        <v>39999.94</v>
      </c>
      <c r="M275" s="27">
        <v>0</v>
      </c>
      <c r="N275" s="40"/>
      <c r="O275" s="42"/>
      <c r="P275" s="40"/>
      <c r="Q275" s="42"/>
      <c r="R275" s="42"/>
      <c r="S275" s="42"/>
      <c r="T275" s="42"/>
      <c r="U275" s="42"/>
      <c r="V275" s="40"/>
      <c r="W275" s="42"/>
      <c r="X275" s="141">
        <f t="shared" si="3"/>
        <v>39999.94</v>
      </c>
      <c r="Y275" s="42"/>
      <c r="Z275" s="42"/>
      <c r="AA275" s="42"/>
      <c r="AB275" s="27"/>
      <c r="AC275" s="146" t="s">
        <v>1165</v>
      </c>
      <c r="AD275" s="38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</row>
    <row r="276" spans="1:50" ht="24.75" customHeight="1">
      <c r="A276" s="22" t="s">
        <v>29</v>
      </c>
      <c r="B276" s="142" t="s">
        <v>1519</v>
      </c>
      <c r="C276" s="27" t="s">
        <v>31</v>
      </c>
      <c r="D276" s="140" t="s">
        <v>1520</v>
      </c>
      <c r="E276" s="140" t="s">
        <v>1521</v>
      </c>
      <c r="F276" s="27" t="s">
        <v>2764</v>
      </c>
      <c r="G276" s="140" t="s">
        <v>1522</v>
      </c>
      <c r="H276" s="140" t="s">
        <v>1523</v>
      </c>
      <c r="I276" s="141">
        <v>15700</v>
      </c>
      <c r="J276" s="40">
        <v>4800</v>
      </c>
      <c r="K276" s="40">
        <v>24500</v>
      </c>
      <c r="L276" s="141">
        <f t="shared" si="2"/>
        <v>45000</v>
      </c>
      <c r="M276" s="27">
        <v>1</v>
      </c>
      <c r="N276" s="40"/>
      <c r="O276" s="42"/>
      <c r="P276" s="40"/>
      <c r="Q276" s="42"/>
      <c r="R276" s="42"/>
      <c r="S276" s="42"/>
      <c r="T276" s="42"/>
      <c r="U276" s="42"/>
      <c r="V276" s="40"/>
      <c r="W276" s="42"/>
      <c r="X276" s="141">
        <f t="shared" si="3"/>
        <v>45000</v>
      </c>
      <c r="Y276" s="42"/>
      <c r="Z276" s="42"/>
      <c r="AA276" s="42"/>
      <c r="AB276" s="27"/>
      <c r="AC276" s="146" t="s">
        <v>1165</v>
      </c>
      <c r="AD276" s="38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</row>
    <row r="277" spans="1:50" ht="24.75" customHeight="1">
      <c r="A277" s="22" t="s">
        <v>29</v>
      </c>
      <c r="B277" s="142" t="s">
        <v>1524</v>
      </c>
      <c r="C277" s="27" t="s">
        <v>31</v>
      </c>
      <c r="D277" s="140" t="s">
        <v>1525</v>
      </c>
      <c r="E277" s="140" t="s">
        <v>1526</v>
      </c>
      <c r="F277" s="27" t="s">
        <v>2764</v>
      </c>
      <c r="G277" s="140"/>
      <c r="H277" s="140" t="s">
        <v>1527</v>
      </c>
      <c r="I277" s="141">
        <v>34000</v>
      </c>
      <c r="J277" s="40">
        <v>0</v>
      </c>
      <c r="K277" s="40">
        <v>11000</v>
      </c>
      <c r="L277" s="141">
        <f t="shared" si="2"/>
        <v>45000</v>
      </c>
      <c r="M277" s="27">
        <v>0</v>
      </c>
      <c r="N277" s="40"/>
      <c r="O277" s="42"/>
      <c r="P277" s="40"/>
      <c r="Q277" s="42"/>
      <c r="R277" s="42"/>
      <c r="S277" s="42"/>
      <c r="T277" s="42"/>
      <c r="U277" s="42"/>
      <c r="V277" s="40"/>
      <c r="W277" s="42"/>
      <c r="X277" s="141">
        <f t="shared" si="3"/>
        <v>45000</v>
      </c>
      <c r="Y277" s="42"/>
      <c r="Z277" s="42"/>
      <c r="AA277" s="42"/>
      <c r="AB277" s="27"/>
      <c r="AC277" s="146" t="s">
        <v>1165</v>
      </c>
      <c r="AD277" s="38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</row>
    <row r="278" spans="1:50" ht="24.75" customHeight="1">
      <c r="A278" s="22" t="s">
        <v>29</v>
      </c>
      <c r="B278" s="142" t="s">
        <v>1528</v>
      </c>
      <c r="C278" s="27" t="s">
        <v>31</v>
      </c>
      <c r="D278" s="140" t="s">
        <v>1529</v>
      </c>
      <c r="E278" s="140" t="s">
        <v>1530</v>
      </c>
      <c r="F278" s="27" t="s">
        <v>2764</v>
      </c>
      <c r="G278" s="140"/>
      <c r="H278" s="140" t="s">
        <v>1531</v>
      </c>
      <c r="I278" s="141">
        <v>39605</v>
      </c>
      <c r="J278" s="40">
        <v>0</v>
      </c>
      <c r="K278" s="40">
        <v>0</v>
      </c>
      <c r="L278" s="141">
        <f t="shared" si="2"/>
        <v>39605</v>
      </c>
      <c r="M278" s="27">
        <v>0</v>
      </c>
      <c r="N278" s="40"/>
      <c r="O278" s="42"/>
      <c r="P278" s="40"/>
      <c r="Q278" s="42"/>
      <c r="R278" s="42"/>
      <c r="S278" s="42"/>
      <c r="T278" s="42"/>
      <c r="U278" s="42"/>
      <c r="V278" s="40"/>
      <c r="W278" s="42"/>
      <c r="X278" s="141">
        <f t="shared" si="3"/>
        <v>39605</v>
      </c>
      <c r="Y278" s="42"/>
      <c r="Z278" s="42"/>
      <c r="AA278" s="42"/>
      <c r="AB278" s="27"/>
      <c r="AC278" s="146" t="s">
        <v>1165</v>
      </c>
      <c r="AD278" s="38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</row>
    <row r="279" spans="1:50" ht="24.75" customHeight="1">
      <c r="A279" s="22" t="s">
        <v>29</v>
      </c>
      <c r="B279" s="142" t="s">
        <v>1532</v>
      </c>
      <c r="C279" s="27" t="s">
        <v>31</v>
      </c>
      <c r="D279" s="140" t="s">
        <v>1533</v>
      </c>
      <c r="E279" s="140" t="s">
        <v>1534</v>
      </c>
      <c r="F279" s="27" t="s">
        <v>2764</v>
      </c>
      <c r="G279" s="140" t="s">
        <v>1535</v>
      </c>
      <c r="H279" s="140" t="s">
        <v>1536</v>
      </c>
      <c r="I279" s="141">
        <v>26000</v>
      </c>
      <c r="J279" s="40">
        <v>0</v>
      </c>
      <c r="K279" s="40">
        <v>19000</v>
      </c>
      <c r="L279" s="141">
        <f t="shared" si="2"/>
        <v>45000</v>
      </c>
      <c r="M279" s="27">
        <v>0</v>
      </c>
      <c r="N279" s="40"/>
      <c r="O279" s="42"/>
      <c r="P279" s="40"/>
      <c r="Q279" s="42"/>
      <c r="R279" s="42"/>
      <c r="S279" s="42"/>
      <c r="T279" s="42"/>
      <c r="U279" s="42"/>
      <c r="V279" s="40"/>
      <c r="W279" s="42"/>
      <c r="X279" s="141">
        <f t="shared" si="3"/>
        <v>45000</v>
      </c>
      <c r="Y279" s="42"/>
      <c r="Z279" s="42"/>
      <c r="AA279" s="42"/>
      <c r="AB279" s="27"/>
      <c r="AC279" s="146" t="s">
        <v>1165</v>
      </c>
      <c r="AD279" s="38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</row>
    <row r="280" spans="1:50" ht="24.75" customHeight="1">
      <c r="A280" s="22" t="s">
        <v>29</v>
      </c>
      <c r="B280" s="142" t="s">
        <v>1537</v>
      </c>
      <c r="C280" s="27" t="s">
        <v>31</v>
      </c>
      <c r="D280" s="140" t="s">
        <v>1538</v>
      </c>
      <c r="E280" s="140" t="s">
        <v>1539</v>
      </c>
      <c r="F280" s="27" t="s">
        <v>2764</v>
      </c>
      <c r="G280" s="140" t="s">
        <v>1540</v>
      </c>
      <c r="H280" s="140" t="s">
        <v>1541</v>
      </c>
      <c r="I280" s="141">
        <v>39750</v>
      </c>
      <c r="J280" s="40">
        <v>0</v>
      </c>
      <c r="K280" s="40">
        <v>5250</v>
      </c>
      <c r="L280" s="141">
        <f t="shared" si="2"/>
        <v>45000</v>
      </c>
      <c r="M280" s="27">
        <v>0</v>
      </c>
      <c r="N280" s="40"/>
      <c r="O280" s="42"/>
      <c r="P280" s="40"/>
      <c r="Q280" s="42"/>
      <c r="R280" s="42"/>
      <c r="S280" s="42"/>
      <c r="T280" s="42"/>
      <c r="U280" s="42"/>
      <c r="V280" s="40"/>
      <c r="W280" s="42"/>
      <c r="X280" s="141">
        <f t="shared" si="3"/>
        <v>45000</v>
      </c>
      <c r="Y280" s="42"/>
      <c r="Z280" s="42"/>
      <c r="AA280" s="42"/>
      <c r="AB280" s="27"/>
      <c r="AC280" s="146" t="s">
        <v>1165</v>
      </c>
      <c r="AD280" s="38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</row>
    <row r="281" spans="1:50" ht="24.75" customHeight="1">
      <c r="A281" s="22" t="s">
        <v>29</v>
      </c>
      <c r="B281" s="142" t="s">
        <v>1542</v>
      </c>
      <c r="C281" s="27" t="s">
        <v>31</v>
      </c>
      <c r="D281" s="140" t="s">
        <v>1543</v>
      </c>
      <c r="E281" s="140" t="s">
        <v>1544</v>
      </c>
      <c r="F281" s="27" t="s">
        <v>2764</v>
      </c>
      <c r="G281" s="140"/>
      <c r="H281" s="140" t="s">
        <v>1545</v>
      </c>
      <c r="I281" s="141">
        <v>40197.75</v>
      </c>
      <c r="J281" s="40">
        <v>4800</v>
      </c>
      <c r="K281" s="40">
        <v>0</v>
      </c>
      <c r="L281" s="141">
        <f t="shared" si="2"/>
        <v>44997.75</v>
      </c>
      <c r="M281" s="27">
        <v>0</v>
      </c>
      <c r="N281" s="40"/>
      <c r="O281" s="42"/>
      <c r="P281" s="40"/>
      <c r="Q281" s="42"/>
      <c r="R281" s="42"/>
      <c r="S281" s="42"/>
      <c r="T281" s="42"/>
      <c r="U281" s="42"/>
      <c r="V281" s="40"/>
      <c r="W281" s="42"/>
      <c r="X281" s="141">
        <f t="shared" si="3"/>
        <v>44997.75</v>
      </c>
      <c r="Y281" s="42"/>
      <c r="Z281" s="42"/>
      <c r="AA281" s="42"/>
      <c r="AB281" s="27"/>
      <c r="AC281" s="146" t="s">
        <v>1165</v>
      </c>
      <c r="AD281" s="38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</row>
    <row r="282" spans="1:50" ht="24.75" customHeight="1">
      <c r="A282" s="22" t="s">
        <v>29</v>
      </c>
      <c r="B282" s="3" t="s">
        <v>1546</v>
      </c>
      <c r="C282" s="3" t="s">
        <v>57</v>
      </c>
      <c r="D282" s="23" t="s">
        <v>1547</v>
      </c>
      <c r="E282" s="23" t="s">
        <v>1548</v>
      </c>
      <c r="F282" s="3" t="s">
        <v>2764</v>
      </c>
      <c r="G282" s="23"/>
      <c r="H282" s="23" t="s">
        <v>1549</v>
      </c>
      <c r="I282" s="7">
        <v>12410.79</v>
      </c>
      <c r="J282" s="9">
        <v>0</v>
      </c>
      <c r="K282" s="9">
        <v>0</v>
      </c>
      <c r="L282" s="7">
        <f t="shared" si="2"/>
        <v>12410.79</v>
      </c>
      <c r="M282" s="3">
        <v>0</v>
      </c>
      <c r="N282" s="9">
        <v>12410.79</v>
      </c>
      <c r="O282" s="24">
        <v>44740</v>
      </c>
      <c r="P282" s="9"/>
      <c r="Q282" s="24"/>
      <c r="R282" s="24"/>
      <c r="S282" s="24"/>
      <c r="T282" s="24"/>
      <c r="U282" s="24"/>
      <c r="V282" s="9"/>
      <c r="W282" s="24"/>
      <c r="X282" s="7">
        <f t="shared" si="3"/>
        <v>0</v>
      </c>
      <c r="Y282" s="24">
        <v>44719</v>
      </c>
      <c r="Z282" s="24">
        <v>45450</v>
      </c>
      <c r="AA282" s="24">
        <v>45542</v>
      </c>
      <c r="AB282" s="3">
        <v>55461</v>
      </c>
      <c r="AC282" s="3" t="s">
        <v>37</v>
      </c>
      <c r="AD282" s="38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</row>
    <row r="283" spans="1:50" ht="24.75" customHeight="1">
      <c r="A283" s="22" t="s">
        <v>29</v>
      </c>
      <c r="B283" s="3" t="s">
        <v>1550</v>
      </c>
      <c r="C283" s="23" t="s">
        <v>505</v>
      </c>
      <c r="D283" s="23" t="s">
        <v>1551</v>
      </c>
      <c r="E283" s="23" t="s">
        <v>1552</v>
      </c>
      <c r="F283" s="3" t="s">
        <v>2764</v>
      </c>
      <c r="G283" s="23" t="s">
        <v>1553</v>
      </c>
      <c r="H283" s="23" t="s">
        <v>1554</v>
      </c>
      <c r="I283" s="7">
        <v>19062.5</v>
      </c>
      <c r="J283" s="9">
        <v>0</v>
      </c>
      <c r="K283" s="9">
        <v>0</v>
      </c>
      <c r="L283" s="7">
        <f t="shared" si="2"/>
        <v>19062.5</v>
      </c>
      <c r="M283" s="3">
        <v>0</v>
      </c>
      <c r="N283" s="9">
        <v>9531.25</v>
      </c>
      <c r="O283" s="24">
        <v>44833</v>
      </c>
      <c r="P283" s="9"/>
      <c r="Q283" s="24"/>
      <c r="R283" s="24"/>
      <c r="S283" s="24"/>
      <c r="T283" s="24"/>
      <c r="U283" s="24"/>
      <c r="V283" s="9"/>
      <c r="W283" s="24"/>
      <c r="X283" s="7">
        <f t="shared" si="3"/>
        <v>9531.25</v>
      </c>
      <c r="Y283" s="24">
        <v>44770</v>
      </c>
      <c r="Z283" s="24">
        <v>45501</v>
      </c>
      <c r="AA283" s="24">
        <v>45593</v>
      </c>
      <c r="AB283" s="3">
        <v>55345</v>
      </c>
      <c r="AC283" s="3" t="s">
        <v>37</v>
      </c>
      <c r="AD283" s="38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</row>
    <row r="284" spans="1:50" ht="24.75" customHeight="1">
      <c r="A284" s="22" t="s">
        <v>29</v>
      </c>
      <c r="B284" s="3" t="s">
        <v>1555</v>
      </c>
      <c r="C284" s="3" t="s">
        <v>57</v>
      </c>
      <c r="D284" s="23" t="s">
        <v>1556</v>
      </c>
      <c r="E284" s="23" t="s">
        <v>1557</v>
      </c>
      <c r="F284" s="3" t="s">
        <v>2764</v>
      </c>
      <c r="G284" s="23" t="s">
        <v>447</v>
      </c>
      <c r="H284" s="23" t="s">
        <v>1558</v>
      </c>
      <c r="I284" s="7">
        <v>15400</v>
      </c>
      <c r="J284" s="9">
        <v>9600</v>
      </c>
      <c r="K284" s="9">
        <v>0</v>
      </c>
      <c r="L284" s="7">
        <f t="shared" si="2"/>
        <v>25000</v>
      </c>
      <c r="M284" s="3">
        <v>1</v>
      </c>
      <c r="N284" s="9">
        <v>10000</v>
      </c>
      <c r="O284" s="24">
        <v>44740</v>
      </c>
      <c r="P284" s="9"/>
      <c r="Q284" s="24"/>
      <c r="R284" s="24"/>
      <c r="S284" s="24"/>
      <c r="T284" s="24"/>
      <c r="U284" s="24"/>
      <c r="V284" s="9"/>
      <c r="W284" s="24"/>
      <c r="X284" s="7">
        <f t="shared" si="3"/>
        <v>15000</v>
      </c>
      <c r="Y284" s="24">
        <v>44701</v>
      </c>
      <c r="Z284" s="24">
        <v>45432</v>
      </c>
      <c r="AA284" s="24">
        <v>45524</v>
      </c>
      <c r="AB284" s="3">
        <v>55403</v>
      </c>
      <c r="AC284" s="3" t="s">
        <v>37</v>
      </c>
      <c r="AD284" s="38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</row>
    <row r="285" spans="1:50" ht="24.75" customHeight="1">
      <c r="A285" s="22" t="s">
        <v>29</v>
      </c>
      <c r="B285" s="3" t="s">
        <v>1559</v>
      </c>
      <c r="C285" s="3" t="s">
        <v>57</v>
      </c>
      <c r="D285" s="23" t="s">
        <v>1560</v>
      </c>
      <c r="E285" s="23" t="s">
        <v>1561</v>
      </c>
      <c r="F285" s="3" t="s">
        <v>2764</v>
      </c>
      <c r="G285" s="23"/>
      <c r="H285" s="23" t="s">
        <v>1562</v>
      </c>
      <c r="I285" s="7">
        <v>25000</v>
      </c>
      <c r="J285" s="9">
        <v>0</v>
      </c>
      <c r="K285" s="9">
        <v>0</v>
      </c>
      <c r="L285" s="7">
        <f t="shared" si="2"/>
        <v>25000</v>
      </c>
      <c r="M285" s="3">
        <v>0</v>
      </c>
      <c r="N285" s="9">
        <v>8500</v>
      </c>
      <c r="O285" s="24">
        <v>44740</v>
      </c>
      <c r="P285" s="9"/>
      <c r="Q285" s="24"/>
      <c r="R285" s="24"/>
      <c r="S285" s="24"/>
      <c r="T285" s="24"/>
      <c r="U285" s="24"/>
      <c r="V285" s="9"/>
      <c r="W285" s="24"/>
      <c r="X285" s="7">
        <f t="shared" si="3"/>
        <v>16500</v>
      </c>
      <c r="Y285" s="24">
        <v>44701</v>
      </c>
      <c r="Z285" s="24">
        <v>45432</v>
      </c>
      <c r="AA285" s="24">
        <v>45524</v>
      </c>
      <c r="AB285" s="3">
        <v>55406</v>
      </c>
      <c r="AC285" s="3" t="s">
        <v>37</v>
      </c>
      <c r="AD285" s="38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</row>
    <row r="286" spans="1:50" ht="24.75" customHeight="1">
      <c r="A286" s="22" t="s">
        <v>29</v>
      </c>
      <c r="B286" s="3" t="s">
        <v>1563</v>
      </c>
      <c r="C286" s="3" t="s">
        <v>57</v>
      </c>
      <c r="D286" s="23" t="s">
        <v>1564</v>
      </c>
      <c r="E286" s="23" t="s">
        <v>1565</v>
      </c>
      <c r="F286" s="3" t="s">
        <v>2764</v>
      </c>
      <c r="G286" s="23"/>
      <c r="H286" s="23" t="s">
        <v>1566</v>
      </c>
      <c r="I286" s="7">
        <v>9806</v>
      </c>
      <c r="J286" s="9">
        <v>0</v>
      </c>
      <c r="K286" s="9">
        <v>2500</v>
      </c>
      <c r="L286" s="7">
        <f t="shared" si="2"/>
        <v>12306</v>
      </c>
      <c r="M286" s="3">
        <v>0</v>
      </c>
      <c r="N286" s="9">
        <v>12306</v>
      </c>
      <c r="O286" s="24">
        <v>44740</v>
      </c>
      <c r="P286" s="9"/>
      <c r="Q286" s="24"/>
      <c r="R286" s="24"/>
      <c r="S286" s="24"/>
      <c r="T286" s="24"/>
      <c r="U286" s="24"/>
      <c r="V286" s="9"/>
      <c r="W286" s="24"/>
      <c r="X286" s="7">
        <f t="shared" si="3"/>
        <v>0</v>
      </c>
      <c r="Y286" s="24">
        <v>44701</v>
      </c>
      <c r="Z286" s="24">
        <v>45432</v>
      </c>
      <c r="AA286" s="24">
        <v>45524</v>
      </c>
      <c r="AB286" s="3">
        <v>55411</v>
      </c>
      <c r="AC286" s="3" t="s">
        <v>37</v>
      </c>
      <c r="AD286" s="38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</row>
    <row r="287" spans="1:50" ht="24.75" customHeight="1">
      <c r="A287" s="22" t="s">
        <v>29</v>
      </c>
      <c r="B287" s="142" t="s">
        <v>1590</v>
      </c>
      <c r="C287" s="27" t="s">
        <v>31</v>
      </c>
      <c r="D287" s="140" t="s">
        <v>1591</v>
      </c>
      <c r="E287" s="140" t="s">
        <v>1592</v>
      </c>
      <c r="F287" s="27" t="s">
        <v>2764</v>
      </c>
      <c r="G287" s="140"/>
      <c r="H287" s="140" t="s">
        <v>1593</v>
      </c>
      <c r="I287" s="141">
        <v>37500</v>
      </c>
      <c r="J287" s="40">
        <v>0</v>
      </c>
      <c r="K287" s="40">
        <v>0</v>
      </c>
      <c r="L287" s="141">
        <f t="shared" si="2"/>
        <v>37500</v>
      </c>
      <c r="M287" s="27">
        <v>1</v>
      </c>
      <c r="N287" s="40"/>
      <c r="O287" s="42"/>
      <c r="P287" s="40"/>
      <c r="Q287" s="42"/>
      <c r="R287" s="42"/>
      <c r="S287" s="42"/>
      <c r="T287" s="42"/>
      <c r="U287" s="42"/>
      <c r="V287" s="40"/>
      <c r="W287" s="42"/>
      <c r="X287" s="141">
        <f t="shared" si="3"/>
        <v>37500</v>
      </c>
      <c r="Y287" s="42"/>
      <c r="Z287" s="42"/>
      <c r="AA287" s="42"/>
      <c r="AB287" s="27"/>
      <c r="AC287" s="146" t="s">
        <v>1165</v>
      </c>
      <c r="AD287" s="38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</row>
    <row r="288" spans="1:50" ht="24.75" customHeight="1">
      <c r="A288" s="22" t="s">
        <v>29</v>
      </c>
      <c r="B288" s="3" t="s">
        <v>1618</v>
      </c>
      <c r="C288" s="3" t="s">
        <v>94</v>
      </c>
      <c r="D288" s="23" t="s">
        <v>1619</v>
      </c>
      <c r="E288" s="23" t="s">
        <v>1620</v>
      </c>
      <c r="F288" s="3" t="s">
        <v>2764</v>
      </c>
      <c r="G288" s="23" t="s">
        <v>1621</v>
      </c>
      <c r="H288" s="23" t="s">
        <v>1622</v>
      </c>
      <c r="I288" s="7">
        <v>0</v>
      </c>
      <c r="J288" s="9">
        <v>4800</v>
      </c>
      <c r="K288" s="9">
        <v>5200</v>
      </c>
      <c r="L288" s="7">
        <f t="shared" si="2"/>
        <v>10000</v>
      </c>
      <c r="M288" s="3">
        <v>1</v>
      </c>
      <c r="N288" s="9">
        <v>10000</v>
      </c>
      <c r="O288" s="24">
        <v>44748</v>
      </c>
      <c r="P288" s="9"/>
      <c r="Q288" s="24"/>
      <c r="R288" s="24"/>
      <c r="S288" s="24"/>
      <c r="T288" s="24"/>
      <c r="U288" s="24"/>
      <c r="V288" s="145">
        <v>1200</v>
      </c>
      <c r="W288" s="122"/>
      <c r="X288" s="7">
        <f t="shared" si="3"/>
        <v>1200</v>
      </c>
      <c r="Y288" s="24">
        <v>44719</v>
      </c>
      <c r="Z288" s="24">
        <v>45450</v>
      </c>
      <c r="AA288" s="24">
        <v>45542</v>
      </c>
      <c r="AB288" s="3">
        <v>55075</v>
      </c>
      <c r="AC288" s="3" t="s">
        <v>37</v>
      </c>
      <c r="AD288" s="123" t="s">
        <v>61</v>
      </c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</row>
    <row r="289" spans="1:50" ht="24.75" customHeight="1">
      <c r="A289" s="22" t="s">
        <v>29</v>
      </c>
      <c r="B289" s="3" t="s">
        <v>1627</v>
      </c>
      <c r="C289" s="3" t="s">
        <v>83</v>
      </c>
      <c r="D289" s="23" t="s">
        <v>1628</v>
      </c>
      <c r="E289" s="23" t="s">
        <v>1629</v>
      </c>
      <c r="F289" s="3" t="s">
        <v>2764</v>
      </c>
      <c r="G289" s="23"/>
      <c r="H289" s="23" t="s">
        <v>1630</v>
      </c>
      <c r="I289" s="7">
        <v>0</v>
      </c>
      <c r="J289" s="9">
        <v>0</v>
      </c>
      <c r="K289" s="9">
        <v>15000</v>
      </c>
      <c r="L289" s="7">
        <f t="shared" si="2"/>
        <v>15000</v>
      </c>
      <c r="M289" s="3">
        <v>0</v>
      </c>
      <c r="N289" s="9">
        <v>15000</v>
      </c>
      <c r="O289" s="24">
        <v>44733</v>
      </c>
      <c r="P289" s="9"/>
      <c r="Q289" s="24"/>
      <c r="R289" s="24"/>
      <c r="S289" s="24"/>
      <c r="T289" s="24"/>
      <c r="U289" s="24"/>
      <c r="V289" s="9"/>
      <c r="W289" s="24"/>
      <c r="X289" s="7">
        <f t="shared" si="3"/>
        <v>0</v>
      </c>
      <c r="Y289" s="24">
        <v>44727</v>
      </c>
      <c r="Z289" s="24">
        <v>45458</v>
      </c>
      <c r="AA289" s="24">
        <v>45547</v>
      </c>
      <c r="AB289" s="3">
        <v>55198</v>
      </c>
      <c r="AC289" s="3" t="s">
        <v>37</v>
      </c>
      <c r="AD289" s="38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</row>
    <row r="290" spans="1:50" ht="24.75" customHeight="1">
      <c r="A290" s="22" t="s">
        <v>29</v>
      </c>
      <c r="B290" s="3" t="s">
        <v>1640</v>
      </c>
      <c r="C290" s="3" t="s">
        <v>57</v>
      </c>
      <c r="D290" s="23" t="s">
        <v>1641</v>
      </c>
      <c r="E290" s="23" t="s">
        <v>1642</v>
      </c>
      <c r="F290" s="3" t="s">
        <v>2764</v>
      </c>
      <c r="G290" s="23" t="s">
        <v>42</v>
      </c>
      <c r="H290" s="23" t="s">
        <v>1643</v>
      </c>
      <c r="I290" s="7">
        <v>13000</v>
      </c>
      <c r="J290" s="9">
        <v>0</v>
      </c>
      <c r="K290" s="9">
        <v>12000</v>
      </c>
      <c r="L290" s="7">
        <f t="shared" si="2"/>
        <v>25000</v>
      </c>
      <c r="M290" s="3">
        <v>0</v>
      </c>
      <c r="N290" s="9">
        <v>18500</v>
      </c>
      <c r="O290" s="24">
        <v>44763</v>
      </c>
      <c r="P290" s="9"/>
      <c r="Q290" s="24"/>
      <c r="R290" s="24"/>
      <c r="S290" s="24"/>
      <c r="T290" s="24"/>
      <c r="U290" s="24"/>
      <c r="V290" s="9"/>
      <c r="W290" s="24"/>
      <c r="X290" s="7">
        <f t="shared" si="3"/>
        <v>6500</v>
      </c>
      <c r="Y290" s="24">
        <v>44747</v>
      </c>
      <c r="Z290" s="24">
        <v>45478</v>
      </c>
      <c r="AA290" s="24">
        <v>45570</v>
      </c>
      <c r="AB290" s="3">
        <v>54186</v>
      </c>
      <c r="AC290" s="3" t="s">
        <v>37</v>
      </c>
      <c r="AD290" s="38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</row>
    <row r="291" spans="1:50" ht="24.75" customHeight="1">
      <c r="A291" s="22" t="s">
        <v>29</v>
      </c>
      <c r="B291" s="3" t="s">
        <v>1644</v>
      </c>
      <c r="C291" s="3" t="s">
        <v>57</v>
      </c>
      <c r="D291" s="23" t="s">
        <v>1645</v>
      </c>
      <c r="E291" s="23" t="s">
        <v>1646</v>
      </c>
      <c r="F291" s="3" t="s">
        <v>2764</v>
      </c>
      <c r="G291" s="23" t="s">
        <v>35</v>
      </c>
      <c r="H291" s="23" t="s">
        <v>1647</v>
      </c>
      <c r="I291" s="7">
        <v>20200</v>
      </c>
      <c r="J291" s="9">
        <v>4800</v>
      </c>
      <c r="K291" s="9">
        <v>0</v>
      </c>
      <c r="L291" s="7">
        <f t="shared" si="2"/>
        <v>25000</v>
      </c>
      <c r="M291" s="3">
        <v>0</v>
      </c>
      <c r="N291" s="9">
        <v>9200</v>
      </c>
      <c r="O291" s="24">
        <v>44740</v>
      </c>
      <c r="P291" s="9"/>
      <c r="Q291" s="24"/>
      <c r="R291" s="24"/>
      <c r="S291" s="24"/>
      <c r="T291" s="24"/>
      <c r="U291" s="24"/>
      <c r="V291" s="9"/>
      <c r="W291" s="24"/>
      <c r="X291" s="7">
        <f t="shared" si="3"/>
        <v>15800</v>
      </c>
      <c r="Y291" s="24">
        <v>44720</v>
      </c>
      <c r="Z291" s="24">
        <v>45451</v>
      </c>
      <c r="AA291" s="24">
        <v>45543</v>
      </c>
      <c r="AB291" s="3">
        <v>55475</v>
      </c>
      <c r="AC291" s="3" t="s">
        <v>37</v>
      </c>
      <c r="AD291" s="38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</row>
    <row r="292" spans="1:50" ht="24.75" customHeight="1">
      <c r="A292" s="22" t="s">
        <v>29</v>
      </c>
      <c r="B292" s="3" t="s">
        <v>1648</v>
      </c>
      <c r="C292" s="3" t="s">
        <v>57</v>
      </c>
      <c r="D292" s="23" t="s">
        <v>1649</v>
      </c>
      <c r="E292" s="23" t="s">
        <v>1650</v>
      </c>
      <c r="F292" s="3" t="s">
        <v>2764</v>
      </c>
      <c r="G292" s="23" t="s">
        <v>1651</v>
      </c>
      <c r="H292" s="23" t="s">
        <v>1652</v>
      </c>
      <c r="I292" s="7">
        <v>12380</v>
      </c>
      <c r="J292" s="9">
        <v>0</v>
      </c>
      <c r="K292" s="9">
        <v>0</v>
      </c>
      <c r="L292" s="7">
        <f t="shared" si="2"/>
        <v>12380</v>
      </c>
      <c r="M292" s="3">
        <v>0</v>
      </c>
      <c r="N292" s="9">
        <v>12380</v>
      </c>
      <c r="O292" s="24">
        <v>44740</v>
      </c>
      <c r="P292" s="9"/>
      <c r="Q292" s="24"/>
      <c r="R292" s="24"/>
      <c r="S292" s="24"/>
      <c r="T292" s="24"/>
      <c r="U292" s="24"/>
      <c r="V292" s="9"/>
      <c r="W292" s="24"/>
      <c r="X292" s="7">
        <f t="shared" si="3"/>
        <v>0</v>
      </c>
      <c r="Y292" s="24">
        <v>44720</v>
      </c>
      <c r="Z292" s="24">
        <v>45451</v>
      </c>
      <c r="AA292" s="24">
        <v>45543</v>
      </c>
      <c r="AB292" s="3">
        <v>55476</v>
      </c>
      <c r="AC292" s="3" t="s">
        <v>37</v>
      </c>
      <c r="AD292" s="38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</row>
    <row r="293" spans="1:50" ht="24.75" customHeight="1">
      <c r="A293" s="22" t="s">
        <v>29</v>
      </c>
      <c r="B293" s="3" t="s">
        <v>1653</v>
      </c>
      <c r="C293" s="3" t="s">
        <v>94</v>
      </c>
      <c r="D293" s="23" t="s">
        <v>1654</v>
      </c>
      <c r="E293" s="23" t="s">
        <v>1655</v>
      </c>
      <c r="F293" s="3" t="s">
        <v>2764</v>
      </c>
      <c r="G293" s="23" t="s">
        <v>678</v>
      </c>
      <c r="H293" s="23" t="s">
        <v>1656</v>
      </c>
      <c r="I293" s="7">
        <v>4884</v>
      </c>
      <c r="J293" s="9">
        <v>0</v>
      </c>
      <c r="K293" s="9">
        <v>5100</v>
      </c>
      <c r="L293" s="7">
        <f t="shared" si="2"/>
        <v>9984</v>
      </c>
      <c r="M293" s="3">
        <v>0</v>
      </c>
      <c r="N293" s="9">
        <v>9984</v>
      </c>
      <c r="O293" s="24">
        <v>44748</v>
      </c>
      <c r="P293" s="9"/>
      <c r="Q293" s="24"/>
      <c r="R293" s="24"/>
      <c r="S293" s="24"/>
      <c r="T293" s="24"/>
      <c r="U293" s="24"/>
      <c r="V293" s="9"/>
      <c r="W293" s="24"/>
      <c r="X293" s="7">
        <f t="shared" si="3"/>
        <v>0</v>
      </c>
      <c r="Y293" s="24">
        <v>44719</v>
      </c>
      <c r="Z293" s="24">
        <v>45450</v>
      </c>
      <c r="AA293" s="24">
        <v>45542</v>
      </c>
      <c r="AB293" s="3">
        <v>54423</v>
      </c>
      <c r="AC293" s="3" t="s">
        <v>37</v>
      </c>
      <c r="AD293" s="38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</row>
    <row r="294" spans="1:50" ht="24.75" customHeight="1">
      <c r="A294" s="22" t="s">
        <v>29</v>
      </c>
      <c r="B294" s="3" t="s">
        <v>1657</v>
      </c>
      <c r="C294" s="3" t="s">
        <v>94</v>
      </c>
      <c r="D294" s="23" t="s">
        <v>1658</v>
      </c>
      <c r="E294" s="23" t="s">
        <v>1659</v>
      </c>
      <c r="F294" s="3" t="s">
        <v>2764</v>
      </c>
      <c r="G294" s="23" t="s">
        <v>1553</v>
      </c>
      <c r="H294" s="23" t="s">
        <v>1660</v>
      </c>
      <c r="I294" s="7">
        <v>5200</v>
      </c>
      <c r="J294" s="9">
        <v>4800</v>
      </c>
      <c r="K294" s="9">
        <v>0</v>
      </c>
      <c r="L294" s="7">
        <f t="shared" si="2"/>
        <v>10000</v>
      </c>
      <c r="M294" s="3">
        <v>1</v>
      </c>
      <c r="N294" s="9">
        <v>10000</v>
      </c>
      <c r="O294" s="24">
        <v>44748</v>
      </c>
      <c r="P294" s="9"/>
      <c r="Q294" s="24"/>
      <c r="R294" s="24"/>
      <c r="S294" s="24"/>
      <c r="T294" s="24"/>
      <c r="U294" s="24"/>
      <c r="V294" s="145">
        <v>1200</v>
      </c>
      <c r="W294" s="122"/>
      <c r="X294" s="7">
        <f t="shared" si="3"/>
        <v>1200</v>
      </c>
      <c r="Y294" s="24">
        <v>44719</v>
      </c>
      <c r="Z294" s="24">
        <v>45450</v>
      </c>
      <c r="AA294" s="24">
        <v>45542</v>
      </c>
      <c r="AB294" s="3">
        <v>55158</v>
      </c>
      <c r="AC294" s="3" t="s">
        <v>37</v>
      </c>
      <c r="AD294" s="123" t="s">
        <v>61</v>
      </c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</row>
    <row r="295" spans="1:50" ht="24.75" customHeight="1">
      <c r="A295" s="22" t="s">
        <v>29</v>
      </c>
      <c r="B295" s="3" t="s">
        <v>1684</v>
      </c>
      <c r="C295" s="3" t="s">
        <v>94</v>
      </c>
      <c r="D295" s="23" t="s">
        <v>1685</v>
      </c>
      <c r="E295" s="23" t="s">
        <v>1686</v>
      </c>
      <c r="F295" s="3" t="s">
        <v>2764</v>
      </c>
      <c r="G295" s="23"/>
      <c r="H295" s="23" t="s">
        <v>1687</v>
      </c>
      <c r="I295" s="7">
        <v>2200</v>
      </c>
      <c r="J295" s="9">
        <v>0</v>
      </c>
      <c r="K295" s="9">
        <v>7800</v>
      </c>
      <c r="L295" s="7">
        <f t="shared" si="2"/>
        <v>10000</v>
      </c>
      <c r="M295" s="3">
        <v>0</v>
      </c>
      <c r="N295" s="9">
        <v>10000</v>
      </c>
      <c r="O295" s="24">
        <v>44748</v>
      </c>
      <c r="P295" s="9"/>
      <c r="Q295" s="24"/>
      <c r="R295" s="24"/>
      <c r="S295" s="24"/>
      <c r="T295" s="24"/>
      <c r="U295" s="24"/>
      <c r="V295" s="9"/>
      <c r="W295" s="24"/>
      <c r="X295" s="7">
        <f t="shared" si="3"/>
        <v>0</v>
      </c>
      <c r="Y295" s="24">
        <v>44720</v>
      </c>
      <c r="Z295" s="24">
        <v>45451</v>
      </c>
      <c r="AA295" s="24">
        <v>45543</v>
      </c>
      <c r="AB295" s="3">
        <v>55191</v>
      </c>
      <c r="AC295" s="3" t="s">
        <v>37</v>
      </c>
      <c r="AD295" s="38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</row>
    <row r="296" spans="1:50" ht="24.75" customHeight="1">
      <c r="A296" s="22" t="s">
        <v>29</v>
      </c>
      <c r="B296" s="3" t="s">
        <v>1688</v>
      </c>
      <c r="C296" s="23" t="s">
        <v>1689</v>
      </c>
      <c r="D296" s="23" t="s">
        <v>1690</v>
      </c>
      <c r="E296" s="23" t="s">
        <v>1691</v>
      </c>
      <c r="F296" s="3" t="s">
        <v>2764</v>
      </c>
      <c r="G296" s="23"/>
      <c r="H296" s="23" t="s">
        <v>1692</v>
      </c>
      <c r="I296" s="7">
        <v>0</v>
      </c>
      <c r="J296" s="9">
        <v>0</v>
      </c>
      <c r="K296" s="9">
        <v>20000</v>
      </c>
      <c r="L296" s="7">
        <f t="shared" si="2"/>
        <v>20000</v>
      </c>
      <c r="M296" s="3">
        <v>0</v>
      </c>
      <c r="N296" s="9">
        <v>20000</v>
      </c>
      <c r="O296" s="24">
        <v>44754</v>
      </c>
      <c r="P296" s="9"/>
      <c r="Q296" s="24"/>
      <c r="R296" s="24"/>
      <c r="S296" s="24"/>
      <c r="T296" s="24"/>
      <c r="U296" s="24"/>
      <c r="V296" s="9"/>
      <c r="W296" s="24"/>
      <c r="X296" s="7">
        <f t="shared" si="3"/>
        <v>0</v>
      </c>
      <c r="Y296" s="24">
        <v>44746</v>
      </c>
      <c r="Z296" s="24">
        <v>45477</v>
      </c>
      <c r="AA296" s="24">
        <v>45569</v>
      </c>
      <c r="AB296" s="3">
        <v>55070</v>
      </c>
      <c r="AC296" s="3" t="s">
        <v>37</v>
      </c>
      <c r="AD296" s="38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</row>
    <row r="297" spans="1:50" ht="24.75" customHeight="1">
      <c r="A297" s="22" t="s">
        <v>29</v>
      </c>
      <c r="B297" s="3" t="s">
        <v>1698</v>
      </c>
      <c r="C297" s="23" t="s">
        <v>110</v>
      </c>
      <c r="D297" s="23" t="s">
        <v>1699</v>
      </c>
      <c r="E297" s="23" t="s">
        <v>1700</v>
      </c>
      <c r="F297" s="3" t="s">
        <v>2764</v>
      </c>
      <c r="G297" s="23" t="s">
        <v>1701</v>
      </c>
      <c r="H297" s="23" t="s">
        <v>1702</v>
      </c>
      <c r="I297" s="7">
        <v>6424.2</v>
      </c>
      <c r="J297" s="9">
        <v>0</v>
      </c>
      <c r="K297" s="9">
        <v>3575.8</v>
      </c>
      <c r="L297" s="7">
        <f t="shared" si="2"/>
        <v>10000</v>
      </c>
      <c r="M297" s="3">
        <v>0</v>
      </c>
      <c r="N297" s="9">
        <v>10000</v>
      </c>
      <c r="O297" s="24">
        <v>44754</v>
      </c>
      <c r="P297" s="9"/>
      <c r="Q297" s="24"/>
      <c r="R297" s="24"/>
      <c r="S297" s="24"/>
      <c r="T297" s="24"/>
      <c r="U297" s="24"/>
      <c r="V297" s="9"/>
      <c r="W297" s="24"/>
      <c r="X297" s="7">
        <f t="shared" si="3"/>
        <v>0</v>
      </c>
      <c r="Y297" s="24">
        <v>44733</v>
      </c>
      <c r="Z297" s="24">
        <v>45464</v>
      </c>
      <c r="AA297" s="24">
        <v>45556</v>
      </c>
      <c r="AB297" s="3">
        <v>54569</v>
      </c>
      <c r="AC297" s="3" t="s">
        <v>37</v>
      </c>
      <c r="AD297" s="35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</row>
    <row r="298" spans="1:50" ht="24.75" customHeight="1">
      <c r="A298" s="22" t="s">
        <v>29</v>
      </c>
      <c r="B298" s="3" t="s">
        <v>1703</v>
      </c>
      <c r="C298" s="3" t="s">
        <v>121</v>
      </c>
      <c r="D298" s="23" t="s">
        <v>1704</v>
      </c>
      <c r="E298" s="23" t="s">
        <v>1705</v>
      </c>
      <c r="F298" s="3" t="s">
        <v>2764</v>
      </c>
      <c r="G298" s="23" t="s">
        <v>54</v>
      </c>
      <c r="H298" s="23" t="s">
        <v>1706</v>
      </c>
      <c r="I298" s="7">
        <v>13350</v>
      </c>
      <c r="J298" s="9">
        <v>19200</v>
      </c>
      <c r="K298" s="9">
        <v>47450</v>
      </c>
      <c r="L298" s="7">
        <f t="shared" si="2"/>
        <v>80000</v>
      </c>
      <c r="M298" s="3">
        <v>2</v>
      </c>
      <c r="N298" s="9">
        <v>63725</v>
      </c>
      <c r="O298" s="24">
        <v>44748</v>
      </c>
      <c r="P298" s="9"/>
      <c r="Q298" s="24"/>
      <c r="R298" s="24"/>
      <c r="S298" s="24"/>
      <c r="T298" s="24"/>
      <c r="U298" s="24"/>
      <c r="V298" s="121">
        <v>4800</v>
      </c>
      <c r="W298" s="122">
        <v>44763</v>
      </c>
      <c r="X298" s="7">
        <f t="shared" si="3"/>
        <v>21075</v>
      </c>
      <c r="Y298" s="24">
        <v>44727</v>
      </c>
      <c r="Z298" s="24">
        <v>45458</v>
      </c>
      <c r="AA298" s="24">
        <v>45547</v>
      </c>
      <c r="AB298" s="3">
        <v>55186</v>
      </c>
      <c r="AC298" s="3" t="s">
        <v>37</v>
      </c>
      <c r="AD298" s="148" t="s">
        <v>61</v>
      </c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</row>
    <row r="299" spans="1:50" ht="24.75" customHeight="1">
      <c r="A299" s="22" t="s">
        <v>29</v>
      </c>
      <c r="B299" s="3" t="s">
        <v>1714</v>
      </c>
      <c r="C299" s="3" t="s">
        <v>77</v>
      </c>
      <c r="D299" s="23" t="s">
        <v>1715</v>
      </c>
      <c r="E299" s="23" t="s">
        <v>1716</v>
      </c>
      <c r="F299" s="3" t="s">
        <v>2764</v>
      </c>
      <c r="G299" s="23"/>
      <c r="H299" s="23" t="s">
        <v>1717</v>
      </c>
      <c r="I299" s="7">
        <v>2266.65</v>
      </c>
      <c r="J299" s="9">
        <v>14400</v>
      </c>
      <c r="K299" s="9">
        <v>20000</v>
      </c>
      <c r="L299" s="7">
        <f t="shared" si="2"/>
        <v>36666.65</v>
      </c>
      <c r="M299" s="3">
        <v>2</v>
      </c>
      <c r="N299" s="9">
        <v>25766.65</v>
      </c>
      <c r="O299" s="24">
        <v>44820</v>
      </c>
      <c r="P299" s="9"/>
      <c r="Q299" s="24"/>
      <c r="R299" s="24"/>
      <c r="S299" s="24"/>
      <c r="T299" s="24"/>
      <c r="U299" s="24"/>
      <c r="V299" s="9"/>
      <c r="W299" s="24"/>
      <c r="X299" s="7">
        <f t="shared" si="3"/>
        <v>10900</v>
      </c>
      <c r="Y299" s="24">
        <v>44721</v>
      </c>
      <c r="Z299" s="24">
        <v>45452</v>
      </c>
      <c r="AA299" s="24">
        <v>45544</v>
      </c>
      <c r="AB299" s="3">
        <v>53943</v>
      </c>
      <c r="AC299" s="3" t="s">
        <v>37</v>
      </c>
      <c r="AD299" s="35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</row>
    <row r="300" spans="1:50" ht="24.75" customHeight="1">
      <c r="A300" s="22" t="s">
        <v>29</v>
      </c>
      <c r="B300" s="3" t="s">
        <v>1718</v>
      </c>
      <c r="C300" s="23" t="s">
        <v>1689</v>
      </c>
      <c r="D300" s="23" t="s">
        <v>1719</v>
      </c>
      <c r="E300" s="23" t="s">
        <v>1720</v>
      </c>
      <c r="F300" s="3" t="s">
        <v>2764</v>
      </c>
      <c r="G300" s="23"/>
      <c r="H300" s="23" t="s">
        <v>1721</v>
      </c>
      <c r="I300" s="7">
        <v>19149.97</v>
      </c>
      <c r="J300" s="9">
        <v>0</v>
      </c>
      <c r="K300" s="9">
        <v>24980</v>
      </c>
      <c r="L300" s="7">
        <f t="shared" si="2"/>
        <v>44129.97</v>
      </c>
      <c r="M300" s="3">
        <v>0</v>
      </c>
      <c r="N300" s="9">
        <v>34554.99</v>
      </c>
      <c r="O300" s="24">
        <v>44754</v>
      </c>
      <c r="P300" s="9"/>
      <c r="Q300" s="24"/>
      <c r="R300" s="24"/>
      <c r="S300" s="24"/>
      <c r="T300" s="24"/>
      <c r="U300" s="24"/>
      <c r="V300" s="9"/>
      <c r="W300" s="24"/>
      <c r="X300" s="7">
        <f t="shared" si="3"/>
        <v>9574.9800000000032</v>
      </c>
      <c r="Y300" s="24">
        <v>44746</v>
      </c>
      <c r="Z300" s="24">
        <v>45477</v>
      </c>
      <c r="AA300" s="24">
        <v>45569</v>
      </c>
      <c r="AB300" s="3">
        <v>55067</v>
      </c>
      <c r="AC300" s="3" t="s">
        <v>37</v>
      </c>
      <c r="AD300" s="35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</row>
    <row r="301" spans="1:50" ht="24.75" customHeight="1">
      <c r="A301" s="22" t="s">
        <v>29</v>
      </c>
      <c r="B301" s="3" t="s">
        <v>1722</v>
      </c>
      <c r="C301" s="3" t="s">
        <v>121</v>
      </c>
      <c r="D301" s="23" t="s">
        <v>1723</v>
      </c>
      <c r="E301" s="23" t="s">
        <v>1724</v>
      </c>
      <c r="F301" s="3" t="s">
        <v>2764</v>
      </c>
      <c r="G301" s="23"/>
      <c r="H301" s="23" t="s">
        <v>1725</v>
      </c>
      <c r="I301" s="7">
        <v>15400</v>
      </c>
      <c r="J301" s="9">
        <v>0</v>
      </c>
      <c r="K301" s="9">
        <v>15000</v>
      </c>
      <c r="L301" s="7">
        <f t="shared" si="2"/>
        <v>30400</v>
      </c>
      <c r="M301" s="3">
        <v>0</v>
      </c>
      <c r="N301" s="9">
        <v>22700</v>
      </c>
      <c r="O301" s="24">
        <v>44754</v>
      </c>
      <c r="P301" s="9"/>
      <c r="Q301" s="24"/>
      <c r="R301" s="24"/>
      <c r="S301" s="24"/>
      <c r="T301" s="24"/>
      <c r="U301" s="24"/>
      <c r="V301" s="9"/>
      <c r="W301" s="24"/>
      <c r="X301" s="7">
        <f t="shared" si="3"/>
        <v>7700</v>
      </c>
      <c r="Y301" s="24">
        <v>44746</v>
      </c>
      <c r="Z301" s="24">
        <v>45477</v>
      </c>
      <c r="AA301" s="24">
        <v>45569</v>
      </c>
      <c r="AB301" s="3">
        <v>53962</v>
      </c>
      <c r="AC301" s="3" t="s">
        <v>37</v>
      </c>
      <c r="AD301" s="35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</row>
    <row r="302" spans="1:50" ht="24.75" customHeight="1">
      <c r="A302" s="22" t="s">
        <v>29</v>
      </c>
      <c r="B302" s="3" t="s">
        <v>1775</v>
      </c>
      <c r="C302" s="3" t="s">
        <v>57</v>
      </c>
      <c r="D302" s="23" t="s">
        <v>1776</v>
      </c>
      <c r="E302" s="23" t="s">
        <v>1777</v>
      </c>
      <c r="F302" s="3" t="s">
        <v>2764</v>
      </c>
      <c r="G302" s="23" t="s">
        <v>54</v>
      </c>
      <c r="H302" s="23" t="s">
        <v>1778</v>
      </c>
      <c r="I302" s="7">
        <v>21000</v>
      </c>
      <c r="J302" s="9">
        <v>0</v>
      </c>
      <c r="K302" s="9">
        <v>4000</v>
      </c>
      <c r="L302" s="7">
        <f t="shared" si="2"/>
        <v>25000</v>
      </c>
      <c r="M302" s="3">
        <v>0</v>
      </c>
      <c r="N302" s="9">
        <v>14500</v>
      </c>
      <c r="O302" s="24">
        <v>44763</v>
      </c>
      <c r="P302" s="9"/>
      <c r="Q302" s="24"/>
      <c r="R302" s="24"/>
      <c r="S302" s="24"/>
      <c r="T302" s="24"/>
      <c r="U302" s="24"/>
      <c r="V302" s="3"/>
      <c r="W302" s="24"/>
      <c r="X302" s="7">
        <f t="shared" si="3"/>
        <v>10500</v>
      </c>
      <c r="Y302" s="24">
        <v>44749</v>
      </c>
      <c r="Z302" s="24">
        <v>45480</v>
      </c>
      <c r="AA302" s="24">
        <v>45572</v>
      </c>
      <c r="AB302" s="3">
        <v>54199</v>
      </c>
      <c r="AC302" s="3" t="s">
        <v>37</v>
      </c>
      <c r="AD302" s="37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</row>
    <row r="303" spans="1:50" ht="24.75" customHeight="1">
      <c r="A303" s="22" t="s">
        <v>29</v>
      </c>
      <c r="B303" s="3" t="s">
        <v>1779</v>
      </c>
      <c r="C303" s="3" t="s">
        <v>57</v>
      </c>
      <c r="D303" s="3" t="s">
        <v>1780</v>
      </c>
      <c r="E303" s="3" t="s">
        <v>1781</v>
      </c>
      <c r="F303" s="3" t="s">
        <v>2764</v>
      </c>
      <c r="G303" s="3"/>
      <c r="H303" s="23" t="s">
        <v>1782</v>
      </c>
      <c r="I303" s="7">
        <v>12410</v>
      </c>
      <c r="J303" s="9">
        <v>0</v>
      </c>
      <c r="K303" s="9">
        <v>0</v>
      </c>
      <c r="L303" s="7">
        <f t="shared" si="2"/>
        <v>12410</v>
      </c>
      <c r="M303" s="3">
        <v>0</v>
      </c>
      <c r="N303" s="9">
        <v>12410</v>
      </c>
      <c r="O303" s="24">
        <v>44763</v>
      </c>
      <c r="P303" s="9"/>
      <c r="Q303" s="24"/>
      <c r="R303" s="24"/>
      <c r="S303" s="24"/>
      <c r="T303" s="24"/>
      <c r="U303" s="24"/>
      <c r="V303" s="3"/>
      <c r="W303" s="24"/>
      <c r="X303" s="7">
        <f t="shared" si="3"/>
        <v>0</v>
      </c>
      <c r="Y303" s="24">
        <v>44755</v>
      </c>
      <c r="Z303" s="24">
        <v>45486</v>
      </c>
      <c r="AA303" s="24">
        <v>45578</v>
      </c>
      <c r="AB303" s="3">
        <v>54266</v>
      </c>
      <c r="AC303" s="3" t="s">
        <v>37</v>
      </c>
      <c r="AD303" s="37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</row>
    <row r="304" spans="1:50" ht="24.75" customHeight="1">
      <c r="A304" s="22" t="s">
        <v>29</v>
      </c>
      <c r="B304" s="3" t="s">
        <v>1795</v>
      </c>
      <c r="C304" s="3" t="s">
        <v>121</v>
      </c>
      <c r="D304" s="23" t="s">
        <v>1796</v>
      </c>
      <c r="E304" s="23" t="s">
        <v>1797</v>
      </c>
      <c r="F304" s="3" t="s">
        <v>2764</v>
      </c>
      <c r="G304" s="23" t="s">
        <v>598</v>
      </c>
      <c r="H304" s="23" t="s">
        <v>1798</v>
      </c>
      <c r="I304" s="7">
        <v>29290</v>
      </c>
      <c r="J304" s="9">
        <v>0</v>
      </c>
      <c r="K304" s="9">
        <v>51000</v>
      </c>
      <c r="L304" s="7">
        <f t="shared" si="2"/>
        <v>80290</v>
      </c>
      <c r="M304" s="3">
        <v>0</v>
      </c>
      <c r="N304" s="9">
        <v>60763.33</v>
      </c>
      <c r="O304" s="24">
        <v>44820</v>
      </c>
      <c r="P304" s="9"/>
      <c r="Q304" s="24"/>
      <c r="R304" s="24"/>
      <c r="S304" s="24"/>
      <c r="T304" s="24"/>
      <c r="U304" s="24"/>
      <c r="V304" s="3"/>
      <c r="W304" s="3"/>
      <c r="X304" s="7">
        <f t="shared" si="3"/>
        <v>19526.669999999998</v>
      </c>
      <c r="Y304" s="24">
        <v>44784</v>
      </c>
      <c r="Z304" s="24">
        <v>45515</v>
      </c>
      <c r="AA304" s="24">
        <v>45607</v>
      </c>
      <c r="AB304" s="3">
        <v>55512</v>
      </c>
      <c r="AC304" s="3" t="s">
        <v>37</v>
      </c>
      <c r="AD304" s="37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</row>
    <row r="305" spans="1:13" ht="15.75" customHeight="1">
      <c r="A305" s="43" t="s">
        <v>29</v>
      </c>
      <c r="B305" s="102" t="s">
        <v>562</v>
      </c>
      <c r="C305" s="112" t="s">
        <v>505</v>
      </c>
      <c r="D305" s="112" t="s">
        <v>563</v>
      </c>
      <c r="E305" s="130" t="s">
        <v>564</v>
      </c>
      <c r="F305" s="118" t="s">
        <v>2764</v>
      </c>
      <c r="G305" s="130"/>
      <c r="H305" s="130" t="s">
        <v>565</v>
      </c>
      <c r="I305" s="147">
        <v>19062.5</v>
      </c>
      <c r="J305" s="147">
        <v>0</v>
      </c>
      <c r="K305" s="147">
        <v>0</v>
      </c>
      <c r="L305" s="147">
        <f t="shared" si="2"/>
        <v>19062.5</v>
      </c>
      <c r="M305" s="48">
        <v>0</v>
      </c>
    </row>
    <row r="306" spans="1:13" ht="15.75" customHeight="1">
      <c r="A306" s="43" t="s">
        <v>29</v>
      </c>
      <c r="B306" s="102" t="s">
        <v>1061</v>
      </c>
      <c r="C306" s="112" t="s">
        <v>57</v>
      </c>
      <c r="D306" s="112" t="s">
        <v>1062</v>
      </c>
      <c r="E306" s="130" t="s">
        <v>1063</v>
      </c>
      <c r="F306" s="118" t="s">
        <v>2764</v>
      </c>
      <c r="G306" s="130"/>
      <c r="H306" s="130" t="s">
        <v>1064</v>
      </c>
      <c r="I306" s="147">
        <v>12405.84</v>
      </c>
      <c r="J306" s="147">
        <v>0</v>
      </c>
      <c r="K306" s="147">
        <v>0</v>
      </c>
      <c r="L306" s="147">
        <f t="shared" si="2"/>
        <v>12405.84</v>
      </c>
      <c r="M306" s="48">
        <v>0</v>
      </c>
    </row>
    <row r="307" spans="1:13" ht="15.75" customHeight="1">
      <c r="A307" s="43" t="s">
        <v>29</v>
      </c>
      <c r="B307" s="102" t="s">
        <v>496</v>
      </c>
      <c r="C307" s="112" t="s">
        <v>121</v>
      </c>
      <c r="D307" s="112" t="s">
        <v>497</v>
      </c>
      <c r="E307" s="130" t="s">
        <v>498</v>
      </c>
      <c r="F307" s="118" t="s">
        <v>2764</v>
      </c>
      <c r="G307" s="130"/>
      <c r="H307" s="130" t="s">
        <v>499</v>
      </c>
      <c r="I307" s="147">
        <v>9000</v>
      </c>
      <c r="J307" s="147">
        <v>0</v>
      </c>
      <c r="K307" s="147">
        <v>27000</v>
      </c>
      <c r="L307" s="147">
        <f t="shared" si="2"/>
        <v>36000</v>
      </c>
      <c r="M307" s="48">
        <v>0</v>
      </c>
    </row>
    <row r="308" spans="1:13" ht="15.75" customHeight="1">
      <c r="A308" s="43" t="s">
        <v>29</v>
      </c>
      <c r="B308" s="102" t="s">
        <v>570</v>
      </c>
      <c r="C308" s="112" t="s">
        <v>2765</v>
      </c>
      <c r="D308" s="112" t="s">
        <v>571</v>
      </c>
      <c r="E308" s="130" t="s">
        <v>572</v>
      </c>
      <c r="F308" s="118" t="s">
        <v>2764</v>
      </c>
      <c r="G308" s="130"/>
      <c r="H308" s="130" t="s">
        <v>573</v>
      </c>
      <c r="I308" s="147">
        <v>0</v>
      </c>
      <c r="J308" s="147">
        <v>0</v>
      </c>
      <c r="K308" s="147">
        <v>97473.4</v>
      </c>
      <c r="L308" s="147">
        <f t="shared" si="2"/>
        <v>97473.4</v>
      </c>
      <c r="M308" s="48">
        <v>0</v>
      </c>
    </row>
    <row r="309" spans="1:13" ht="15.75" customHeight="1">
      <c r="A309" s="43" t="s">
        <v>29</v>
      </c>
      <c r="B309" s="102" t="s">
        <v>898</v>
      </c>
      <c r="C309" s="112" t="s">
        <v>2766</v>
      </c>
      <c r="D309" s="112" t="s">
        <v>899</v>
      </c>
      <c r="E309" s="130" t="s">
        <v>900</v>
      </c>
      <c r="F309" s="118" t="s">
        <v>2764</v>
      </c>
      <c r="G309" s="130"/>
      <c r="H309" s="130" t="s">
        <v>901</v>
      </c>
      <c r="I309" s="147">
        <v>12900</v>
      </c>
      <c r="J309" s="147">
        <v>0</v>
      </c>
      <c r="K309" s="147">
        <v>12000</v>
      </c>
      <c r="L309" s="147">
        <f t="shared" si="2"/>
        <v>24900</v>
      </c>
      <c r="M309" s="48">
        <v>0</v>
      </c>
    </row>
    <row r="310" spans="1:13" ht="15.75" customHeight="1">
      <c r="A310" s="43" t="s">
        <v>29</v>
      </c>
      <c r="B310" s="102" t="s">
        <v>1779</v>
      </c>
      <c r="C310" s="102" t="s">
        <v>57</v>
      </c>
      <c r="D310" s="102" t="s">
        <v>1780</v>
      </c>
      <c r="E310" s="118" t="s">
        <v>1781</v>
      </c>
      <c r="F310" s="118" t="s">
        <v>2764</v>
      </c>
      <c r="G310" s="118"/>
      <c r="H310" s="130" t="s">
        <v>1782</v>
      </c>
      <c r="I310" s="130">
        <v>12410</v>
      </c>
      <c r="J310" s="147">
        <v>0</v>
      </c>
      <c r="K310" s="147">
        <v>0</v>
      </c>
      <c r="L310" s="147">
        <f t="shared" si="2"/>
        <v>12410</v>
      </c>
      <c r="M310" s="48">
        <v>0</v>
      </c>
    </row>
    <row r="311" spans="1:13" ht="15.75" customHeight="1">
      <c r="B311" s="49"/>
      <c r="C311" s="49"/>
      <c r="D311" s="49"/>
      <c r="I311" s="77"/>
      <c r="J311" s="77"/>
      <c r="K311" s="77"/>
      <c r="L311" s="77"/>
      <c r="M311" s="49"/>
    </row>
    <row r="312" spans="1:13" ht="15.75" customHeight="1">
      <c r="B312" s="49"/>
      <c r="C312" s="49"/>
      <c r="D312" s="49"/>
      <c r="I312" s="77"/>
      <c r="J312" s="77"/>
      <c r="K312" s="77"/>
      <c r="L312" s="77"/>
      <c r="M312" s="49"/>
    </row>
    <row r="313" spans="1:13" ht="15.75" customHeight="1">
      <c r="B313" s="49"/>
      <c r="C313" s="49"/>
      <c r="D313" s="49"/>
      <c r="I313" s="77"/>
      <c r="J313" s="77"/>
      <c r="K313" s="77"/>
      <c r="L313" s="77"/>
      <c r="M313" s="49"/>
    </row>
    <row r="314" spans="1:13" ht="15.75" customHeight="1">
      <c r="B314" s="49"/>
      <c r="C314" s="49"/>
      <c r="D314" s="49"/>
      <c r="I314" s="77"/>
      <c r="J314" s="77"/>
      <c r="K314" s="77"/>
      <c r="L314" s="77"/>
      <c r="M314" s="49"/>
    </row>
    <row r="315" spans="1:13" ht="15.75" customHeight="1">
      <c r="B315" s="49"/>
      <c r="C315" s="49"/>
      <c r="D315" s="49"/>
      <c r="I315" s="77"/>
      <c r="J315" s="77"/>
      <c r="K315" s="77"/>
      <c r="L315" s="77"/>
      <c r="M315" s="49"/>
    </row>
    <row r="316" spans="1:13" ht="15.75" customHeight="1">
      <c r="B316" s="49"/>
      <c r="C316" s="49"/>
      <c r="D316" s="49"/>
      <c r="I316" s="77"/>
      <c r="J316" s="77"/>
      <c r="K316" s="77"/>
      <c r="L316" s="77"/>
      <c r="M316" s="49"/>
    </row>
    <row r="317" spans="1:13" ht="15.75" customHeight="1">
      <c r="B317" s="49"/>
      <c r="C317" s="49"/>
      <c r="D317" s="49"/>
      <c r="I317" s="77"/>
      <c r="J317" s="77"/>
      <c r="K317" s="77"/>
      <c r="L317" s="77"/>
      <c r="M317" s="49"/>
    </row>
    <row r="318" spans="1:13" ht="15.75" customHeight="1">
      <c r="B318" s="49"/>
      <c r="C318" s="49"/>
      <c r="D318" s="49"/>
      <c r="I318" s="77"/>
      <c r="J318" s="77"/>
      <c r="K318" s="77"/>
      <c r="L318" s="77"/>
      <c r="M318" s="49"/>
    </row>
    <row r="319" spans="1:13" ht="15.75" customHeight="1">
      <c r="B319" s="49"/>
      <c r="C319" s="49"/>
      <c r="D319" s="49"/>
      <c r="I319" s="77"/>
      <c r="J319" s="77"/>
      <c r="K319" s="77"/>
      <c r="L319" s="77"/>
      <c r="M319" s="49"/>
    </row>
    <row r="320" spans="1:13" ht="15.75" customHeight="1">
      <c r="B320" s="49"/>
      <c r="C320" s="49"/>
      <c r="D320" s="49"/>
      <c r="I320" s="77"/>
      <c r="J320" s="77"/>
      <c r="K320" s="77"/>
      <c r="L320" s="77"/>
      <c r="M320" s="49"/>
    </row>
    <row r="321" spans="2:13" ht="15.75" customHeight="1">
      <c r="B321" s="49"/>
      <c r="C321" s="49"/>
      <c r="D321" s="49"/>
      <c r="I321" s="77"/>
      <c r="J321" s="77"/>
      <c r="K321" s="77"/>
      <c r="L321" s="77"/>
      <c r="M321" s="49"/>
    </row>
    <row r="322" spans="2:13" ht="15.75" customHeight="1">
      <c r="B322" s="49"/>
      <c r="C322" s="49"/>
      <c r="D322" s="49"/>
      <c r="I322" s="77"/>
      <c r="J322" s="77"/>
      <c r="K322" s="77"/>
      <c r="L322" s="77"/>
      <c r="M322" s="49"/>
    </row>
    <row r="323" spans="2:13" ht="15.75" customHeight="1">
      <c r="B323" s="49"/>
      <c r="C323" s="49"/>
      <c r="D323" s="49"/>
      <c r="I323" s="77"/>
      <c r="J323" s="77"/>
      <c r="K323" s="77"/>
      <c r="L323" s="77"/>
      <c r="M323" s="49"/>
    </row>
    <row r="324" spans="2:13" ht="15.75" customHeight="1">
      <c r="B324" s="49"/>
      <c r="C324" s="49"/>
      <c r="D324" s="49"/>
      <c r="I324" s="77"/>
      <c r="J324" s="77"/>
      <c r="K324" s="77"/>
      <c r="L324" s="77"/>
      <c r="M324" s="49"/>
    </row>
    <row r="325" spans="2:13" ht="15.75" customHeight="1">
      <c r="B325" s="49"/>
      <c r="C325" s="49"/>
      <c r="D325" s="49"/>
      <c r="I325" s="77"/>
      <c r="J325" s="77"/>
      <c r="K325" s="77"/>
      <c r="L325" s="77"/>
      <c r="M325" s="49"/>
    </row>
    <row r="326" spans="2:13" ht="15.75" customHeight="1">
      <c r="B326" s="49"/>
      <c r="C326" s="49"/>
      <c r="D326" s="49"/>
      <c r="I326" s="77"/>
      <c r="J326" s="77"/>
      <c r="K326" s="77"/>
      <c r="L326" s="77"/>
      <c r="M326" s="49"/>
    </row>
    <row r="327" spans="2:13" ht="15.75" customHeight="1">
      <c r="B327" s="49"/>
      <c r="C327" s="49"/>
      <c r="D327" s="49"/>
      <c r="I327" s="77"/>
      <c r="J327" s="77"/>
      <c r="K327" s="77"/>
      <c r="L327" s="77"/>
      <c r="M327" s="49"/>
    </row>
    <row r="328" spans="2:13" ht="15.75" customHeight="1">
      <c r="B328" s="49"/>
      <c r="C328" s="49"/>
      <c r="D328" s="49"/>
      <c r="I328" s="77"/>
      <c r="J328" s="77"/>
      <c r="K328" s="77"/>
      <c r="L328" s="77"/>
      <c r="M328" s="49"/>
    </row>
    <row r="329" spans="2:13" ht="15.75" customHeight="1">
      <c r="B329" s="49"/>
      <c r="C329" s="49"/>
      <c r="D329" s="49"/>
      <c r="I329" s="77"/>
      <c r="J329" s="77"/>
      <c r="K329" s="77"/>
      <c r="L329" s="77"/>
      <c r="M329" s="49"/>
    </row>
    <row r="330" spans="2:13" ht="15.75" customHeight="1">
      <c r="B330" s="49"/>
      <c r="C330" s="49"/>
      <c r="D330" s="49"/>
      <c r="I330" s="77"/>
      <c r="J330" s="77"/>
      <c r="K330" s="77"/>
      <c r="L330" s="77"/>
      <c r="M330" s="49"/>
    </row>
    <row r="331" spans="2:13" ht="15.75" customHeight="1">
      <c r="B331" s="49"/>
      <c r="C331" s="49"/>
      <c r="D331" s="49"/>
      <c r="I331" s="77"/>
      <c r="J331" s="77"/>
      <c r="K331" s="77"/>
      <c r="L331" s="77"/>
      <c r="M331" s="49"/>
    </row>
    <row r="332" spans="2:13" ht="15.75" customHeight="1">
      <c r="B332" s="49"/>
      <c r="C332" s="49"/>
      <c r="D332" s="49"/>
      <c r="I332" s="77"/>
      <c r="J332" s="77"/>
      <c r="K332" s="77"/>
      <c r="L332" s="77"/>
      <c r="M332" s="49"/>
    </row>
    <row r="333" spans="2:13" ht="15.75" customHeight="1">
      <c r="B333" s="49"/>
      <c r="C333" s="49"/>
      <c r="D333" s="49"/>
      <c r="I333" s="77"/>
      <c r="J333" s="77"/>
      <c r="K333" s="77"/>
      <c r="L333" s="77"/>
      <c r="M333" s="49"/>
    </row>
    <row r="334" spans="2:13" ht="15.75" customHeight="1">
      <c r="B334" s="49"/>
      <c r="C334" s="49"/>
      <c r="D334" s="49"/>
      <c r="I334" s="77"/>
      <c r="J334" s="77"/>
      <c r="K334" s="77"/>
      <c r="L334" s="77"/>
      <c r="M334" s="49"/>
    </row>
    <row r="335" spans="2:13" ht="15.75" customHeight="1">
      <c r="B335" s="49"/>
      <c r="C335" s="49"/>
      <c r="D335" s="49"/>
      <c r="I335" s="77"/>
      <c r="J335" s="77"/>
      <c r="K335" s="77"/>
      <c r="L335" s="77"/>
      <c r="M335" s="49"/>
    </row>
    <row r="336" spans="2:13" ht="15.75" customHeight="1">
      <c r="B336" s="49"/>
      <c r="C336" s="49"/>
      <c r="D336" s="49"/>
      <c r="I336" s="77"/>
      <c r="J336" s="77"/>
      <c r="K336" s="77"/>
      <c r="L336" s="77"/>
      <c r="M336" s="49"/>
    </row>
    <row r="337" spans="2:13" ht="15.75" customHeight="1">
      <c r="B337" s="49"/>
      <c r="C337" s="49"/>
      <c r="D337" s="49"/>
      <c r="I337" s="77"/>
      <c r="J337" s="77"/>
      <c r="K337" s="77"/>
      <c r="L337" s="77"/>
      <c r="M337" s="49"/>
    </row>
    <row r="338" spans="2:13" ht="15.75" customHeight="1">
      <c r="B338" s="49"/>
      <c r="C338" s="49"/>
      <c r="D338" s="49"/>
      <c r="I338" s="77"/>
      <c r="J338" s="77"/>
      <c r="K338" s="77"/>
      <c r="L338" s="77"/>
      <c r="M338" s="49"/>
    </row>
    <row r="339" spans="2:13" ht="15.75" customHeight="1">
      <c r="B339" s="49"/>
      <c r="C339" s="49"/>
      <c r="D339" s="49"/>
      <c r="I339" s="77"/>
      <c r="J339" s="77"/>
      <c r="K339" s="77"/>
      <c r="L339" s="77"/>
      <c r="M339" s="49"/>
    </row>
    <row r="340" spans="2:13" ht="15.75" customHeight="1">
      <c r="B340" s="49"/>
      <c r="C340" s="49"/>
      <c r="D340" s="49"/>
      <c r="I340" s="77"/>
      <c r="J340" s="77"/>
      <c r="K340" s="77"/>
      <c r="L340" s="77"/>
      <c r="M340" s="49"/>
    </row>
    <row r="341" spans="2:13" ht="15.75" customHeight="1">
      <c r="B341" s="49"/>
      <c r="C341" s="49"/>
      <c r="D341" s="49"/>
      <c r="I341" s="77"/>
      <c r="J341" s="77"/>
      <c r="K341" s="77"/>
      <c r="L341" s="77"/>
      <c r="M341" s="49"/>
    </row>
    <row r="342" spans="2:13" ht="15.75" customHeight="1">
      <c r="B342" s="49"/>
      <c r="C342" s="49"/>
      <c r="D342" s="49"/>
      <c r="I342" s="77"/>
      <c r="J342" s="77"/>
      <c r="K342" s="77"/>
      <c r="L342" s="77"/>
      <c r="M342" s="49"/>
    </row>
    <row r="343" spans="2:13" ht="15.75" customHeight="1">
      <c r="B343" s="49"/>
      <c r="C343" s="49"/>
      <c r="D343" s="49"/>
      <c r="I343" s="77"/>
      <c r="J343" s="77"/>
      <c r="K343" s="77"/>
      <c r="L343" s="77"/>
      <c r="M343" s="49"/>
    </row>
    <row r="344" spans="2:13" ht="15.75" customHeight="1">
      <c r="B344" s="49"/>
      <c r="C344" s="49"/>
      <c r="D344" s="49"/>
      <c r="I344" s="77"/>
      <c r="J344" s="77"/>
      <c r="K344" s="77"/>
      <c r="L344" s="77"/>
      <c r="M344" s="49"/>
    </row>
    <row r="345" spans="2:13" ht="15.75" customHeight="1">
      <c r="B345" s="49"/>
      <c r="C345" s="49"/>
      <c r="D345" s="49"/>
      <c r="I345" s="77"/>
      <c r="J345" s="77"/>
      <c r="K345" s="77"/>
      <c r="L345" s="77"/>
      <c r="M345" s="49"/>
    </row>
    <row r="346" spans="2:13" ht="15.75" customHeight="1">
      <c r="B346" s="49"/>
      <c r="C346" s="49"/>
      <c r="D346" s="49"/>
      <c r="I346" s="77"/>
      <c r="J346" s="77"/>
      <c r="K346" s="77"/>
      <c r="L346" s="77"/>
      <c r="M346" s="49"/>
    </row>
    <row r="347" spans="2:13" ht="15.75" customHeight="1">
      <c r="B347" s="49"/>
      <c r="C347" s="49"/>
      <c r="D347" s="49"/>
      <c r="I347" s="77"/>
      <c r="J347" s="77"/>
      <c r="K347" s="77"/>
      <c r="L347" s="77"/>
      <c r="M347" s="49"/>
    </row>
    <row r="348" spans="2:13" ht="15.75" customHeight="1">
      <c r="B348" s="49"/>
      <c r="C348" s="49"/>
      <c r="D348" s="49"/>
      <c r="I348" s="77"/>
      <c r="J348" s="77"/>
      <c r="K348" s="77"/>
      <c r="L348" s="77"/>
      <c r="M348" s="49"/>
    </row>
    <row r="349" spans="2:13" ht="15.75" customHeight="1">
      <c r="B349" s="49"/>
      <c r="C349" s="49"/>
      <c r="D349" s="49"/>
      <c r="I349" s="77"/>
      <c r="J349" s="77"/>
      <c r="K349" s="77"/>
      <c r="L349" s="77"/>
      <c r="M349" s="49"/>
    </row>
    <row r="350" spans="2:13" ht="15.75" customHeight="1">
      <c r="B350" s="49"/>
      <c r="C350" s="49"/>
      <c r="D350" s="49"/>
      <c r="I350" s="77"/>
      <c r="J350" s="77"/>
      <c r="K350" s="77"/>
      <c r="L350" s="77"/>
      <c r="M350" s="49"/>
    </row>
    <row r="351" spans="2:13" ht="15.75" customHeight="1">
      <c r="B351" s="49"/>
      <c r="C351" s="49"/>
      <c r="D351" s="49"/>
      <c r="I351" s="77"/>
      <c r="J351" s="77"/>
      <c r="K351" s="77"/>
      <c r="L351" s="77"/>
      <c r="M351" s="49"/>
    </row>
    <row r="352" spans="2:13" ht="15.75" customHeight="1">
      <c r="B352" s="49"/>
      <c r="C352" s="49"/>
      <c r="D352" s="49"/>
      <c r="I352" s="77"/>
      <c r="J352" s="77"/>
      <c r="K352" s="77"/>
      <c r="L352" s="77"/>
      <c r="M352" s="49"/>
    </row>
    <row r="353" spans="2:13" ht="15.75" customHeight="1">
      <c r="B353" s="49"/>
      <c r="C353" s="49"/>
      <c r="D353" s="49"/>
      <c r="I353" s="77"/>
      <c r="J353" s="77"/>
      <c r="K353" s="77"/>
      <c r="L353" s="77"/>
      <c r="M353" s="49"/>
    </row>
    <row r="354" spans="2:13" ht="15.75" customHeight="1">
      <c r="B354" s="49"/>
      <c r="C354" s="49"/>
      <c r="D354" s="49"/>
      <c r="I354" s="77"/>
      <c r="J354" s="77"/>
      <c r="K354" s="77"/>
      <c r="L354" s="77"/>
      <c r="M354" s="49"/>
    </row>
    <row r="355" spans="2:13" ht="15.75" customHeight="1">
      <c r="B355" s="49"/>
      <c r="C355" s="49"/>
      <c r="D355" s="49"/>
      <c r="I355" s="77"/>
      <c r="J355" s="77"/>
      <c r="K355" s="77"/>
      <c r="L355" s="77"/>
      <c r="M355" s="49"/>
    </row>
    <row r="356" spans="2:13" ht="15.75" customHeight="1">
      <c r="B356" s="49"/>
      <c r="C356" s="49"/>
      <c r="D356" s="49"/>
      <c r="I356" s="77"/>
      <c r="J356" s="77"/>
      <c r="K356" s="77"/>
      <c r="L356" s="77"/>
      <c r="M356" s="49"/>
    </row>
    <row r="357" spans="2:13" ht="15.75" customHeight="1">
      <c r="B357" s="49"/>
      <c r="C357" s="49"/>
      <c r="D357" s="49"/>
      <c r="I357" s="77"/>
      <c r="J357" s="77"/>
      <c r="K357" s="77"/>
      <c r="L357" s="77"/>
      <c r="M357" s="49"/>
    </row>
    <row r="358" spans="2:13" ht="15.75" customHeight="1">
      <c r="B358" s="49"/>
      <c r="C358" s="49"/>
      <c r="D358" s="49"/>
      <c r="I358" s="77"/>
      <c r="J358" s="77"/>
      <c r="K358" s="77"/>
      <c r="L358" s="77"/>
      <c r="M358" s="49"/>
    </row>
    <row r="359" spans="2:13" ht="15.75" customHeight="1">
      <c r="B359" s="49"/>
      <c r="C359" s="49"/>
      <c r="D359" s="49"/>
      <c r="I359" s="77"/>
      <c r="J359" s="77"/>
      <c r="K359" s="77"/>
      <c r="L359" s="77"/>
      <c r="M359" s="49"/>
    </row>
    <row r="360" spans="2:13" ht="15.75" customHeight="1">
      <c r="B360" s="49"/>
      <c r="C360" s="49"/>
      <c r="D360" s="49"/>
      <c r="I360" s="77"/>
      <c r="J360" s="77"/>
      <c r="K360" s="77"/>
      <c r="L360" s="77"/>
      <c r="M360" s="49"/>
    </row>
    <row r="361" spans="2:13" ht="15.75" customHeight="1">
      <c r="B361" s="49"/>
      <c r="C361" s="49"/>
      <c r="D361" s="49"/>
      <c r="I361" s="77"/>
      <c r="J361" s="77"/>
      <c r="K361" s="77"/>
      <c r="L361" s="77"/>
      <c r="M361" s="49"/>
    </row>
    <row r="362" spans="2:13" ht="15.75" customHeight="1">
      <c r="B362" s="49"/>
      <c r="C362" s="49"/>
      <c r="D362" s="49"/>
      <c r="I362" s="77"/>
      <c r="J362" s="77"/>
      <c r="K362" s="77"/>
      <c r="L362" s="77"/>
      <c r="M362" s="49"/>
    </row>
    <row r="363" spans="2:13" ht="15.75" customHeight="1">
      <c r="B363" s="49"/>
      <c r="C363" s="49"/>
      <c r="D363" s="49"/>
      <c r="I363" s="77"/>
      <c r="J363" s="77"/>
      <c r="K363" s="77"/>
      <c r="L363" s="77"/>
      <c r="M363" s="49"/>
    </row>
    <row r="364" spans="2:13" ht="15.75" customHeight="1">
      <c r="B364" s="49"/>
      <c r="C364" s="49"/>
      <c r="D364" s="49"/>
      <c r="I364" s="77"/>
      <c r="J364" s="77"/>
      <c r="K364" s="77"/>
      <c r="L364" s="77"/>
      <c r="M364" s="49"/>
    </row>
    <row r="365" spans="2:13" ht="15.75" customHeight="1">
      <c r="B365" s="49"/>
      <c r="C365" s="49"/>
      <c r="D365" s="49"/>
      <c r="I365" s="77"/>
      <c r="J365" s="77"/>
      <c r="K365" s="77"/>
      <c r="L365" s="77"/>
      <c r="M365" s="49"/>
    </row>
    <row r="366" spans="2:13" ht="15.75" customHeight="1">
      <c r="B366" s="49"/>
      <c r="C366" s="49"/>
      <c r="D366" s="49"/>
      <c r="I366" s="77"/>
      <c r="J366" s="77"/>
      <c r="K366" s="77"/>
      <c r="L366" s="77"/>
      <c r="M366" s="49"/>
    </row>
    <row r="367" spans="2:13" ht="15.75" customHeight="1">
      <c r="B367" s="49"/>
      <c r="C367" s="49"/>
      <c r="D367" s="49"/>
      <c r="I367" s="77"/>
      <c r="J367" s="77"/>
      <c r="K367" s="77"/>
      <c r="L367" s="77"/>
      <c r="M367" s="49"/>
    </row>
    <row r="368" spans="2:13" ht="15.75" customHeight="1">
      <c r="B368" s="49"/>
      <c r="C368" s="49"/>
      <c r="D368" s="49"/>
      <c r="I368" s="77"/>
      <c r="J368" s="77"/>
      <c r="K368" s="77"/>
      <c r="L368" s="77"/>
      <c r="M368" s="49"/>
    </row>
    <row r="369" spans="2:13" ht="15.75" customHeight="1">
      <c r="B369" s="49"/>
      <c r="C369" s="49"/>
      <c r="D369" s="49"/>
      <c r="I369" s="77"/>
      <c r="J369" s="77"/>
      <c r="K369" s="77"/>
      <c r="L369" s="77"/>
      <c r="M369" s="49"/>
    </row>
    <row r="370" spans="2:13" ht="15.75" customHeight="1">
      <c r="B370" s="49"/>
      <c r="C370" s="49"/>
      <c r="D370" s="49"/>
      <c r="I370" s="77"/>
      <c r="J370" s="77"/>
      <c r="K370" s="77"/>
      <c r="L370" s="77"/>
      <c r="M370" s="49"/>
    </row>
    <row r="371" spans="2:13" ht="15.75" customHeight="1">
      <c r="B371" s="49"/>
      <c r="C371" s="49"/>
      <c r="D371" s="49"/>
      <c r="I371" s="77"/>
      <c r="J371" s="77"/>
      <c r="K371" s="77"/>
      <c r="L371" s="77"/>
      <c r="M371" s="49"/>
    </row>
    <row r="372" spans="2:13" ht="15.75" customHeight="1">
      <c r="B372" s="49"/>
      <c r="C372" s="49"/>
      <c r="D372" s="49"/>
      <c r="I372" s="77"/>
      <c r="J372" s="77"/>
      <c r="K372" s="77"/>
      <c r="L372" s="77"/>
      <c r="M372" s="49"/>
    </row>
    <row r="373" spans="2:13" ht="15.75" customHeight="1">
      <c r="B373" s="49"/>
      <c r="C373" s="49"/>
      <c r="D373" s="49"/>
      <c r="I373" s="77"/>
      <c r="J373" s="77"/>
      <c r="K373" s="77"/>
      <c r="L373" s="77"/>
      <c r="M373" s="49"/>
    </row>
    <row r="374" spans="2:13" ht="15.75" customHeight="1">
      <c r="B374" s="49"/>
      <c r="C374" s="49"/>
      <c r="D374" s="49"/>
      <c r="I374" s="77"/>
      <c r="J374" s="77"/>
      <c r="K374" s="77"/>
      <c r="L374" s="77"/>
      <c r="M374" s="49"/>
    </row>
    <row r="375" spans="2:13" ht="15.75" customHeight="1">
      <c r="B375" s="49"/>
      <c r="C375" s="49"/>
      <c r="D375" s="49"/>
      <c r="I375" s="77"/>
      <c r="J375" s="77"/>
      <c r="K375" s="77"/>
      <c r="L375" s="77"/>
      <c r="M375" s="49"/>
    </row>
    <row r="376" spans="2:13" ht="15.75" customHeight="1">
      <c r="B376" s="49"/>
      <c r="C376" s="49"/>
      <c r="D376" s="49"/>
      <c r="I376" s="77"/>
      <c r="J376" s="77"/>
      <c r="K376" s="77"/>
      <c r="L376" s="77"/>
      <c r="M376" s="49"/>
    </row>
    <row r="377" spans="2:13" ht="15.75" customHeight="1">
      <c r="B377" s="49"/>
      <c r="C377" s="49"/>
      <c r="D377" s="49"/>
      <c r="I377" s="77"/>
      <c r="J377" s="77"/>
      <c r="K377" s="77"/>
      <c r="L377" s="77"/>
      <c r="M377" s="49"/>
    </row>
    <row r="378" spans="2:13" ht="15.75" customHeight="1">
      <c r="B378" s="49"/>
      <c r="C378" s="49"/>
      <c r="D378" s="49"/>
      <c r="I378" s="77"/>
      <c r="J378" s="77"/>
      <c r="K378" s="77"/>
      <c r="L378" s="77"/>
      <c r="M378" s="49"/>
    </row>
    <row r="379" spans="2:13" ht="15.75" customHeight="1">
      <c r="B379" s="49"/>
      <c r="C379" s="49"/>
      <c r="D379" s="49"/>
      <c r="I379" s="77"/>
      <c r="J379" s="77"/>
      <c r="K379" s="77"/>
      <c r="L379" s="77"/>
      <c r="M379" s="49"/>
    </row>
    <row r="380" spans="2:13" ht="15.75" customHeight="1">
      <c r="B380" s="49"/>
      <c r="C380" s="49"/>
      <c r="D380" s="49"/>
      <c r="I380" s="77"/>
      <c r="J380" s="77"/>
      <c r="K380" s="77"/>
      <c r="L380" s="77"/>
      <c r="M380" s="49"/>
    </row>
    <row r="381" spans="2:13" ht="15.75" customHeight="1">
      <c r="B381" s="49"/>
      <c r="C381" s="49"/>
      <c r="D381" s="49"/>
      <c r="I381" s="77"/>
      <c r="J381" s="77"/>
      <c r="K381" s="77"/>
      <c r="L381" s="77"/>
      <c r="M381" s="49"/>
    </row>
    <row r="382" spans="2:13" ht="15.75" customHeight="1">
      <c r="B382" s="49"/>
      <c r="C382" s="49"/>
      <c r="D382" s="49"/>
      <c r="I382" s="77"/>
      <c r="J382" s="77"/>
      <c r="K382" s="77"/>
      <c r="L382" s="77"/>
      <c r="M382" s="49"/>
    </row>
    <row r="383" spans="2:13" ht="15.75" customHeight="1">
      <c r="B383" s="49"/>
      <c r="C383" s="49"/>
      <c r="D383" s="49"/>
      <c r="I383" s="77"/>
      <c r="J383" s="77"/>
      <c r="K383" s="77"/>
      <c r="L383" s="77"/>
      <c r="M383" s="49"/>
    </row>
    <row r="384" spans="2:13" ht="15.75" customHeight="1">
      <c r="B384" s="49"/>
      <c r="C384" s="49"/>
      <c r="D384" s="49"/>
      <c r="I384" s="77"/>
      <c r="J384" s="77"/>
      <c r="K384" s="77"/>
      <c r="L384" s="77"/>
      <c r="M384" s="49"/>
    </row>
    <row r="385" spans="2:13" ht="15.75" customHeight="1">
      <c r="B385" s="49"/>
      <c r="C385" s="49"/>
      <c r="D385" s="49"/>
      <c r="I385" s="77"/>
      <c r="J385" s="77"/>
      <c r="K385" s="77"/>
      <c r="L385" s="77"/>
      <c r="M385" s="49"/>
    </row>
    <row r="386" spans="2:13" ht="15.75" customHeight="1">
      <c r="B386" s="49"/>
      <c r="C386" s="49"/>
      <c r="D386" s="49"/>
      <c r="I386" s="77"/>
      <c r="J386" s="77"/>
      <c r="K386" s="77"/>
      <c r="L386" s="77"/>
      <c r="M386" s="49"/>
    </row>
    <row r="387" spans="2:13" ht="15.75" customHeight="1">
      <c r="B387" s="49"/>
      <c r="C387" s="49"/>
      <c r="D387" s="49"/>
      <c r="I387" s="77"/>
      <c r="J387" s="77"/>
      <c r="K387" s="77"/>
      <c r="L387" s="77"/>
      <c r="M387" s="49"/>
    </row>
    <row r="388" spans="2:13" ht="15.75" customHeight="1">
      <c r="B388" s="49"/>
      <c r="C388" s="49"/>
      <c r="D388" s="49"/>
      <c r="I388" s="77"/>
      <c r="J388" s="77"/>
      <c r="K388" s="77"/>
      <c r="L388" s="77"/>
      <c r="M388" s="49"/>
    </row>
    <row r="389" spans="2:13" ht="15.75" customHeight="1">
      <c r="B389" s="49"/>
      <c r="C389" s="49"/>
      <c r="D389" s="49"/>
      <c r="I389" s="77"/>
      <c r="J389" s="77"/>
      <c r="K389" s="77"/>
      <c r="L389" s="77"/>
      <c r="M389" s="49"/>
    </row>
    <row r="390" spans="2:13" ht="15.75" customHeight="1">
      <c r="B390" s="49"/>
      <c r="C390" s="49"/>
      <c r="D390" s="49"/>
      <c r="I390" s="77"/>
      <c r="J390" s="77"/>
      <c r="K390" s="77"/>
      <c r="L390" s="77"/>
      <c r="M390" s="49"/>
    </row>
    <row r="391" spans="2:13" ht="15.75" customHeight="1">
      <c r="B391" s="49"/>
      <c r="C391" s="49"/>
      <c r="D391" s="49"/>
      <c r="I391" s="77"/>
      <c r="J391" s="77"/>
      <c r="K391" s="77"/>
      <c r="L391" s="77"/>
      <c r="M391" s="49"/>
    </row>
    <row r="392" spans="2:13" ht="15.75" customHeight="1">
      <c r="B392" s="49"/>
      <c r="C392" s="49"/>
      <c r="D392" s="49"/>
      <c r="I392" s="77"/>
      <c r="J392" s="77"/>
      <c r="K392" s="77"/>
      <c r="L392" s="77"/>
      <c r="M392" s="49"/>
    </row>
    <row r="393" spans="2:13" ht="15.75" customHeight="1">
      <c r="B393" s="49"/>
      <c r="C393" s="49"/>
      <c r="D393" s="49"/>
      <c r="I393" s="77"/>
      <c r="J393" s="77"/>
      <c r="K393" s="77"/>
      <c r="L393" s="77"/>
      <c r="M393" s="49"/>
    </row>
    <row r="394" spans="2:13" ht="15.75" customHeight="1">
      <c r="B394" s="49"/>
      <c r="C394" s="49"/>
      <c r="D394" s="49"/>
      <c r="I394" s="77"/>
      <c r="J394" s="77"/>
      <c r="K394" s="77"/>
      <c r="L394" s="77"/>
      <c r="M394" s="49"/>
    </row>
    <row r="395" spans="2:13" ht="15.75" customHeight="1">
      <c r="B395" s="49"/>
      <c r="C395" s="49"/>
      <c r="D395" s="49"/>
      <c r="I395" s="77"/>
      <c r="J395" s="77"/>
      <c r="K395" s="77"/>
      <c r="L395" s="77"/>
      <c r="M395" s="49"/>
    </row>
    <row r="396" spans="2:13" ht="15.75" customHeight="1">
      <c r="B396" s="49"/>
      <c r="C396" s="49"/>
      <c r="D396" s="49"/>
      <c r="I396" s="77"/>
      <c r="J396" s="77"/>
      <c r="K396" s="77"/>
      <c r="L396" s="77"/>
      <c r="M396" s="49"/>
    </row>
    <row r="397" spans="2:13" ht="15.75" customHeight="1">
      <c r="B397" s="49"/>
      <c r="C397" s="49"/>
      <c r="D397" s="49"/>
      <c r="I397" s="77"/>
      <c r="J397" s="77"/>
      <c r="K397" s="77"/>
      <c r="L397" s="77"/>
      <c r="M397" s="49"/>
    </row>
    <row r="398" spans="2:13" ht="15.75" customHeight="1">
      <c r="B398" s="49"/>
      <c r="C398" s="49"/>
      <c r="D398" s="49"/>
      <c r="I398" s="77"/>
      <c r="J398" s="77"/>
      <c r="K398" s="77"/>
      <c r="L398" s="77"/>
      <c r="M398" s="49"/>
    </row>
    <row r="399" spans="2:13" ht="15.75" customHeight="1">
      <c r="B399" s="49"/>
      <c r="C399" s="49"/>
      <c r="D399" s="49"/>
      <c r="I399" s="77"/>
      <c r="J399" s="77"/>
      <c r="K399" s="77"/>
      <c r="L399" s="77"/>
      <c r="M399" s="49"/>
    </row>
    <row r="400" spans="2:13" ht="15.75" customHeight="1">
      <c r="B400" s="49"/>
      <c r="C400" s="49"/>
      <c r="D400" s="49"/>
      <c r="I400" s="77"/>
      <c r="J400" s="77"/>
      <c r="K400" s="77"/>
      <c r="L400" s="77"/>
      <c r="M400" s="49"/>
    </row>
    <row r="401" spans="2:13" ht="15.75" customHeight="1">
      <c r="B401" s="49"/>
      <c r="C401" s="49"/>
      <c r="D401" s="49"/>
      <c r="I401" s="77"/>
      <c r="J401" s="77"/>
      <c r="K401" s="77"/>
      <c r="L401" s="77"/>
      <c r="M401" s="49"/>
    </row>
    <row r="402" spans="2:13" ht="15.75" customHeight="1">
      <c r="B402" s="49"/>
      <c r="C402" s="49"/>
      <c r="D402" s="49"/>
      <c r="I402" s="77"/>
      <c r="J402" s="77"/>
      <c r="K402" s="77"/>
      <c r="L402" s="77"/>
      <c r="M402" s="49"/>
    </row>
    <row r="403" spans="2:13" ht="15.75" customHeight="1">
      <c r="B403" s="49"/>
      <c r="C403" s="49"/>
      <c r="D403" s="49"/>
      <c r="I403" s="77"/>
      <c r="J403" s="77"/>
      <c r="K403" s="77"/>
      <c r="L403" s="77"/>
      <c r="M403" s="49"/>
    </row>
    <row r="404" spans="2:13" ht="15.75" customHeight="1">
      <c r="B404" s="49"/>
      <c r="C404" s="49"/>
      <c r="D404" s="49"/>
      <c r="I404" s="77"/>
      <c r="J404" s="77"/>
      <c r="K404" s="77"/>
      <c r="L404" s="77"/>
      <c r="M404" s="49"/>
    </row>
    <row r="405" spans="2:13" ht="15.75" customHeight="1">
      <c r="B405" s="49"/>
      <c r="C405" s="49"/>
      <c r="D405" s="49"/>
      <c r="I405" s="77"/>
      <c r="J405" s="77"/>
      <c r="K405" s="77"/>
      <c r="L405" s="77"/>
      <c r="M405" s="49"/>
    </row>
    <row r="406" spans="2:13" ht="15.75" customHeight="1">
      <c r="B406" s="49"/>
      <c r="C406" s="49"/>
      <c r="D406" s="49"/>
      <c r="I406" s="77"/>
      <c r="J406" s="77"/>
      <c r="K406" s="77"/>
      <c r="L406" s="77"/>
      <c r="M406" s="49"/>
    </row>
    <row r="407" spans="2:13" ht="15.75" customHeight="1">
      <c r="B407" s="49"/>
      <c r="C407" s="49"/>
      <c r="D407" s="49"/>
      <c r="I407" s="77"/>
      <c r="J407" s="77"/>
      <c r="K407" s="77"/>
      <c r="L407" s="77"/>
      <c r="M407" s="49"/>
    </row>
    <row r="408" spans="2:13" ht="15.75" customHeight="1">
      <c r="B408" s="49"/>
      <c r="C408" s="49"/>
      <c r="D408" s="49"/>
      <c r="I408" s="77"/>
      <c r="J408" s="77"/>
      <c r="K408" s="77"/>
      <c r="L408" s="77"/>
      <c r="M408" s="49"/>
    </row>
    <row r="409" spans="2:13" ht="15.75" customHeight="1">
      <c r="B409" s="49"/>
      <c r="C409" s="49"/>
      <c r="D409" s="49"/>
      <c r="I409" s="77"/>
      <c r="J409" s="77"/>
      <c r="K409" s="77"/>
      <c r="L409" s="77"/>
      <c r="M409" s="49"/>
    </row>
    <row r="410" spans="2:13" ht="15.75" customHeight="1">
      <c r="B410" s="49"/>
      <c r="C410" s="49"/>
      <c r="D410" s="49"/>
      <c r="I410" s="77"/>
      <c r="J410" s="77"/>
      <c r="K410" s="77"/>
      <c r="L410" s="77"/>
      <c r="M410" s="49"/>
    </row>
    <row r="411" spans="2:13" ht="15.75" customHeight="1">
      <c r="B411" s="49"/>
      <c r="C411" s="49"/>
      <c r="D411" s="49"/>
      <c r="I411" s="77"/>
      <c r="J411" s="77"/>
      <c r="K411" s="77"/>
      <c r="L411" s="77"/>
      <c r="M411" s="49"/>
    </row>
    <row r="412" spans="2:13" ht="15.75" customHeight="1">
      <c r="B412" s="49"/>
      <c r="C412" s="49"/>
      <c r="D412" s="49"/>
      <c r="I412" s="77"/>
      <c r="J412" s="77"/>
      <c r="K412" s="77"/>
      <c r="L412" s="77"/>
      <c r="M412" s="49"/>
    </row>
    <row r="413" spans="2:13" ht="15.75" customHeight="1">
      <c r="B413" s="49"/>
      <c r="C413" s="49"/>
      <c r="D413" s="49"/>
      <c r="I413" s="77"/>
      <c r="J413" s="77"/>
      <c r="K413" s="77"/>
      <c r="L413" s="77"/>
      <c r="M413" s="49"/>
    </row>
    <row r="414" spans="2:13" ht="15.75" customHeight="1">
      <c r="B414" s="49"/>
      <c r="C414" s="49"/>
      <c r="D414" s="49"/>
      <c r="I414" s="77"/>
      <c r="J414" s="77"/>
      <c r="K414" s="77"/>
      <c r="L414" s="77"/>
      <c r="M414" s="49"/>
    </row>
    <row r="415" spans="2:13" ht="15.75" customHeight="1">
      <c r="B415" s="49"/>
      <c r="C415" s="49"/>
      <c r="D415" s="49"/>
      <c r="I415" s="77"/>
      <c r="J415" s="77"/>
      <c r="K415" s="77"/>
      <c r="L415" s="77"/>
      <c r="M415" s="49"/>
    </row>
    <row r="416" spans="2:13" ht="15.75" customHeight="1">
      <c r="B416" s="49"/>
      <c r="C416" s="49"/>
      <c r="D416" s="49"/>
      <c r="I416" s="77"/>
      <c r="J416" s="77"/>
      <c r="K416" s="77"/>
      <c r="L416" s="77"/>
      <c r="M416" s="49"/>
    </row>
    <row r="417" spans="2:13" ht="15.75" customHeight="1">
      <c r="B417" s="49"/>
      <c r="C417" s="49"/>
      <c r="D417" s="49"/>
      <c r="I417" s="77"/>
      <c r="J417" s="77"/>
      <c r="K417" s="77"/>
      <c r="L417" s="77"/>
      <c r="M417" s="49"/>
    </row>
    <row r="418" spans="2:13" ht="15.75" customHeight="1">
      <c r="B418" s="49"/>
      <c r="C418" s="49"/>
      <c r="D418" s="49"/>
      <c r="I418" s="77"/>
      <c r="J418" s="77"/>
      <c r="K418" s="77"/>
      <c r="L418" s="77"/>
      <c r="M418" s="49"/>
    </row>
    <row r="419" spans="2:13" ht="15.75" customHeight="1">
      <c r="B419" s="49"/>
      <c r="C419" s="49"/>
      <c r="D419" s="49"/>
      <c r="I419" s="77"/>
      <c r="J419" s="77"/>
      <c r="K419" s="77"/>
      <c r="L419" s="77"/>
      <c r="M419" s="49"/>
    </row>
    <row r="420" spans="2:13" ht="15.75" customHeight="1">
      <c r="B420" s="49"/>
      <c r="C420" s="49"/>
      <c r="D420" s="49"/>
      <c r="I420" s="77"/>
      <c r="J420" s="77"/>
      <c r="K420" s="77"/>
      <c r="L420" s="77"/>
      <c r="M420" s="49"/>
    </row>
    <row r="421" spans="2:13" ht="15.75" customHeight="1">
      <c r="B421" s="49"/>
      <c r="C421" s="49"/>
      <c r="D421" s="49"/>
      <c r="I421" s="77"/>
      <c r="J421" s="77"/>
      <c r="K421" s="77"/>
      <c r="L421" s="77"/>
      <c r="M421" s="49"/>
    </row>
    <row r="422" spans="2:13" ht="15.75" customHeight="1">
      <c r="B422" s="49"/>
      <c r="C422" s="49"/>
      <c r="D422" s="49"/>
      <c r="I422" s="77"/>
      <c r="J422" s="77"/>
      <c r="K422" s="77"/>
      <c r="L422" s="77"/>
      <c r="M422" s="49"/>
    </row>
    <row r="423" spans="2:13" ht="15.75" customHeight="1">
      <c r="B423" s="49"/>
      <c r="C423" s="49"/>
      <c r="D423" s="49"/>
      <c r="I423" s="77"/>
      <c r="J423" s="77"/>
      <c r="K423" s="77"/>
      <c r="L423" s="77"/>
      <c r="M423" s="49"/>
    </row>
    <row r="424" spans="2:13" ht="15.75" customHeight="1">
      <c r="B424" s="49"/>
      <c r="C424" s="49"/>
      <c r="D424" s="49"/>
      <c r="I424" s="77"/>
      <c r="J424" s="77"/>
      <c r="K424" s="77"/>
      <c r="L424" s="77"/>
      <c r="M424" s="49"/>
    </row>
    <row r="425" spans="2:13" ht="15.75" customHeight="1">
      <c r="B425" s="49"/>
      <c r="C425" s="49"/>
      <c r="D425" s="49"/>
      <c r="I425" s="77"/>
      <c r="J425" s="77"/>
      <c r="K425" s="77"/>
      <c r="L425" s="77"/>
      <c r="M425" s="49"/>
    </row>
    <row r="426" spans="2:13" ht="15.75" customHeight="1">
      <c r="B426" s="49"/>
      <c r="C426" s="49"/>
      <c r="D426" s="49"/>
      <c r="I426" s="77"/>
      <c r="J426" s="77"/>
      <c r="K426" s="77"/>
      <c r="L426" s="77"/>
      <c r="M426" s="49"/>
    </row>
    <row r="427" spans="2:13" ht="15.75" customHeight="1">
      <c r="B427" s="49"/>
      <c r="C427" s="49"/>
      <c r="D427" s="49"/>
      <c r="I427" s="77"/>
      <c r="J427" s="77"/>
      <c r="K427" s="77"/>
      <c r="L427" s="77"/>
      <c r="M427" s="49"/>
    </row>
    <row r="428" spans="2:13" ht="15.75" customHeight="1">
      <c r="B428" s="49"/>
      <c r="C428" s="49"/>
      <c r="D428" s="49"/>
      <c r="I428" s="77"/>
      <c r="J428" s="77"/>
      <c r="K428" s="77"/>
      <c r="L428" s="77"/>
      <c r="M428" s="49"/>
    </row>
    <row r="429" spans="2:13" ht="15.75" customHeight="1">
      <c r="B429" s="49"/>
      <c r="C429" s="49"/>
      <c r="D429" s="49"/>
      <c r="I429" s="77"/>
      <c r="J429" s="77"/>
      <c r="K429" s="77"/>
      <c r="L429" s="77"/>
      <c r="M429" s="49"/>
    </row>
    <row r="430" spans="2:13" ht="15.75" customHeight="1">
      <c r="B430" s="49"/>
      <c r="C430" s="49"/>
      <c r="D430" s="49"/>
      <c r="I430" s="77"/>
      <c r="J430" s="77"/>
      <c r="K430" s="77"/>
      <c r="L430" s="77"/>
      <c r="M430" s="49"/>
    </row>
    <row r="431" spans="2:13" ht="15.75" customHeight="1">
      <c r="B431" s="49"/>
      <c r="C431" s="49"/>
      <c r="D431" s="49"/>
      <c r="I431" s="77"/>
      <c r="J431" s="77"/>
      <c r="K431" s="77"/>
      <c r="L431" s="77"/>
      <c r="M431" s="49"/>
    </row>
    <row r="432" spans="2:13" ht="15.75" customHeight="1">
      <c r="B432" s="49"/>
      <c r="C432" s="49"/>
      <c r="D432" s="49"/>
      <c r="I432" s="77"/>
      <c r="J432" s="77"/>
      <c r="K432" s="77"/>
      <c r="L432" s="77"/>
      <c r="M432" s="49"/>
    </row>
    <row r="433" spans="2:13" ht="15.75" customHeight="1">
      <c r="B433" s="49"/>
      <c r="C433" s="49"/>
      <c r="D433" s="49"/>
      <c r="I433" s="77"/>
      <c r="J433" s="77"/>
      <c r="K433" s="77"/>
      <c r="L433" s="77"/>
      <c r="M433" s="49"/>
    </row>
    <row r="434" spans="2:13" ht="15.75" customHeight="1">
      <c r="B434" s="49"/>
      <c r="C434" s="49"/>
      <c r="D434" s="49"/>
      <c r="I434" s="77"/>
      <c r="J434" s="77"/>
      <c r="K434" s="77"/>
      <c r="L434" s="77"/>
      <c r="M434" s="49"/>
    </row>
    <row r="435" spans="2:13" ht="15.75" customHeight="1">
      <c r="B435" s="49"/>
      <c r="C435" s="49"/>
      <c r="D435" s="49"/>
      <c r="I435" s="77"/>
      <c r="J435" s="77"/>
      <c r="K435" s="77"/>
      <c r="L435" s="77"/>
      <c r="M435" s="49"/>
    </row>
    <row r="436" spans="2:13" ht="15.75" customHeight="1">
      <c r="B436" s="49"/>
      <c r="C436" s="49"/>
      <c r="D436" s="49"/>
      <c r="I436" s="77"/>
      <c r="J436" s="77"/>
      <c r="K436" s="77"/>
      <c r="L436" s="77"/>
      <c r="M436" s="49"/>
    </row>
    <row r="437" spans="2:13" ht="15.75" customHeight="1">
      <c r="B437" s="49"/>
      <c r="C437" s="49"/>
      <c r="D437" s="49"/>
      <c r="I437" s="77"/>
      <c r="J437" s="77"/>
      <c r="K437" s="77"/>
      <c r="L437" s="77"/>
      <c r="M437" s="49"/>
    </row>
    <row r="438" spans="2:13" ht="15.75" customHeight="1">
      <c r="B438" s="49"/>
      <c r="C438" s="49"/>
      <c r="D438" s="49"/>
      <c r="I438" s="77"/>
      <c r="J438" s="77"/>
      <c r="K438" s="77"/>
      <c r="L438" s="77"/>
      <c r="M438" s="49"/>
    </row>
    <row r="439" spans="2:13" ht="15.75" customHeight="1">
      <c r="B439" s="49"/>
      <c r="C439" s="49"/>
      <c r="D439" s="49"/>
      <c r="I439" s="77"/>
      <c r="J439" s="77"/>
      <c r="K439" s="77"/>
      <c r="L439" s="77"/>
      <c r="M439" s="49"/>
    </row>
    <row r="440" spans="2:13" ht="15.75" customHeight="1">
      <c r="B440" s="49"/>
      <c r="C440" s="49"/>
      <c r="D440" s="49"/>
      <c r="I440" s="77"/>
      <c r="J440" s="77"/>
      <c r="K440" s="77"/>
      <c r="L440" s="77"/>
      <c r="M440" s="49"/>
    </row>
    <row r="441" spans="2:13" ht="15.75" customHeight="1">
      <c r="B441" s="49"/>
      <c r="C441" s="49"/>
      <c r="D441" s="49"/>
      <c r="I441" s="77"/>
      <c r="J441" s="77"/>
      <c r="K441" s="77"/>
      <c r="L441" s="77"/>
      <c r="M441" s="49"/>
    </row>
    <row r="442" spans="2:13" ht="15.75" customHeight="1">
      <c r="B442" s="49"/>
      <c r="C442" s="49"/>
      <c r="D442" s="49"/>
      <c r="I442" s="77"/>
      <c r="J442" s="77"/>
      <c r="K442" s="77"/>
      <c r="L442" s="77"/>
      <c r="M442" s="49"/>
    </row>
    <row r="443" spans="2:13" ht="15.75" customHeight="1">
      <c r="B443" s="49"/>
      <c r="C443" s="49"/>
      <c r="D443" s="49"/>
      <c r="I443" s="77"/>
      <c r="J443" s="77"/>
      <c r="K443" s="77"/>
      <c r="L443" s="77"/>
      <c r="M443" s="49"/>
    </row>
    <row r="444" spans="2:13" ht="15.75" customHeight="1">
      <c r="B444" s="49"/>
      <c r="C444" s="49"/>
      <c r="D444" s="49"/>
      <c r="I444" s="77"/>
      <c r="J444" s="77"/>
      <c r="K444" s="77"/>
      <c r="L444" s="77"/>
      <c r="M444" s="49"/>
    </row>
    <row r="445" spans="2:13" ht="15.75" customHeight="1">
      <c r="B445" s="49"/>
      <c r="C445" s="49"/>
      <c r="D445" s="49"/>
      <c r="I445" s="77"/>
      <c r="J445" s="77"/>
      <c r="K445" s="77"/>
      <c r="L445" s="77"/>
      <c r="M445" s="49"/>
    </row>
    <row r="446" spans="2:13" ht="15.75" customHeight="1">
      <c r="B446" s="49"/>
      <c r="C446" s="49"/>
      <c r="D446" s="49"/>
      <c r="I446" s="77"/>
      <c r="J446" s="77"/>
      <c r="K446" s="77"/>
      <c r="L446" s="77"/>
      <c r="M446" s="49"/>
    </row>
    <row r="447" spans="2:13" ht="15.75" customHeight="1">
      <c r="B447" s="49"/>
      <c r="C447" s="49"/>
      <c r="D447" s="49"/>
      <c r="I447" s="77"/>
      <c r="J447" s="77"/>
      <c r="K447" s="77"/>
      <c r="L447" s="77"/>
      <c r="M447" s="49"/>
    </row>
    <row r="448" spans="2:13" ht="15.75" customHeight="1">
      <c r="B448" s="49"/>
      <c r="C448" s="49"/>
      <c r="D448" s="49"/>
      <c r="I448" s="77"/>
      <c r="J448" s="77"/>
      <c r="K448" s="77"/>
      <c r="L448" s="77"/>
      <c r="M448" s="49"/>
    </row>
    <row r="449" spans="2:13" ht="15.75" customHeight="1">
      <c r="B449" s="49"/>
      <c r="C449" s="49"/>
      <c r="D449" s="49"/>
      <c r="I449" s="77"/>
      <c r="J449" s="77"/>
      <c r="K449" s="77"/>
      <c r="L449" s="77"/>
      <c r="M449" s="49"/>
    </row>
    <row r="450" spans="2:13" ht="15.75" customHeight="1">
      <c r="B450" s="49"/>
      <c r="C450" s="49"/>
      <c r="D450" s="49"/>
      <c r="I450" s="77"/>
      <c r="J450" s="77"/>
      <c r="K450" s="77"/>
      <c r="L450" s="77"/>
      <c r="M450" s="49"/>
    </row>
    <row r="451" spans="2:13" ht="15.75" customHeight="1">
      <c r="B451" s="49"/>
      <c r="C451" s="49"/>
      <c r="D451" s="49"/>
      <c r="I451" s="77"/>
      <c r="J451" s="77"/>
      <c r="K451" s="77"/>
      <c r="L451" s="77"/>
      <c r="M451" s="49"/>
    </row>
    <row r="452" spans="2:13" ht="15.75" customHeight="1">
      <c r="B452" s="49"/>
      <c r="C452" s="49"/>
      <c r="D452" s="49"/>
      <c r="I452" s="77"/>
      <c r="J452" s="77"/>
      <c r="K452" s="77"/>
      <c r="L452" s="77"/>
      <c r="M452" s="49"/>
    </row>
    <row r="453" spans="2:13" ht="15.75" customHeight="1">
      <c r="B453" s="49"/>
      <c r="C453" s="49"/>
      <c r="D453" s="49"/>
      <c r="I453" s="77"/>
      <c r="J453" s="77"/>
      <c r="K453" s="77"/>
      <c r="L453" s="77"/>
      <c r="M453" s="49"/>
    </row>
    <row r="454" spans="2:13" ht="15.75" customHeight="1">
      <c r="B454" s="49"/>
      <c r="C454" s="49"/>
      <c r="D454" s="49"/>
      <c r="I454" s="77"/>
      <c r="J454" s="77"/>
      <c r="K454" s="77"/>
      <c r="L454" s="77"/>
      <c r="M454" s="49"/>
    </row>
    <row r="455" spans="2:13" ht="15.75" customHeight="1">
      <c r="B455" s="49"/>
      <c r="C455" s="49"/>
      <c r="D455" s="49"/>
      <c r="I455" s="77"/>
      <c r="J455" s="77"/>
      <c r="K455" s="77"/>
      <c r="L455" s="77"/>
      <c r="M455" s="49"/>
    </row>
    <row r="456" spans="2:13" ht="15.75" customHeight="1">
      <c r="B456" s="49"/>
      <c r="C456" s="49"/>
      <c r="D456" s="49"/>
      <c r="I456" s="77"/>
      <c r="J456" s="77"/>
      <c r="K456" s="77"/>
      <c r="L456" s="77"/>
      <c r="M456" s="49"/>
    </row>
    <row r="457" spans="2:13" ht="15.75" customHeight="1">
      <c r="B457" s="49"/>
      <c r="C457" s="49"/>
      <c r="D457" s="49"/>
      <c r="I457" s="77"/>
      <c r="J457" s="77"/>
      <c r="K457" s="77"/>
      <c r="L457" s="77"/>
      <c r="M457" s="49"/>
    </row>
    <row r="458" spans="2:13" ht="15.75" customHeight="1">
      <c r="B458" s="49"/>
      <c r="C458" s="49"/>
      <c r="D458" s="49"/>
      <c r="I458" s="77"/>
      <c r="J458" s="77"/>
      <c r="K458" s="77"/>
      <c r="L458" s="77"/>
      <c r="M458" s="49"/>
    </row>
    <row r="459" spans="2:13" ht="15.75" customHeight="1">
      <c r="B459" s="49"/>
      <c r="C459" s="49"/>
      <c r="D459" s="49"/>
      <c r="I459" s="77"/>
      <c r="J459" s="77"/>
      <c r="K459" s="77"/>
      <c r="L459" s="77"/>
      <c r="M459" s="49"/>
    </row>
    <row r="460" spans="2:13" ht="15.75" customHeight="1">
      <c r="B460" s="49"/>
      <c r="C460" s="49"/>
      <c r="D460" s="49"/>
      <c r="I460" s="77"/>
      <c r="J460" s="77"/>
      <c r="K460" s="77"/>
      <c r="L460" s="77"/>
      <c r="M460" s="49"/>
    </row>
    <row r="461" spans="2:13" ht="15.75" customHeight="1">
      <c r="B461" s="49"/>
      <c r="C461" s="49"/>
      <c r="D461" s="49"/>
      <c r="I461" s="77"/>
      <c r="J461" s="77"/>
      <c r="K461" s="77"/>
      <c r="L461" s="77"/>
      <c r="M461" s="49"/>
    </row>
    <row r="462" spans="2:13" ht="15.75" customHeight="1">
      <c r="B462" s="49"/>
      <c r="C462" s="49"/>
      <c r="D462" s="49"/>
      <c r="I462" s="77"/>
      <c r="J462" s="77"/>
      <c r="K462" s="77"/>
      <c r="L462" s="77"/>
      <c r="M462" s="49"/>
    </row>
    <row r="463" spans="2:13" ht="15.75" customHeight="1">
      <c r="B463" s="49"/>
      <c r="C463" s="49"/>
      <c r="D463" s="49"/>
      <c r="I463" s="77"/>
      <c r="J463" s="77"/>
      <c r="K463" s="77"/>
      <c r="L463" s="77"/>
      <c r="M463" s="49"/>
    </row>
    <row r="464" spans="2:13" ht="15.75" customHeight="1">
      <c r="B464" s="49"/>
      <c r="C464" s="49"/>
      <c r="D464" s="49"/>
      <c r="I464" s="77"/>
      <c r="J464" s="77"/>
      <c r="K464" s="77"/>
      <c r="L464" s="77"/>
      <c r="M464" s="49"/>
    </row>
    <row r="465" spans="2:13" ht="15.75" customHeight="1">
      <c r="B465" s="49"/>
      <c r="C465" s="49"/>
      <c r="D465" s="49"/>
      <c r="I465" s="77"/>
      <c r="J465" s="77"/>
      <c r="K465" s="77"/>
      <c r="L465" s="77"/>
      <c r="M465" s="49"/>
    </row>
    <row r="466" spans="2:13" ht="15.75" customHeight="1">
      <c r="B466" s="49"/>
      <c r="C466" s="49"/>
      <c r="D466" s="49"/>
      <c r="I466" s="77"/>
      <c r="J466" s="77"/>
      <c r="K466" s="77"/>
      <c r="L466" s="77"/>
      <c r="M466" s="49"/>
    </row>
    <row r="467" spans="2:13" ht="15.75" customHeight="1">
      <c r="B467" s="49"/>
      <c r="C467" s="49"/>
      <c r="D467" s="49"/>
      <c r="I467" s="77"/>
      <c r="J467" s="77"/>
      <c r="K467" s="77"/>
      <c r="L467" s="77"/>
      <c r="M467" s="49"/>
    </row>
    <row r="468" spans="2:13" ht="15.75" customHeight="1">
      <c r="B468" s="49"/>
      <c r="C468" s="49"/>
      <c r="D468" s="49"/>
      <c r="I468" s="77"/>
      <c r="J468" s="77"/>
      <c r="K468" s="77"/>
      <c r="L468" s="77"/>
      <c r="M468" s="49"/>
    </row>
    <row r="469" spans="2:13" ht="15.75" customHeight="1">
      <c r="B469" s="49"/>
      <c r="C469" s="49"/>
      <c r="D469" s="49"/>
      <c r="I469" s="77"/>
      <c r="J469" s="77"/>
      <c r="K469" s="77"/>
      <c r="L469" s="77"/>
      <c r="M469" s="49"/>
    </row>
    <row r="470" spans="2:13" ht="15.75" customHeight="1">
      <c r="B470" s="49"/>
      <c r="C470" s="49"/>
      <c r="D470" s="49"/>
      <c r="I470" s="77"/>
      <c r="J470" s="77"/>
      <c r="K470" s="77"/>
      <c r="L470" s="77"/>
      <c r="M470" s="49"/>
    </row>
    <row r="471" spans="2:13" ht="15.75" customHeight="1">
      <c r="B471" s="49"/>
      <c r="C471" s="49"/>
      <c r="D471" s="49"/>
      <c r="I471" s="77"/>
      <c r="J471" s="77"/>
      <c r="K471" s="77"/>
      <c r="L471" s="77"/>
      <c r="M471" s="49"/>
    </row>
    <row r="472" spans="2:13" ht="15.75" customHeight="1">
      <c r="B472" s="49"/>
      <c r="C472" s="49"/>
      <c r="D472" s="49"/>
      <c r="I472" s="77"/>
      <c r="J472" s="77"/>
      <c r="K472" s="77"/>
      <c r="L472" s="77"/>
      <c r="M472" s="49"/>
    </row>
    <row r="473" spans="2:13" ht="15.75" customHeight="1">
      <c r="B473" s="49"/>
      <c r="C473" s="49"/>
      <c r="D473" s="49"/>
      <c r="I473" s="77"/>
      <c r="J473" s="77"/>
      <c r="K473" s="77"/>
      <c r="L473" s="77"/>
      <c r="M473" s="49"/>
    </row>
    <row r="474" spans="2:13" ht="15.75" customHeight="1">
      <c r="B474" s="49"/>
      <c r="C474" s="49"/>
      <c r="D474" s="49"/>
      <c r="I474" s="77"/>
      <c r="J474" s="77"/>
      <c r="K474" s="77"/>
      <c r="L474" s="77"/>
      <c r="M474" s="49"/>
    </row>
    <row r="475" spans="2:13" ht="15.75" customHeight="1">
      <c r="B475" s="49"/>
      <c r="C475" s="49"/>
      <c r="D475" s="49"/>
      <c r="I475" s="77"/>
      <c r="J475" s="77"/>
      <c r="K475" s="77"/>
      <c r="L475" s="77"/>
      <c r="M475" s="49"/>
    </row>
    <row r="476" spans="2:13" ht="15.75" customHeight="1">
      <c r="B476" s="49"/>
      <c r="C476" s="49"/>
      <c r="D476" s="49"/>
      <c r="I476" s="77"/>
      <c r="J476" s="77"/>
      <c r="K476" s="77"/>
      <c r="L476" s="77"/>
      <c r="M476" s="49"/>
    </row>
    <row r="477" spans="2:13" ht="15.75" customHeight="1">
      <c r="B477" s="49"/>
      <c r="C477" s="49"/>
      <c r="D477" s="49"/>
      <c r="I477" s="77"/>
      <c r="J477" s="77"/>
      <c r="K477" s="77"/>
      <c r="L477" s="77"/>
      <c r="M477" s="49"/>
    </row>
    <row r="478" spans="2:13" ht="15.75" customHeight="1">
      <c r="B478" s="49"/>
      <c r="C478" s="49"/>
      <c r="D478" s="49"/>
      <c r="I478" s="77"/>
      <c r="J478" s="77"/>
      <c r="K478" s="77"/>
      <c r="L478" s="77"/>
      <c r="M478" s="49"/>
    </row>
    <row r="479" spans="2:13" ht="15.75" customHeight="1">
      <c r="B479" s="49"/>
      <c r="C479" s="49"/>
      <c r="D479" s="49"/>
      <c r="I479" s="77"/>
      <c r="J479" s="77"/>
      <c r="K479" s="77"/>
      <c r="L479" s="77"/>
      <c r="M479" s="49"/>
    </row>
    <row r="480" spans="2:13" ht="15.75" customHeight="1">
      <c r="B480" s="49"/>
      <c r="C480" s="49"/>
      <c r="D480" s="49"/>
      <c r="I480" s="77"/>
      <c r="J480" s="77"/>
      <c r="K480" s="77"/>
      <c r="L480" s="77"/>
      <c r="M480" s="49"/>
    </row>
    <row r="481" spans="2:13" ht="15.75" customHeight="1">
      <c r="B481" s="49"/>
      <c r="C481" s="49"/>
      <c r="D481" s="49"/>
      <c r="I481" s="77"/>
      <c r="J481" s="77"/>
      <c r="K481" s="77"/>
      <c r="L481" s="77"/>
      <c r="M481" s="49"/>
    </row>
    <row r="482" spans="2:13" ht="15.75" customHeight="1">
      <c r="B482" s="49"/>
      <c r="C482" s="49"/>
      <c r="D482" s="49"/>
      <c r="I482" s="77"/>
      <c r="J482" s="77"/>
      <c r="K482" s="77"/>
      <c r="L482" s="77"/>
      <c r="M482" s="49"/>
    </row>
    <row r="483" spans="2:13" ht="15.75" customHeight="1">
      <c r="B483" s="49"/>
      <c r="C483" s="49"/>
      <c r="D483" s="49"/>
      <c r="I483" s="77"/>
      <c r="J483" s="77"/>
      <c r="K483" s="77"/>
      <c r="L483" s="77"/>
      <c r="M483" s="49"/>
    </row>
    <row r="484" spans="2:13" ht="15.75" customHeight="1">
      <c r="B484" s="49"/>
      <c r="C484" s="49"/>
      <c r="D484" s="49"/>
      <c r="I484" s="77"/>
      <c r="J484" s="77"/>
      <c r="K484" s="77"/>
      <c r="L484" s="77"/>
      <c r="M484" s="49"/>
    </row>
    <row r="485" spans="2:13" ht="15.75" customHeight="1">
      <c r="B485" s="49"/>
      <c r="C485" s="49"/>
      <c r="D485" s="49"/>
      <c r="I485" s="77"/>
      <c r="J485" s="77"/>
      <c r="K485" s="77"/>
      <c r="L485" s="77"/>
      <c r="M485" s="49"/>
    </row>
    <row r="486" spans="2:13" ht="15.75" customHeight="1">
      <c r="B486" s="49"/>
      <c r="C486" s="49"/>
      <c r="D486" s="49"/>
      <c r="I486" s="77"/>
      <c r="J486" s="77"/>
      <c r="K486" s="77"/>
      <c r="L486" s="77"/>
      <c r="M486" s="49"/>
    </row>
    <row r="487" spans="2:13" ht="15.75" customHeight="1">
      <c r="B487" s="49"/>
      <c r="C487" s="49"/>
      <c r="D487" s="49"/>
      <c r="I487" s="77"/>
      <c r="J487" s="77"/>
      <c r="K487" s="77"/>
      <c r="L487" s="77"/>
      <c r="M487" s="49"/>
    </row>
    <row r="488" spans="2:13" ht="15.75" customHeight="1">
      <c r="B488" s="49"/>
      <c r="C488" s="49"/>
      <c r="D488" s="49"/>
      <c r="I488" s="77"/>
      <c r="J488" s="77"/>
      <c r="K488" s="77"/>
      <c r="L488" s="77"/>
      <c r="M488" s="49"/>
    </row>
    <row r="489" spans="2:13" ht="15.75" customHeight="1">
      <c r="B489" s="49"/>
      <c r="C489" s="49"/>
      <c r="D489" s="49"/>
      <c r="I489" s="77"/>
      <c r="J489" s="77"/>
      <c r="K489" s="77"/>
      <c r="L489" s="77"/>
      <c r="M489" s="49"/>
    </row>
    <row r="490" spans="2:13" ht="15.75" customHeight="1">
      <c r="B490" s="49"/>
      <c r="C490" s="49"/>
      <c r="D490" s="49"/>
      <c r="I490" s="77"/>
      <c r="J490" s="77"/>
      <c r="K490" s="77"/>
      <c r="L490" s="77"/>
      <c r="M490" s="49"/>
    </row>
    <row r="491" spans="2:13" ht="15.75" customHeight="1">
      <c r="B491" s="49"/>
      <c r="C491" s="49"/>
      <c r="D491" s="49"/>
      <c r="I491" s="77"/>
      <c r="J491" s="77"/>
      <c r="K491" s="77"/>
      <c r="L491" s="77"/>
      <c r="M491" s="49"/>
    </row>
    <row r="492" spans="2:13" ht="15.75" customHeight="1">
      <c r="B492" s="49"/>
      <c r="C492" s="49"/>
      <c r="D492" s="49"/>
      <c r="I492" s="77"/>
      <c r="J492" s="77"/>
      <c r="K492" s="77"/>
      <c r="L492" s="77"/>
      <c r="M492" s="49"/>
    </row>
    <row r="493" spans="2:13" ht="15.75" customHeight="1">
      <c r="B493" s="49"/>
      <c r="C493" s="49"/>
      <c r="D493" s="49"/>
      <c r="I493" s="77"/>
      <c r="J493" s="77"/>
      <c r="K493" s="77"/>
      <c r="L493" s="77"/>
      <c r="M493" s="49"/>
    </row>
    <row r="494" spans="2:13" ht="15.75" customHeight="1">
      <c r="B494" s="49"/>
      <c r="C494" s="49"/>
      <c r="D494" s="49"/>
      <c r="I494" s="77"/>
      <c r="J494" s="77"/>
      <c r="K494" s="77"/>
      <c r="L494" s="77"/>
      <c r="M494" s="49"/>
    </row>
    <row r="495" spans="2:13" ht="15.75" customHeight="1">
      <c r="B495" s="49"/>
      <c r="C495" s="49"/>
      <c r="D495" s="49"/>
      <c r="I495" s="77"/>
      <c r="J495" s="77"/>
      <c r="K495" s="77"/>
      <c r="L495" s="77"/>
      <c r="M495" s="49"/>
    </row>
    <row r="496" spans="2:13" ht="15.75" customHeight="1">
      <c r="B496" s="49"/>
      <c r="C496" s="49"/>
      <c r="D496" s="49"/>
      <c r="I496" s="77"/>
      <c r="J496" s="77"/>
      <c r="K496" s="77"/>
      <c r="L496" s="77"/>
      <c r="M496" s="49"/>
    </row>
    <row r="497" spans="2:13" ht="15.75" customHeight="1">
      <c r="B497" s="49"/>
      <c r="C497" s="49"/>
      <c r="D497" s="49"/>
      <c r="I497" s="77"/>
      <c r="J497" s="77"/>
      <c r="K497" s="77"/>
      <c r="L497" s="77"/>
      <c r="M497" s="49"/>
    </row>
    <row r="498" spans="2:13" ht="15.75" customHeight="1">
      <c r="B498" s="49"/>
      <c r="C498" s="49"/>
      <c r="D498" s="49"/>
      <c r="I498" s="77"/>
      <c r="J498" s="77"/>
      <c r="K498" s="77"/>
      <c r="L498" s="77"/>
      <c r="M498" s="49"/>
    </row>
    <row r="499" spans="2:13" ht="15.75" customHeight="1">
      <c r="B499" s="49"/>
      <c r="C499" s="49"/>
      <c r="D499" s="49"/>
      <c r="I499" s="77"/>
      <c r="J499" s="77"/>
      <c r="K499" s="77"/>
      <c r="L499" s="77"/>
      <c r="M499" s="49"/>
    </row>
    <row r="500" spans="2:13" ht="15.75" customHeight="1">
      <c r="B500" s="49"/>
      <c r="C500" s="49"/>
      <c r="D500" s="49"/>
      <c r="I500" s="77"/>
      <c r="J500" s="77"/>
      <c r="K500" s="77"/>
      <c r="L500" s="77"/>
      <c r="M500" s="49"/>
    </row>
    <row r="501" spans="2:13" ht="15.75" customHeight="1">
      <c r="B501" s="49"/>
      <c r="C501" s="49"/>
      <c r="D501" s="49"/>
      <c r="I501" s="77"/>
      <c r="J501" s="77"/>
      <c r="K501" s="77"/>
      <c r="L501" s="77"/>
      <c r="M501" s="49"/>
    </row>
    <row r="502" spans="2:13" ht="15.75" customHeight="1">
      <c r="B502" s="49"/>
      <c r="C502" s="49"/>
      <c r="D502" s="49"/>
      <c r="I502" s="77"/>
      <c r="J502" s="77"/>
      <c r="K502" s="77"/>
      <c r="L502" s="77"/>
      <c r="M502" s="49"/>
    </row>
    <row r="503" spans="2:13" ht="15.75" customHeight="1">
      <c r="B503" s="49"/>
      <c r="C503" s="49"/>
      <c r="D503" s="49"/>
      <c r="I503" s="77"/>
      <c r="J503" s="77"/>
      <c r="K503" s="77"/>
      <c r="L503" s="77"/>
      <c r="M503" s="49"/>
    </row>
    <row r="504" spans="2:13" ht="15.75" customHeight="1">
      <c r="B504" s="49"/>
      <c r="C504" s="49"/>
      <c r="D504" s="49"/>
      <c r="I504" s="77"/>
      <c r="J504" s="77"/>
      <c r="K504" s="77"/>
      <c r="L504" s="77"/>
      <c r="M504" s="49"/>
    </row>
    <row r="505" spans="2:13" ht="15.75" customHeight="1">
      <c r="B505" s="49"/>
      <c r="C505" s="49"/>
      <c r="D505" s="49"/>
      <c r="I505" s="77"/>
      <c r="J505" s="77"/>
      <c r="K505" s="77"/>
      <c r="L505" s="77"/>
      <c r="M505" s="49"/>
    </row>
    <row r="506" spans="2:13" ht="15.75" customHeight="1">
      <c r="B506" s="49"/>
      <c r="C506" s="49"/>
      <c r="D506" s="49"/>
      <c r="I506" s="77"/>
      <c r="J506" s="77"/>
      <c r="K506" s="77"/>
      <c r="L506" s="77"/>
      <c r="M506" s="49"/>
    </row>
    <row r="507" spans="2:13" ht="15.75" customHeight="1">
      <c r="B507" s="49"/>
      <c r="C507" s="49"/>
      <c r="D507" s="49"/>
      <c r="I507" s="77"/>
      <c r="J507" s="77"/>
      <c r="K507" s="77"/>
      <c r="L507" s="77"/>
      <c r="M507" s="49"/>
    </row>
    <row r="508" spans="2:13" ht="15.75" customHeight="1">
      <c r="B508" s="49"/>
      <c r="C508" s="49"/>
      <c r="D508" s="49"/>
      <c r="I508" s="77"/>
      <c r="J508" s="77"/>
      <c r="K508" s="77"/>
      <c r="L508" s="77"/>
      <c r="M508" s="49"/>
    </row>
    <row r="509" spans="2:13" ht="15.75" customHeight="1">
      <c r="B509" s="49"/>
      <c r="C509" s="49"/>
      <c r="D509" s="49"/>
      <c r="I509" s="77"/>
      <c r="J509" s="77"/>
      <c r="K509" s="77"/>
      <c r="L509" s="77"/>
      <c r="M509" s="49"/>
    </row>
    <row r="510" spans="2:13" ht="15.75" customHeight="1">
      <c r="B510" s="49"/>
      <c r="C510" s="49"/>
      <c r="D510" s="49"/>
      <c r="I510" s="77"/>
      <c r="J510" s="77"/>
      <c r="K510" s="77"/>
      <c r="L510" s="77"/>
      <c r="M510" s="49"/>
    </row>
    <row r="511" spans="2:13" ht="15.75" customHeight="1">
      <c r="B511" s="49"/>
      <c r="C511" s="49"/>
      <c r="D511" s="49"/>
      <c r="I511" s="77"/>
      <c r="J511" s="77"/>
      <c r="K511" s="77"/>
      <c r="L511" s="77"/>
      <c r="M511" s="49"/>
    </row>
    <row r="512" spans="2:13" ht="15.75" customHeight="1">
      <c r="B512" s="49"/>
      <c r="C512" s="49"/>
      <c r="D512" s="49"/>
      <c r="I512" s="77"/>
      <c r="J512" s="77"/>
      <c r="K512" s="77"/>
      <c r="L512" s="77"/>
      <c r="M512" s="49"/>
    </row>
    <row r="513" spans="2:13" ht="15.75" customHeight="1">
      <c r="B513" s="49"/>
      <c r="C513" s="49"/>
      <c r="D513" s="49"/>
      <c r="I513" s="77"/>
      <c r="J513" s="77"/>
      <c r="K513" s="77"/>
      <c r="L513" s="77"/>
      <c r="M513" s="49"/>
    </row>
    <row r="514" spans="2:13" ht="15.75" customHeight="1">
      <c r="B514" s="49"/>
      <c r="C514" s="49"/>
      <c r="D514" s="49"/>
      <c r="I514" s="77"/>
      <c r="J514" s="77"/>
      <c r="K514" s="77"/>
      <c r="L514" s="77"/>
      <c r="M514" s="49"/>
    </row>
    <row r="515" spans="2:13" ht="15.75" customHeight="1">
      <c r="B515" s="49"/>
      <c r="C515" s="49"/>
      <c r="D515" s="49"/>
      <c r="I515" s="77"/>
      <c r="J515" s="77"/>
      <c r="K515" s="77"/>
      <c r="L515" s="77"/>
      <c r="M515" s="49"/>
    </row>
    <row r="516" spans="2:13" ht="15.75" customHeight="1">
      <c r="B516" s="49"/>
      <c r="C516" s="49"/>
      <c r="D516" s="49"/>
      <c r="I516" s="77"/>
      <c r="J516" s="77"/>
      <c r="K516" s="77"/>
      <c r="L516" s="77"/>
      <c r="M516" s="49"/>
    </row>
    <row r="517" spans="2:13" ht="15.75" customHeight="1">
      <c r="B517" s="49"/>
      <c r="C517" s="49"/>
      <c r="D517" s="49"/>
      <c r="I517" s="77"/>
      <c r="J517" s="77"/>
      <c r="K517" s="77"/>
      <c r="L517" s="77"/>
      <c r="M517" s="49"/>
    </row>
    <row r="518" spans="2:13" ht="15.75" customHeight="1">
      <c r="B518" s="49"/>
      <c r="C518" s="49"/>
      <c r="D518" s="49"/>
      <c r="I518" s="77"/>
      <c r="J518" s="77"/>
      <c r="K518" s="77"/>
      <c r="L518" s="77"/>
      <c r="M518" s="49"/>
    </row>
    <row r="519" spans="2:13" ht="15.75" customHeight="1">
      <c r="B519" s="49"/>
      <c r="C519" s="49"/>
      <c r="D519" s="49"/>
      <c r="I519" s="77"/>
      <c r="J519" s="77"/>
      <c r="K519" s="77"/>
      <c r="L519" s="77"/>
      <c r="M519" s="49"/>
    </row>
    <row r="520" spans="2:13" ht="15.75" customHeight="1">
      <c r="B520" s="49"/>
      <c r="C520" s="49"/>
      <c r="D520" s="49"/>
      <c r="I520" s="77"/>
      <c r="J520" s="77"/>
      <c r="K520" s="77"/>
      <c r="L520" s="77"/>
      <c r="M520" s="49"/>
    </row>
    <row r="521" spans="2:13" ht="15.75" customHeight="1">
      <c r="B521" s="49"/>
      <c r="C521" s="49"/>
      <c r="D521" s="49"/>
      <c r="I521" s="77"/>
      <c r="J521" s="77"/>
      <c r="K521" s="77"/>
      <c r="L521" s="77"/>
      <c r="M521" s="49"/>
    </row>
    <row r="522" spans="2:13" ht="15.75" customHeight="1">
      <c r="B522" s="49"/>
      <c r="C522" s="49"/>
      <c r="D522" s="49"/>
      <c r="I522" s="77"/>
      <c r="J522" s="77"/>
      <c r="K522" s="77"/>
      <c r="L522" s="77"/>
      <c r="M522" s="49"/>
    </row>
    <row r="523" spans="2:13" ht="15.75" customHeight="1">
      <c r="B523" s="49"/>
      <c r="C523" s="49"/>
      <c r="D523" s="49"/>
      <c r="I523" s="77"/>
      <c r="J523" s="77"/>
      <c r="K523" s="77"/>
      <c r="L523" s="77"/>
      <c r="M523" s="49"/>
    </row>
    <row r="524" spans="2:13" ht="15.75" customHeight="1">
      <c r="B524" s="49"/>
      <c r="C524" s="49"/>
      <c r="D524" s="49"/>
      <c r="I524" s="77"/>
      <c r="J524" s="77"/>
      <c r="K524" s="77"/>
      <c r="L524" s="77"/>
      <c r="M524" s="49"/>
    </row>
    <row r="525" spans="2:13" ht="15.75" customHeight="1">
      <c r="B525" s="49"/>
      <c r="C525" s="49"/>
      <c r="D525" s="49"/>
      <c r="I525" s="77"/>
      <c r="J525" s="77"/>
      <c r="K525" s="77"/>
      <c r="L525" s="77"/>
      <c r="M525" s="49"/>
    </row>
    <row r="526" spans="2:13" ht="15.75" customHeight="1">
      <c r="B526" s="49"/>
      <c r="C526" s="49"/>
      <c r="D526" s="49"/>
      <c r="I526" s="77"/>
      <c r="J526" s="77"/>
      <c r="K526" s="77"/>
      <c r="L526" s="77"/>
      <c r="M526" s="49"/>
    </row>
    <row r="527" spans="2:13" ht="15.75" customHeight="1">
      <c r="B527" s="49"/>
      <c r="C527" s="49"/>
      <c r="D527" s="49"/>
      <c r="I527" s="77"/>
      <c r="J527" s="77"/>
      <c r="K527" s="77"/>
      <c r="L527" s="77"/>
      <c r="M527" s="49"/>
    </row>
    <row r="528" spans="2:13" ht="15.75" customHeight="1">
      <c r="B528" s="49"/>
      <c r="C528" s="49"/>
      <c r="D528" s="49"/>
      <c r="I528" s="77"/>
      <c r="J528" s="77"/>
      <c r="K528" s="77"/>
      <c r="L528" s="77"/>
      <c r="M528" s="49"/>
    </row>
    <row r="529" spans="2:13" ht="15.75" customHeight="1">
      <c r="B529" s="49"/>
      <c r="C529" s="49"/>
      <c r="D529" s="49"/>
      <c r="I529" s="77"/>
      <c r="J529" s="77"/>
      <c r="K529" s="77"/>
      <c r="L529" s="77"/>
      <c r="M529" s="49"/>
    </row>
    <row r="530" spans="2:13" ht="15.75" customHeight="1">
      <c r="B530" s="49"/>
      <c r="C530" s="49"/>
      <c r="D530" s="49"/>
      <c r="I530" s="77"/>
      <c r="J530" s="77"/>
      <c r="K530" s="77"/>
      <c r="L530" s="77"/>
      <c r="M530" s="49"/>
    </row>
    <row r="531" spans="2:13" ht="15.75" customHeight="1">
      <c r="B531" s="49"/>
      <c r="C531" s="49"/>
      <c r="D531" s="49"/>
      <c r="I531" s="77"/>
      <c r="J531" s="77"/>
      <c r="K531" s="77"/>
      <c r="L531" s="77"/>
      <c r="M531" s="49"/>
    </row>
    <row r="532" spans="2:13" ht="15.75" customHeight="1">
      <c r="B532" s="49"/>
      <c r="C532" s="49"/>
      <c r="D532" s="49"/>
      <c r="I532" s="77"/>
      <c r="J532" s="77"/>
      <c r="K532" s="77"/>
      <c r="L532" s="77"/>
      <c r="M532" s="49"/>
    </row>
    <row r="533" spans="2:13" ht="15.75" customHeight="1">
      <c r="B533" s="49"/>
      <c r="C533" s="49"/>
      <c r="D533" s="49"/>
      <c r="I533" s="77"/>
      <c r="J533" s="77"/>
      <c r="K533" s="77"/>
      <c r="L533" s="77"/>
      <c r="M533" s="49"/>
    </row>
    <row r="534" spans="2:13" ht="15.75" customHeight="1">
      <c r="B534" s="49"/>
      <c r="C534" s="49"/>
      <c r="D534" s="49"/>
      <c r="I534" s="77"/>
      <c r="J534" s="77"/>
      <c r="K534" s="77"/>
      <c r="L534" s="77"/>
      <c r="M534" s="49"/>
    </row>
    <row r="535" spans="2:13" ht="15.75" customHeight="1">
      <c r="B535" s="49"/>
      <c r="C535" s="49"/>
      <c r="D535" s="49"/>
      <c r="I535" s="77"/>
      <c r="J535" s="77"/>
      <c r="K535" s="77"/>
      <c r="L535" s="77"/>
      <c r="M535" s="49"/>
    </row>
    <row r="536" spans="2:13" ht="15.75" customHeight="1">
      <c r="B536" s="49"/>
      <c r="C536" s="49"/>
      <c r="D536" s="49"/>
      <c r="I536" s="77"/>
      <c r="J536" s="77"/>
      <c r="K536" s="77"/>
      <c r="L536" s="77"/>
      <c r="M536" s="49"/>
    </row>
    <row r="537" spans="2:13" ht="15.75" customHeight="1">
      <c r="B537" s="49"/>
      <c r="C537" s="49"/>
      <c r="D537" s="49"/>
      <c r="I537" s="77"/>
      <c r="J537" s="77"/>
      <c r="K537" s="77"/>
      <c r="L537" s="77"/>
      <c r="M537" s="49"/>
    </row>
    <row r="538" spans="2:13" ht="15.75" customHeight="1">
      <c r="B538" s="49"/>
      <c r="C538" s="49"/>
      <c r="D538" s="49"/>
      <c r="I538" s="77"/>
      <c r="J538" s="77"/>
      <c r="K538" s="77"/>
      <c r="L538" s="77"/>
      <c r="M538" s="49"/>
    </row>
    <row r="539" spans="2:13" ht="15.75" customHeight="1">
      <c r="B539" s="49"/>
      <c r="C539" s="49"/>
      <c r="D539" s="49"/>
      <c r="I539" s="77"/>
      <c r="J539" s="77"/>
      <c r="K539" s="77"/>
      <c r="L539" s="77"/>
      <c r="M539" s="49"/>
    </row>
    <row r="540" spans="2:13" ht="15.75" customHeight="1">
      <c r="B540" s="49"/>
      <c r="C540" s="49"/>
      <c r="D540" s="49"/>
      <c r="I540" s="77"/>
      <c r="J540" s="77"/>
      <c r="K540" s="77"/>
      <c r="L540" s="77"/>
      <c r="M540" s="49"/>
    </row>
    <row r="541" spans="2:13" ht="15.75" customHeight="1">
      <c r="B541" s="49"/>
      <c r="C541" s="49"/>
      <c r="D541" s="49"/>
      <c r="I541" s="77"/>
      <c r="J541" s="77"/>
      <c r="K541" s="77"/>
      <c r="L541" s="77"/>
      <c r="M541" s="49"/>
    </row>
    <row r="542" spans="2:13" ht="15.75" customHeight="1">
      <c r="B542" s="49"/>
      <c r="C542" s="49"/>
      <c r="D542" s="49"/>
      <c r="I542" s="77"/>
      <c r="J542" s="77"/>
      <c r="K542" s="77"/>
      <c r="L542" s="77"/>
      <c r="M542" s="49"/>
    </row>
    <row r="543" spans="2:13" ht="15.75" customHeight="1">
      <c r="B543" s="49"/>
      <c r="C543" s="49"/>
      <c r="D543" s="49"/>
      <c r="I543" s="77"/>
      <c r="J543" s="77"/>
      <c r="K543" s="77"/>
      <c r="L543" s="77"/>
      <c r="M543" s="49"/>
    </row>
    <row r="544" spans="2:13" ht="15.75" customHeight="1">
      <c r="B544" s="49"/>
      <c r="C544" s="49"/>
      <c r="D544" s="49"/>
      <c r="I544" s="77"/>
      <c r="J544" s="77"/>
      <c r="K544" s="77"/>
      <c r="L544" s="77"/>
      <c r="M544" s="49"/>
    </row>
    <row r="545" spans="2:13" ht="15.75" customHeight="1">
      <c r="B545" s="49"/>
      <c r="C545" s="49"/>
      <c r="D545" s="49"/>
      <c r="I545" s="77"/>
      <c r="J545" s="77"/>
      <c r="K545" s="77"/>
      <c r="L545" s="77"/>
      <c r="M545" s="49"/>
    </row>
    <row r="546" spans="2:13" ht="15.75" customHeight="1">
      <c r="B546" s="49"/>
      <c r="C546" s="49"/>
      <c r="D546" s="49"/>
      <c r="I546" s="77"/>
      <c r="J546" s="77"/>
      <c r="K546" s="77"/>
      <c r="L546" s="77"/>
      <c r="M546" s="49"/>
    </row>
    <row r="547" spans="2:13" ht="15.75" customHeight="1">
      <c r="B547" s="49"/>
      <c r="C547" s="49"/>
      <c r="D547" s="49"/>
      <c r="I547" s="77"/>
      <c r="J547" s="77"/>
      <c r="K547" s="77"/>
      <c r="L547" s="77"/>
      <c r="M547" s="49"/>
    </row>
    <row r="548" spans="2:13" ht="15.75" customHeight="1">
      <c r="B548" s="49"/>
      <c r="C548" s="49"/>
      <c r="D548" s="49"/>
      <c r="I548" s="77"/>
      <c r="J548" s="77"/>
      <c r="K548" s="77"/>
      <c r="L548" s="77"/>
      <c r="M548" s="49"/>
    </row>
    <row r="549" spans="2:13" ht="15.75" customHeight="1">
      <c r="B549" s="49"/>
      <c r="C549" s="49"/>
      <c r="D549" s="49"/>
      <c r="I549" s="77"/>
      <c r="J549" s="77"/>
      <c r="K549" s="77"/>
      <c r="L549" s="77"/>
      <c r="M549" s="49"/>
    </row>
    <row r="550" spans="2:13" ht="15.75" customHeight="1">
      <c r="B550" s="49"/>
      <c r="C550" s="49"/>
      <c r="D550" s="49"/>
      <c r="I550" s="77"/>
      <c r="J550" s="77"/>
      <c r="K550" s="77"/>
      <c r="L550" s="77"/>
      <c r="M550" s="49"/>
    </row>
    <row r="551" spans="2:13" ht="15.75" customHeight="1">
      <c r="B551" s="49"/>
      <c r="C551" s="49"/>
      <c r="D551" s="49"/>
      <c r="I551" s="77"/>
      <c r="J551" s="77"/>
      <c r="K551" s="77"/>
      <c r="L551" s="77"/>
      <c r="M551" s="49"/>
    </row>
    <row r="552" spans="2:13" ht="15.75" customHeight="1">
      <c r="B552" s="49"/>
      <c r="C552" s="49"/>
      <c r="D552" s="49"/>
      <c r="I552" s="77"/>
      <c r="J552" s="77"/>
      <c r="K552" s="77"/>
      <c r="L552" s="77"/>
      <c r="M552" s="49"/>
    </row>
    <row r="553" spans="2:13" ht="15.75" customHeight="1">
      <c r="B553" s="49"/>
      <c r="C553" s="49"/>
      <c r="D553" s="49"/>
      <c r="I553" s="77"/>
      <c r="J553" s="77"/>
      <c r="K553" s="77"/>
      <c r="L553" s="77"/>
      <c r="M553" s="49"/>
    </row>
    <row r="554" spans="2:13" ht="15.75" customHeight="1">
      <c r="B554" s="49"/>
      <c r="C554" s="49"/>
      <c r="D554" s="49"/>
      <c r="I554" s="77"/>
      <c r="J554" s="77"/>
      <c r="K554" s="77"/>
      <c r="L554" s="77"/>
      <c r="M554" s="49"/>
    </row>
    <row r="555" spans="2:13" ht="15.75" customHeight="1">
      <c r="B555" s="49"/>
      <c r="C555" s="49"/>
      <c r="D555" s="49"/>
      <c r="I555" s="77"/>
      <c r="J555" s="77"/>
      <c r="K555" s="77"/>
      <c r="L555" s="77"/>
      <c r="M555" s="49"/>
    </row>
    <row r="556" spans="2:13" ht="15.75" customHeight="1">
      <c r="B556" s="49"/>
      <c r="C556" s="49"/>
      <c r="D556" s="49"/>
      <c r="I556" s="77"/>
      <c r="J556" s="77"/>
      <c r="K556" s="77"/>
      <c r="L556" s="77"/>
      <c r="M556" s="49"/>
    </row>
    <row r="557" spans="2:13" ht="15.75" customHeight="1">
      <c r="B557" s="49"/>
      <c r="C557" s="49"/>
      <c r="D557" s="49"/>
      <c r="I557" s="77"/>
      <c r="J557" s="77"/>
      <c r="K557" s="77"/>
      <c r="L557" s="77"/>
      <c r="M557" s="49"/>
    </row>
    <row r="558" spans="2:13" ht="15.75" customHeight="1">
      <c r="B558" s="49"/>
      <c r="C558" s="49"/>
      <c r="D558" s="49"/>
      <c r="I558" s="77"/>
      <c r="J558" s="77"/>
      <c r="K558" s="77"/>
      <c r="L558" s="77"/>
      <c r="M558" s="49"/>
    </row>
    <row r="559" spans="2:13" ht="15.75" customHeight="1">
      <c r="B559" s="49"/>
      <c r="C559" s="49"/>
      <c r="D559" s="49"/>
      <c r="I559" s="77"/>
      <c r="J559" s="77"/>
      <c r="K559" s="77"/>
      <c r="L559" s="77"/>
      <c r="M559" s="49"/>
    </row>
    <row r="560" spans="2:13" ht="15.75" customHeight="1">
      <c r="B560" s="49"/>
      <c r="C560" s="49"/>
      <c r="D560" s="49"/>
      <c r="I560" s="77"/>
      <c r="J560" s="77"/>
      <c r="K560" s="77"/>
      <c r="L560" s="77"/>
      <c r="M560" s="49"/>
    </row>
    <row r="561" spans="2:13" ht="15.75" customHeight="1">
      <c r="B561" s="49"/>
      <c r="C561" s="49"/>
      <c r="D561" s="49"/>
      <c r="I561" s="77"/>
      <c r="J561" s="77"/>
      <c r="K561" s="77"/>
      <c r="L561" s="77"/>
      <c r="M561" s="49"/>
    </row>
    <row r="562" spans="2:13" ht="15.75" customHeight="1">
      <c r="B562" s="49"/>
      <c r="C562" s="49"/>
      <c r="D562" s="49"/>
      <c r="I562" s="77"/>
      <c r="J562" s="77"/>
      <c r="K562" s="77"/>
      <c r="L562" s="77"/>
      <c r="M562" s="49"/>
    </row>
    <row r="563" spans="2:13" ht="15.75" customHeight="1">
      <c r="B563" s="49"/>
      <c r="C563" s="49"/>
      <c r="D563" s="49"/>
      <c r="I563" s="77"/>
      <c r="J563" s="77"/>
      <c r="K563" s="77"/>
      <c r="L563" s="77"/>
      <c r="M563" s="49"/>
    </row>
    <row r="564" spans="2:13" ht="15.75" customHeight="1">
      <c r="B564" s="49"/>
      <c r="C564" s="49"/>
      <c r="D564" s="49"/>
      <c r="I564" s="77"/>
      <c r="J564" s="77"/>
      <c r="K564" s="77"/>
      <c r="L564" s="77"/>
      <c r="M564" s="49"/>
    </row>
    <row r="565" spans="2:13" ht="15.75" customHeight="1">
      <c r="B565" s="49"/>
      <c r="C565" s="49"/>
      <c r="D565" s="49"/>
      <c r="I565" s="77"/>
      <c r="J565" s="77"/>
      <c r="K565" s="77"/>
      <c r="L565" s="77"/>
      <c r="M565" s="49"/>
    </row>
    <row r="566" spans="2:13" ht="15.75" customHeight="1">
      <c r="B566" s="49"/>
      <c r="C566" s="49"/>
      <c r="D566" s="49"/>
      <c r="I566" s="77"/>
      <c r="J566" s="77"/>
      <c r="K566" s="77"/>
      <c r="L566" s="77"/>
      <c r="M566" s="49"/>
    </row>
    <row r="567" spans="2:13" ht="15.75" customHeight="1">
      <c r="B567" s="49"/>
      <c r="C567" s="49"/>
      <c r="D567" s="49"/>
      <c r="I567" s="77"/>
      <c r="J567" s="77"/>
      <c r="K567" s="77"/>
      <c r="L567" s="77"/>
      <c r="M567" s="49"/>
    </row>
    <row r="568" spans="2:13" ht="15.75" customHeight="1">
      <c r="B568" s="49"/>
      <c r="C568" s="49"/>
      <c r="D568" s="49"/>
      <c r="I568" s="77"/>
      <c r="J568" s="77"/>
      <c r="K568" s="77"/>
      <c r="L568" s="77"/>
      <c r="M568" s="49"/>
    </row>
    <row r="569" spans="2:13" ht="15.75" customHeight="1">
      <c r="B569" s="49"/>
      <c r="C569" s="49"/>
      <c r="D569" s="49"/>
      <c r="I569" s="77"/>
      <c r="J569" s="77"/>
      <c r="K569" s="77"/>
      <c r="L569" s="77"/>
      <c r="M569" s="49"/>
    </row>
    <row r="570" spans="2:13" ht="15.75" customHeight="1">
      <c r="B570" s="49"/>
      <c r="C570" s="49"/>
      <c r="D570" s="49"/>
      <c r="I570" s="77"/>
      <c r="J570" s="77"/>
      <c r="K570" s="77"/>
      <c r="L570" s="77"/>
      <c r="M570" s="49"/>
    </row>
    <row r="571" spans="2:13" ht="15.75" customHeight="1">
      <c r="B571" s="49"/>
      <c r="C571" s="49"/>
      <c r="D571" s="49"/>
      <c r="I571" s="77"/>
      <c r="J571" s="77"/>
      <c r="K571" s="77"/>
      <c r="L571" s="77"/>
      <c r="M571" s="49"/>
    </row>
    <row r="572" spans="2:13" ht="15.75" customHeight="1">
      <c r="B572" s="49"/>
      <c r="C572" s="49"/>
      <c r="D572" s="49"/>
      <c r="I572" s="77"/>
      <c r="J572" s="77"/>
      <c r="K572" s="77"/>
      <c r="L572" s="77"/>
      <c r="M572" s="49"/>
    </row>
    <row r="573" spans="2:13" ht="15.75" customHeight="1">
      <c r="B573" s="49"/>
      <c r="C573" s="49"/>
      <c r="D573" s="49"/>
      <c r="I573" s="77"/>
      <c r="J573" s="77"/>
      <c r="K573" s="77"/>
      <c r="L573" s="77"/>
      <c r="M573" s="49"/>
    </row>
    <row r="574" spans="2:13" ht="15.75" customHeight="1">
      <c r="B574" s="49"/>
      <c r="C574" s="49"/>
      <c r="D574" s="49"/>
      <c r="I574" s="77"/>
      <c r="J574" s="77"/>
      <c r="K574" s="77"/>
      <c r="L574" s="77"/>
      <c r="M574" s="49"/>
    </row>
    <row r="575" spans="2:13" ht="15.75" customHeight="1">
      <c r="B575" s="49"/>
      <c r="C575" s="49"/>
      <c r="D575" s="49"/>
      <c r="I575" s="77"/>
      <c r="J575" s="77"/>
      <c r="K575" s="77"/>
      <c r="L575" s="77"/>
      <c r="M575" s="49"/>
    </row>
    <row r="576" spans="2:13" ht="15.75" customHeight="1">
      <c r="B576" s="49"/>
      <c r="C576" s="49"/>
      <c r="D576" s="49"/>
      <c r="I576" s="77"/>
      <c r="J576" s="77"/>
      <c r="K576" s="77"/>
      <c r="L576" s="77"/>
      <c r="M576" s="49"/>
    </row>
    <row r="577" spans="2:13" ht="15.75" customHeight="1">
      <c r="B577" s="49"/>
      <c r="C577" s="49"/>
      <c r="D577" s="49"/>
      <c r="I577" s="77"/>
      <c r="J577" s="77"/>
      <c r="K577" s="77"/>
      <c r="L577" s="77"/>
      <c r="M577" s="49"/>
    </row>
    <row r="578" spans="2:13" ht="15.75" customHeight="1">
      <c r="B578" s="49"/>
      <c r="C578" s="49"/>
      <c r="D578" s="49"/>
      <c r="I578" s="77"/>
      <c r="J578" s="77"/>
      <c r="K578" s="77"/>
      <c r="L578" s="77"/>
      <c r="M578" s="49"/>
    </row>
    <row r="579" spans="2:13" ht="15.75" customHeight="1">
      <c r="B579" s="49"/>
      <c r="C579" s="49"/>
      <c r="D579" s="49"/>
      <c r="I579" s="77"/>
      <c r="J579" s="77"/>
      <c r="K579" s="77"/>
      <c r="L579" s="77"/>
      <c r="M579" s="49"/>
    </row>
    <row r="580" spans="2:13" ht="15.75" customHeight="1">
      <c r="B580" s="49"/>
      <c r="C580" s="49"/>
      <c r="D580" s="49"/>
      <c r="I580" s="77"/>
      <c r="J580" s="77"/>
      <c r="K580" s="77"/>
      <c r="L580" s="77"/>
      <c r="M580" s="49"/>
    </row>
    <row r="581" spans="2:13" ht="15.75" customHeight="1">
      <c r="B581" s="49"/>
      <c r="C581" s="49"/>
      <c r="D581" s="49"/>
      <c r="I581" s="77"/>
      <c r="J581" s="77"/>
      <c r="K581" s="77"/>
      <c r="L581" s="77"/>
      <c r="M581" s="49"/>
    </row>
    <row r="582" spans="2:13" ht="15.75" customHeight="1">
      <c r="B582" s="49"/>
      <c r="C582" s="49"/>
      <c r="D582" s="49"/>
      <c r="I582" s="77"/>
      <c r="J582" s="77"/>
      <c r="K582" s="77"/>
      <c r="L582" s="77"/>
      <c r="M582" s="49"/>
    </row>
    <row r="583" spans="2:13" ht="15.75" customHeight="1">
      <c r="B583" s="49"/>
      <c r="C583" s="49"/>
      <c r="D583" s="49"/>
      <c r="I583" s="77"/>
      <c r="J583" s="77"/>
      <c r="K583" s="77"/>
      <c r="L583" s="77"/>
      <c r="M583" s="49"/>
    </row>
    <row r="584" spans="2:13" ht="15.75" customHeight="1">
      <c r="B584" s="49"/>
      <c r="C584" s="49"/>
      <c r="D584" s="49"/>
      <c r="I584" s="77"/>
      <c r="J584" s="77"/>
      <c r="K584" s="77"/>
      <c r="L584" s="77"/>
      <c r="M584" s="49"/>
    </row>
    <row r="585" spans="2:13" ht="15.75" customHeight="1">
      <c r="B585" s="49"/>
      <c r="C585" s="49"/>
      <c r="D585" s="49"/>
      <c r="I585" s="77"/>
      <c r="J585" s="77"/>
      <c r="K585" s="77"/>
      <c r="L585" s="77"/>
      <c r="M585" s="49"/>
    </row>
    <row r="586" spans="2:13" ht="15.75" customHeight="1">
      <c r="B586" s="49"/>
      <c r="C586" s="49"/>
      <c r="D586" s="49"/>
      <c r="I586" s="77"/>
      <c r="J586" s="77"/>
      <c r="K586" s="77"/>
      <c r="L586" s="77"/>
      <c r="M586" s="49"/>
    </row>
    <row r="587" spans="2:13" ht="15.75" customHeight="1">
      <c r="B587" s="49"/>
      <c r="C587" s="49"/>
      <c r="D587" s="49"/>
      <c r="I587" s="77"/>
      <c r="J587" s="77"/>
      <c r="K587" s="77"/>
      <c r="L587" s="77"/>
      <c r="M587" s="49"/>
    </row>
    <row r="588" spans="2:13" ht="15.75" customHeight="1">
      <c r="B588" s="49"/>
      <c r="C588" s="49"/>
      <c r="D588" s="49"/>
      <c r="I588" s="77"/>
      <c r="J588" s="77"/>
      <c r="K588" s="77"/>
      <c r="L588" s="77"/>
      <c r="M588" s="49"/>
    </row>
    <row r="589" spans="2:13" ht="15.75" customHeight="1">
      <c r="B589" s="49"/>
      <c r="C589" s="49"/>
      <c r="D589" s="49"/>
      <c r="I589" s="77"/>
      <c r="J589" s="77"/>
      <c r="K589" s="77"/>
      <c r="L589" s="77"/>
      <c r="M589" s="49"/>
    </row>
    <row r="590" spans="2:13" ht="15.75" customHeight="1">
      <c r="B590" s="49"/>
      <c r="C590" s="49"/>
      <c r="D590" s="49"/>
      <c r="I590" s="77"/>
      <c r="J590" s="77"/>
      <c r="K590" s="77"/>
      <c r="L590" s="77"/>
      <c r="M590" s="49"/>
    </row>
    <row r="591" spans="2:13" ht="15.75" customHeight="1">
      <c r="B591" s="49"/>
      <c r="C591" s="49"/>
      <c r="D591" s="49"/>
      <c r="I591" s="77"/>
      <c r="J591" s="77"/>
      <c r="K591" s="77"/>
      <c r="L591" s="77"/>
      <c r="M591" s="49"/>
    </row>
    <row r="592" spans="2:13" ht="15.75" customHeight="1">
      <c r="B592" s="49"/>
      <c r="C592" s="49"/>
      <c r="D592" s="49"/>
      <c r="I592" s="77"/>
      <c r="J592" s="77"/>
      <c r="K592" s="77"/>
      <c r="L592" s="77"/>
      <c r="M592" s="49"/>
    </row>
    <row r="593" spans="2:13" ht="15.75" customHeight="1">
      <c r="B593" s="49"/>
      <c r="C593" s="49"/>
      <c r="D593" s="49"/>
      <c r="I593" s="77"/>
      <c r="J593" s="77"/>
      <c r="K593" s="77"/>
      <c r="L593" s="77"/>
      <c r="M593" s="49"/>
    </row>
    <row r="594" spans="2:13" ht="15.75" customHeight="1">
      <c r="B594" s="49"/>
      <c r="C594" s="49"/>
      <c r="D594" s="49"/>
      <c r="I594" s="77"/>
      <c r="J594" s="77"/>
      <c r="K594" s="77"/>
      <c r="L594" s="77"/>
      <c r="M594" s="49"/>
    </row>
    <row r="595" spans="2:13" ht="15.75" customHeight="1">
      <c r="B595" s="49"/>
      <c r="C595" s="49"/>
      <c r="D595" s="49"/>
      <c r="I595" s="77"/>
      <c r="J595" s="77"/>
      <c r="K595" s="77"/>
      <c r="L595" s="77"/>
      <c r="M595" s="49"/>
    </row>
    <row r="596" spans="2:13" ht="15.75" customHeight="1">
      <c r="B596" s="49"/>
      <c r="C596" s="49"/>
      <c r="D596" s="49"/>
      <c r="I596" s="77"/>
      <c r="J596" s="77"/>
      <c r="K596" s="77"/>
      <c r="L596" s="77"/>
      <c r="M596" s="49"/>
    </row>
    <row r="597" spans="2:13" ht="15.75" customHeight="1">
      <c r="B597" s="49"/>
      <c r="C597" s="49"/>
      <c r="D597" s="49"/>
      <c r="I597" s="77"/>
      <c r="J597" s="77"/>
      <c r="K597" s="77"/>
      <c r="L597" s="77"/>
      <c r="M597" s="49"/>
    </row>
    <row r="598" spans="2:13" ht="15.75" customHeight="1">
      <c r="B598" s="49"/>
      <c r="C598" s="49"/>
      <c r="D598" s="49"/>
      <c r="I598" s="77"/>
      <c r="J598" s="77"/>
      <c r="K598" s="77"/>
      <c r="L598" s="77"/>
      <c r="M598" s="49"/>
    </row>
    <row r="599" spans="2:13" ht="15.75" customHeight="1">
      <c r="B599" s="49"/>
      <c r="C599" s="49"/>
      <c r="D599" s="49"/>
      <c r="I599" s="77"/>
      <c r="J599" s="77"/>
      <c r="K599" s="77"/>
      <c r="L599" s="77"/>
      <c r="M599" s="49"/>
    </row>
    <row r="600" spans="2:13" ht="15.75" customHeight="1">
      <c r="B600" s="49"/>
      <c r="C600" s="49"/>
      <c r="D600" s="49"/>
      <c r="I600" s="77"/>
      <c r="J600" s="77"/>
      <c r="K600" s="77"/>
      <c r="L600" s="77"/>
      <c r="M600" s="49"/>
    </row>
    <row r="601" spans="2:13" ht="15.75" customHeight="1">
      <c r="B601" s="49"/>
      <c r="C601" s="49"/>
      <c r="D601" s="49"/>
      <c r="I601" s="77"/>
      <c r="J601" s="77"/>
      <c r="K601" s="77"/>
      <c r="L601" s="77"/>
      <c r="M601" s="49"/>
    </row>
    <row r="602" spans="2:13" ht="15.75" customHeight="1">
      <c r="B602" s="49"/>
      <c r="C602" s="49"/>
      <c r="D602" s="49"/>
      <c r="I602" s="77"/>
      <c r="J602" s="77"/>
      <c r="K602" s="77"/>
      <c r="L602" s="77"/>
      <c r="M602" s="49"/>
    </row>
    <row r="603" spans="2:13" ht="15.75" customHeight="1">
      <c r="B603" s="49"/>
      <c r="C603" s="49"/>
      <c r="D603" s="49"/>
      <c r="I603" s="77"/>
      <c r="J603" s="77"/>
      <c r="K603" s="77"/>
      <c r="L603" s="77"/>
      <c r="M603" s="49"/>
    </row>
    <row r="604" spans="2:13" ht="15.75" customHeight="1">
      <c r="B604" s="49"/>
      <c r="C604" s="49"/>
      <c r="D604" s="49"/>
      <c r="I604" s="77"/>
      <c r="J604" s="77"/>
      <c r="K604" s="77"/>
      <c r="L604" s="77"/>
      <c r="M604" s="49"/>
    </row>
    <row r="605" spans="2:13" ht="15.75" customHeight="1">
      <c r="B605" s="49"/>
      <c r="C605" s="49"/>
      <c r="D605" s="49"/>
      <c r="I605" s="77"/>
      <c r="J605" s="77"/>
      <c r="K605" s="77"/>
      <c r="L605" s="77"/>
      <c r="M605" s="49"/>
    </row>
    <row r="606" spans="2:13" ht="15.75" customHeight="1">
      <c r="B606" s="49"/>
      <c r="C606" s="49"/>
      <c r="D606" s="49"/>
      <c r="I606" s="77"/>
      <c r="J606" s="77"/>
      <c r="K606" s="77"/>
      <c r="L606" s="77"/>
      <c r="M606" s="49"/>
    </row>
    <row r="607" spans="2:13" ht="15.75" customHeight="1">
      <c r="B607" s="49"/>
      <c r="C607" s="49"/>
      <c r="D607" s="49"/>
      <c r="I607" s="77"/>
      <c r="J607" s="77"/>
      <c r="K607" s="77"/>
      <c r="L607" s="77"/>
      <c r="M607" s="49"/>
    </row>
    <row r="608" spans="2:13" ht="15.75" customHeight="1">
      <c r="B608" s="49"/>
      <c r="C608" s="49"/>
      <c r="D608" s="49"/>
      <c r="I608" s="77"/>
      <c r="J608" s="77"/>
      <c r="K608" s="77"/>
      <c r="L608" s="77"/>
      <c r="M608" s="49"/>
    </row>
    <row r="609" spans="2:13" ht="15.75" customHeight="1">
      <c r="B609" s="49"/>
      <c r="C609" s="49"/>
      <c r="D609" s="49"/>
      <c r="I609" s="77"/>
      <c r="J609" s="77"/>
      <c r="K609" s="77"/>
      <c r="L609" s="77"/>
      <c r="M609" s="49"/>
    </row>
    <row r="610" spans="2:13" ht="15.75" customHeight="1">
      <c r="B610" s="49"/>
      <c r="C610" s="49"/>
      <c r="D610" s="49"/>
      <c r="I610" s="77"/>
      <c r="J610" s="77"/>
      <c r="K610" s="77"/>
      <c r="L610" s="77"/>
      <c r="M610" s="49"/>
    </row>
    <row r="611" spans="2:13" ht="15.75" customHeight="1">
      <c r="B611" s="49"/>
      <c r="C611" s="49"/>
      <c r="D611" s="49"/>
      <c r="I611" s="77"/>
      <c r="J611" s="77"/>
      <c r="K611" s="77"/>
      <c r="L611" s="77"/>
      <c r="M611" s="49"/>
    </row>
    <row r="612" spans="2:13" ht="15.75" customHeight="1">
      <c r="B612" s="49"/>
      <c r="C612" s="49"/>
      <c r="D612" s="49"/>
      <c r="I612" s="77"/>
      <c r="J612" s="77"/>
      <c r="K612" s="77"/>
      <c r="L612" s="77"/>
      <c r="M612" s="49"/>
    </row>
    <row r="613" spans="2:13" ht="15.75" customHeight="1">
      <c r="B613" s="49"/>
      <c r="C613" s="49"/>
      <c r="D613" s="49"/>
      <c r="I613" s="77"/>
      <c r="J613" s="77"/>
      <c r="K613" s="77"/>
      <c r="L613" s="77"/>
      <c r="M613" s="49"/>
    </row>
    <row r="614" spans="2:13" ht="15.75" customHeight="1">
      <c r="B614" s="49"/>
      <c r="C614" s="49"/>
      <c r="D614" s="49"/>
      <c r="I614" s="77"/>
      <c r="J614" s="77"/>
      <c r="K614" s="77"/>
      <c r="L614" s="77"/>
      <c r="M614" s="49"/>
    </row>
    <row r="615" spans="2:13" ht="15.75" customHeight="1">
      <c r="B615" s="49"/>
      <c r="C615" s="49"/>
      <c r="D615" s="49"/>
      <c r="I615" s="77"/>
      <c r="J615" s="77"/>
      <c r="K615" s="77"/>
      <c r="L615" s="77"/>
      <c r="M615" s="49"/>
    </row>
    <row r="616" spans="2:13" ht="15.75" customHeight="1">
      <c r="B616" s="49"/>
      <c r="C616" s="49"/>
      <c r="D616" s="49"/>
      <c r="I616" s="77"/>
      <c r="J616" s="77"/>
      <c r="K616" s="77"/>
      <c r="L616" s="77"/>
      <c r="M616" s="49"/>
    </row>
    <row r="617" spans="2:13" ht="15.75" customHeight="1">
      <c r="B617" s="49"/>
      <c r="C617" s="49"/>
      <c r="D617" s="49"/>
      <c r="I617" s="77"/>
      <c r="J617" s="77"/>
      <c r="K617" s="77"/>
      <c r="L617" s="77"/>
      <c r="M617" s="49"/>
    </row>
    <row r="618" spans="2:13" ht="15.75" customHeight="1">
      <c r="B618" s="49"/>
      <c r="C618" s="49"/>
      <c r="D618" s="49"/>
      <c r="I618" s="77"/>
      <c r="J618" s="77"/>
      <c r="K618" s="77"/>
      <c r="L618" s="77"/>
      <c r="M618" s="49"/>
    </row>
    <row r="619" spans="2:13" ht="15.75" customHeight="1">
      <c r="B619" s="49"/>
      <c r="C619" s="49"/>
      <c r="D619" s="49"/>
      <c r="I619" s="77"/>
      <c r="J619" s="77"/>
      <c r="K619" s="77"/>
      <c r="L619" s="77"/>
      <c r="M619" s="49"/>
    </row>
    <row r="620" spans="2:13" ht="15.75" customHeight="1">
      <c r="B620" s="49"/>
      <c r="C620" s="49"/>
      <c r="D620" s="49"/>
      <c r="I620" s="77"/>
      <c r="J620" s="77"/>
      <c r="K620" s="77"/>
      <c r="L620" s="77"/>
      <c r="M620" s="49"/>
    </row>
    <row r="621" spans="2:13" ht="15.75" customHeight="1">
      <c r="B621" s="49"/>
      <c r="C621" s="49"/>
      <c r="D621" s="49"/>
      <c r="I621" s="77"/>
      <c r="J621" s="77"/>
      <c r="K621" s="77"/>
      <c r="L621" s="77"/>
      <c r="M621" s="49"/>
    </row>
    <row r="622" spans="2:13" ht="15.75" customHeight="1">
      <c r="B622" s="49"/>
      <c r="C622" s="49"/>
      <c r="D622" s="49"/>
      <c r="I622" s="77"/>
      <c r="J622" s="77"/>
      <c r="K622" s="77"/>
      <c r="L622" s="77"/>
      <c r="M622" s="49"/>
    </row>
    <row r="623" spans="2:13" ht="15.75" customHeight="1">
      <c r="B623" s="49"/>
      <c r="C623" s="49"/>
      <c r="D623" s="49"/>
      <c r="I623" s="77"/>
      <c r="J623" s="77"/>
      <c r="K623" s="77"/>
      <c r="L623" s="77"/>
      <c r="M623" s="49"/>
    </row>
    <row r="624" spans="2:13" ht="15.75" customHeight="1">
      <c r="B624" s="49"/>
      <c r="C624" s="49"/>
      <c r="D624" s="49"/>
      <c r="I624" s="77"/>
      <c r="J624" s="77"/>
      <c r="K624" s="77"/>
      <c r="L624" s="77"/>
      <c r="M624" s="49"/>
    </row>
    <row r="625" spans="2:13" ht="15.75" customHeight="1">
      <c r="B625" s="49"/>
      <c r="C625" s="49"/>
      <c r="D625" s="49"/>
      <c r="I625" s="77"/>
      <c r="J625" s="77"/>
      <c r="K625" s="77"/>
      <c r="L625" s="77"/>
      <c r="M625" s="49"/>
    </row>
    <row r="626" spans="2:13" ht="15.75" customHeight="1">
      <c r="B626" s="49"/>
      <c r="C626" s="49"/>
      <c r="D626" s="49"/>
      <c r="I626" s="77"/>
      <c r="J626" s="77"/>
      <c r="K626" s="77"/>
      <c r="L626" s="77"/>
      <c r="M626" s="49"/>
    </row>
    <row r="627" spans="2:13" ht="15.75" customHeight="1">
      <c r="B627" s="49"/>
      <c r="C627" s="49"/>
      <c r="D627" s="49"/>
      <c r="I627" s="77"/>
      <c r="J627" s="77"/>
      <c r="K627" s="77"/>
      <c r="L627" s="77"/>
      <c r="M627" s="49"/>
    </row>
    <row r="628" spans="2:13" ht="15.75" customHeight="1">
      <c r="B628" s="49"/>
      <c r="C628" s="49"/>
      <c r="D628" s="49"/>
      <c r="I628" s="77"/>
      <c r="J628" s="77"/>
      <c r="K628" s="77"/>
      <c r="L628" s="77"/>
      <c r="M628" s="49"/>
    </row>
    <row r="629" spans="2:13" ht="15.75" customHeight="1">
      <c r="B629" s="49"/>
      <c r="C629" s="49"/>
      <c r="D629" s="49"/>
      <c r="I629" s="77"/>
      <c r="J629" s="77"/>
      <c r="K629" s="77"/>
      <c r="L629" s="77"/>
      <c r="M629" s="49"/>
    </row>
    <row r="630" spans="2:13" ht="15.75" customHeight="1">
      <c r="B630" s="49"/>
      <c r="C630" s="49"/>
      <c r="D630" s="49"/>
      <c r="I630" s="77"/>
      <c r="J630" s="77"/>
      <c r="K630" s="77"/>
      <c r="L630" s="77"/>
      <c r="M630" s="49"/>
    </row>
    <row r="631" spans="2:13" ht="15.75" customHeight="1">
      <c r="B631" s="49"/>
      <c r="C631" s="49"/>
      <c r="D631" s="49"/>
      <c r="I631" s="77"/>
      <c r="J631" s="77"/>
      <c r="K631" s="77"/>
      <c r="L631" s="77"/>
      <c r="M631" s="49"/>
    </row>
    <row r="632" spans="2:13" ht="15.75" customHeight="1">
      <c r="B632" s="49"/>
      <c r="C632" s="49"/>
      <c r="D632" s="49"/>
      <c r="I632" s="77"/>
      <c r="J632" s="77"/>
      <c r="K632" s="77"/>
      <c r="L632" s="77"/>
      <c r="M632" s="49"/>
    </row>
    <row r="633" spans="2:13" ht="15.75" customHeight="1">
      <c r="B633" s="49"/>
      <c r="C633" s="49"/>
      <c r="D633" s="49"/>
      <c r="I633" s="77"/>
      <c r="J633" s="77"/>
      <c r="K633" s="77"/>
      <c r="L633" s="77"/>
      <c r="M633" s="49"/>
    </row>
    <row r="634" spans="2:13" ht="15.75" customHeight="1">
      <c r="B634" s="49"/>
      <c r="C634" s="49"/>
      <c r="D634" s="49"/>
      <c r="I634" s="77"/>
      <c r="J634" s="77"/>
      <c r="K634" s="77"/>
      <c r="L634" s="77"/>
      <c r="M634" s="49"/>
    </row>
    <row r="635" spans="2:13" ht="15.75" customHeight="1">
      <c r="B635" s="49"/>
      <c r="C635" s="49"/>
      <c r="D635" s="49"/>
      <c r="I635" s="77"/>
      <c r="J635" s="77"/>
      <c r="K635" s="77"/>
      <c r="L635" s="77"/>
      <c r="M635" s="49"/>
    </row>
    <row r="636" spans="2:13" ht="15.75" customHeight="1">
      <c r="B636" s="49"/>
      <c r="C636" s="49"/>
      <c r="D636" s="49"/>
      <c r="I636" s="77"/>
      <c r="J636" s="77"/>
      <c r="K636" s="77"/>
      <c r="L636" s="77"/>
      <c r="M636" s="49"/>
    </row>
    <row r="637" spans="2:13" ht="15.75" customHeight="1">
      <c r="B637" s="49"/>
      <c r="C637" s="49"/>
      <c r="D637" s="49"/>
      <c r="I637" s="77"/>
      <c r="J637" s="77"/>
      <c r="K637" s="77"/>
      <c r="L637" s="77"/>
      <c r="M637" s="49"/>
    </row>
    <row r="638" spans="2:13" ht="15.75" customHeight="1">
      <c r="B638" s="49"/>
      <c r="C638" s="49"/>
      <c r="D638" s="49"/>
      <c r="I638" s="77"/>
      <c r="J638" s="77"/>
      <c r="K638" s="77"/>
      <c r="L638" s="77"/>
      <c r="M638" s="49"/>
    </row>
    <row r="639" spans="2:13" ht="15.75" customHeight="1">
      <c r="B639" s="49"/>
      <c r="C639" s="49"/>
      <c r="D639" s="49"/>
      <c r="I639" s="77"/>
      <c r="J639" s="77"/>
      <c r="K639" s="77"/>
      <c r="L639" s="77"/>
      <c r="M639" s="49"/>
    </row>
    <row r="640" spans="2:13" ht="15.75" customHeight="1">
      <c r="B640" s="49"/>
      <c r="C640" s="49"/>
      <c r="D640" s="49"/>
      <c r="I640" s="77"/>
      <c r="J640" s="77"/>
      <c r="K640" s="77"/>
      <c r="L640" s="77"/>
      <c r="M640" s="49"/>
    </row>
    <row r="641" spans="2:13" ht="15.75" customHeight="1">
      <c r="B641" s="49"/>
      <c r="C641" s="49"/>
      <c r="D641" s="49"/>
      <c r="I641" s="77"/>
      <c r="J641" s="77"/>
      <c r="K641" s="77"/>
      <c r="L641" s="77"/>
      <c r="M641" s="49"/>
    </row>
    <row r="642" spans="2:13" ht="15.75" customHeight="1">
      <c r="B642" s="49"/>
      <c r="C642" s="49"/>
      <c r="D642" s="49"/>
      <c r="I642" s="77"/>
      <c r="J642" s="77"/>
      <c r="K642" s="77"/>
      <c r="L642" s="77"/>
      <c r="M642" s="49"/>
    </row>
    <row r="643" spans="2:13" ht="15.75" customHeight="1">
      <c r="B643" s="49"/>
      <c r="C643" s="49"/>
      <c r="D643" s="49"/>
      <c r="I643" s="77"/>
      <c r="J643" s="77"/>
      <c r="K643" s="77"/>
      <c r="L643" s="77"/>
      <c r="M643" s="49"/>
    </row>
    <row r="644" spans="2:13" ht="15.75" customHeight="1">
      <c r="B644" s="49"/>
      <c r="C644" s="49"/>
      <c r="D644" s="49"/>
      <c r="I644" s="77"/>
      <c r="J644" s="77"/>
      <c r="K644" s="77"/>
      <c r="L644" s="77"/>
      <c r="M644" s="49"/>
    </row>
    <row r="645" spans="2:13" ht="15.75" customHeight="1">
      <c r="B645" s="49"/>
      <c r="C645" s="49"/>
      <c r="D645" s="49"/>
      <c r="I645" s="77"/>
      <c r="J645" s="77"/>
      <c r="K645" s="77"/>
      <c r="L645" s="77"/>
      <c r="M645" s="49"/>
    </row>
    <row r="646" spans="2:13" ht="15.75" customHeight="1">
      <c r="B646" s="49"/>
      <c r="C646" s="49"/>
      <c r="D646" s="49"/>
      <c r="I646" s="77"/>
      <c r="J646" s="77"/>
      <c r="K646" s="77"/>
      <c r="L646" s="77"/>
      <c r="M646" s="49"/>
    </row>
    <row r="647" spans="2:13" ht="15.75" customHeight="1">
      <c r="B647" s="49"/>
      <c r="C647" s="49"/>
      <c r="D647" s="49"/>
      <c r="I647" s="77"/>
      <c r="J647" s="77"/>
      <c r="K647" s="77"/>
      <c r="L647" s="77"/>
      <c r="M647" s="49"/>
    </row>
    <row r="648" spans="2:13" ht="15.75" customHeight="1">
      <c r="B648" s="49"/>
      <c r="C648" s="49"/>
      <c r="D648" s="49"/>
      <c r="I648" s="77"/>
      <c r="J648" s="77"/>
      <c r="K648" s="77"/>
      <c r="L648" s="77"/>
      <c r="M648" s="49"/>
    </row>
    <row r="649" spans="2:13" ht="15.75" customHeight="1">
      <c r="B649" s="49"/>
      <c r="C649" s="49"/>
      <c r="D649" s="49"/>
      <c r="I649" s="77"/>
      <c r="J649" s="77"/>
      <c r="K649" s="77"/>
      <c r="L649" s="77"/>
      <c r="M649" s="49"/>
    </row>
    <row r="650" spans="2:13" ht="15.75" customHeight="1">
      <c r="B650" s="49"/>
      <c r="C650" s="49"/>
      <c r="D650" s="49"/>
      <c r="I650" s="77"/>
      <c r="J650" s="77"/>
      <c r="K650" s="77"/>
      <c r="L650" s="77"/>
      <c r="M650" s="49"/>
    </row>
    <row r="651" spans="2:13" ht="15.75" customHeight="1">
      <c r="B651" s="49"/>
      <c r="C651" s="49"/>
      <c r="D651" s="49"/>
      <c r="I651" s="77"/>
      <c r="J651" s="77"/>
      <c r="K651" s="77"/>
      <c r="L651" s="77"/>
      <c r="M651" s="49"/>
    </row>
    <row r="652" spans="2:13" ht="15.75" customHeight="1">
      <c r="B652" s="49"/>
      <c r="C652" s="49"/>
      <c r="D652" s="49"/>
      <c r="I652" s="77"/>
      <c r="J652" s="77"/>
      <c r="K652" s="77"/>
      <c r="L652" s="77"/>
      <c r="M652" s="49"/>
    </row>
    <row r="653" spans="2:13" ht="15.75" customHeight="1">
      <c r="B653" s="49"/>
      <c r="C653" s="49"/>
      <c r="D653" s="49"/>
      <c r="I653" s="77"/>
      <c r="J653" s="77"/>
      <c r="K653" s="77"/>
      <c r="L653" s="77"/>
      <c r="M653" s="49"/>
    </row>
    <row r="654" spans="2:13" ht="15.75" customHeight="1">
      <c r="B654" s="49"/>
      <c r="C654" s="49"/>
      <c r="D654" s="49"/>
      <c r="I654" s="77"/>
      <c r="J654" s="77"/>
      <c r="K654" s="77"/>
      <c r="L654" s="77"/>
      <c r="M654" s="49"/>
    </row>
    <row r="655" spans="2:13" ht="15.75" customHeight="1">
      <c r="B655" s="49"/>
      <c r="C655" s="49"/>
      <c r="D655" s="49"/>
      <c r="I655" s="77"/>
      <c r="J655" s="77"/>
      <c r="K655" s="77"/>
      <c r="L655" s="77"/>
      <c r="M655" s="49"/>
    </row>
    <row r="656" spans="2:13" ht="15.75" customHeight="1">
      <c r="B656" s="49"/>
      <c r="C656" s="49"/>
      <c r="D656" s="49"/>
      <c r="I656" s="77"/>
      <c r="J656" s="77"/>
      <c r="K656" s="77"/>
      <c r="L656" s="77"/>
      <c r="M656" s="49"/>
    </row>
    <row r="657" spans="2:13" ht="15.75" customHeight="1">
      <c r="B657" s="49"/>
      <c r="C657" s="49"/>
      <c r="D657" s="49"/>
      <c r="I657" s="77"/>
      <c r="J657" s="77"/>
      <c r="K657" s="77"/>
      <c r="L657" s="77"/>
      <c r="M657" s="49"/>
    </row>
    <row r="658" spans="2:13" ht="15.75" customHeight="1">
      <c r="B658" s="49"/>
      <c r="C658" s="49"/>
      <c r="D658" s="49"/>
      <c r="I658" s="77"/>
      <c r="J658" s="77"/>
      <c r="K658" s="77"/>
      <c r="L658" s="77"/>
      <c r="M658" s="49"/>
    </row>
    <row r="659" spans="2:13" ht="15.75" customHeight="1">
      <c r="B659" s="49"/>
      <c r="C659" s="49"/>
      <c r="D659" s="49"/>
      <c r="I659" s="77"/>
      <c r="J659" s="77"/>
      <c r="K659" s="77"/>
      <c r="L659" s="77"/>
      <c r="M659" s="49"/>
    </row>
    <row r="660" spans="2:13" ht="15.75" customHeight="1">
      <c r="B660" s="49"/>
      <c r="C660" s="49"/>
      <c r="D660" s="49"/>
      <c r="I660" s="77"/>
      <c r="J660" s="77"/>
      <c r="K660" s="77"/>
      <c r="L660" s="77"/>
      <c r="M660" s="49"/>
    </row>
    <row r="661" spans="2:13" ht="15.75" customHeight="1">
      <c r="B661" s="49"/>
      <c r="C661" s="49"/>
      <c r="D661" s="49"/>
      <c r="I661" s="77"/>
      <c r="J661" s="77"/>
      <c r="K661" s="77"/>
      <c r="L661" s="77"/>
      <c r="M661" s="49"/>
    </row>
    <row r="662" spans="2:13" ht="15.75" customHeight="1">
      <c r="B662" s="49"/>
      <c r="C662" s="49"/>
      <c r="D662" s="49"/>
      <c r="I662" s="77"/>
      <c r="J662" s="77"/>
      <c r="K662" s="77"/>
      <c r="L662" s="77"/>
      <c r="M662" s="49"/>
    </row>
    <row r="663" spans="2:13" ht="15.75" customHeight="1">
      <c r="B663" s="49"/>
      <c r="C663" s="49"/>
      <c r="D663" s="49"/>
      <c r="I663" s="77"/>
      <c r="J663" s="77"/>
      <c r="K663" s="77"/>
      <c r="L663" s="77"/>
      <c r="M663" s="49"/>
    </row>
    <row r="664" spans="2:13" ht="15.75" customHeight="1">
      <c r="B664" s="49"/>
      <c r="C664" s="49"/>
      <c r="D664" s="49"/>
      <c r="I664" s="77"/>
      <c r="J664" s="77"/>
      <c r="K664" s="77"/>
      <c r="L664" s="77"/>
      <c r="M664" s="49"/>
    </row>
    <row r="665" spans="2:13" ht="15.75" customHeight="1">
      <c r="B665" s="49"/>
      <c r="C665" s="49"/>
      <c r="D665" s="49"/>
      <c r="I665" s="77"/>
      <c r="J665" s="77"/>
      <c r="K665" s="77"/>
      <c r="L665" s="77"/>
      <c r="M665" s="49"/>
    </row>
    <row r="666" spans="2:13" ht="15.75" customHeight="1">
      <c r="B666" s="49"/>
      <c r="C666" s="49"/>
      <c r="D666" s="49"/>
      <c r="I666" s="77"/>
      <c r="J666" s="77"/>
      <c r="K666" s="77"/>
      <c r="L666" s="77"/>
      <c r="M666" s="49"/>
    </row>
    <row r="667" spans="2:13" ht="15.75" customHeight="1">
      <c r="B667" s="49"/>
      <c r="C667" s="49"/>
      <c r="D667" s="49"/>
      <c r="I667" s="77"/>
      <c r="J667" s="77"/>
      <c r="K667" s="77"/>
      <c r="L667" s="77"/>
      <c r="M667" s="49"/>
    </row>
    <row r="668" spans="2:13" ht="15.75" customHeight="1">
      <c r="B668" s="49"/>
      <c r="C668" s="49"/>
      <c r="D668" s="49"/>
      <c r="I668" s="77"/>
      <c r="J668" s="77"/>
      <c r="K668" s="77"/>
      <c r="L668" s="77"/>
      <c r="M668" s="49"/>
    </row>
    <row r="669" spans="2:13" ht="15.75" customHeight="1">
      <c r="B669" s="49"/>
      <c r="C669" s="49"/>
      <c r="D669" s="49"/>
      <c r="I669" s="77"/>
      <c r="J669" s="77"/>
      <c r="K669" s="77"/>
      <c r="L669" s="77"/>
      <c r="M669" s="49"/>
    </row>
    <row r="670" spans="2:13" ht="15.75" customHeight="1">
      <c r="B670" s="49"/>
      <c r="C670" s="49"/>
      <c r="D670" s="49"/>
      <c r="I670" s="77"/>
      <c r="J670" s="77"/>
      <c r="K670" s="77"/>
      <c r="L670" s="77"/>
      <c r="M670" s="49"/>
    </row>
    <row r="671" spans="2:13" ht="15.75" customHeight="1">
      <c r="B671" s="49"/>
      <c r="C671" s="49"/>
      <c r="D671" s="49"/>
      <c r="I671" s="77"/>
      <c r="J671" s="77"/>
      <c r="K671" s="77"/>
      <c r="L671" s="77"/>
      <c r="M671" s="49"/>
    </row>
    <row r="672" spans="2:13" ht="15.75" customHeight="1">
      <c r="B672" s="49"/>
      <c r="C672" s="49"/>
      <c r="D672" s="49"/>
      <c r="I672" s="77"/>
      <c r="J672" s="77"/>
      <c r="K672" s="77"/>
      <c r="L672" s="77"/>
      <c r="M672" s="49"/>
    </row>
    <row r="673" spans="2:13" ht="15.75" customHeight="1">
      <c r="B673" s="49"/>
      <c r="C673" s="49"/>
      <c r="D673" s="49"/>
      <c r="I673" s="77"/>
      <c r="J673" s="77"/>
      <c r="K673" s="77"/>
      <c r="L673" s="77"/>
      <c r="M673" s="49"/>
    </row>
    <row r="674" spans="2:13" ht="15.75" customHeight="1">
      <c r="B674" s="49"/>
      <c r="C674" s="49"/>
      <c r="D674" s="49"/>
      <c r="I674" s="77"/>
      <c r="J674" s="77"/>
      <c r="K674" s="77"/>
      <c r="L674" s="77"/>
      <c r="M674" s="49"/>
    </row>
    <row r="675" spans="2:13" ht="15.75" customHeight="1">
      <c r="B675" s="49"/>
      <c r="C675" s="49"/>
      <c r="D675" s="49"/>
      <c r="I675" s="77"/>
      <c r="J675" s="77"/>
      <c r="K675" s="77"/>
      <c r="L675" s="77"/>
      <c r="M675" s="49"/>
    </row>
    <row r="676" spans="2:13" ht="15.75" customHeight="1">
      <c r="B676" s="49"/>
      <c r="C676" s="49"/>
      <c r="D676" s="49"/>
      <c r="I676" s="77"/>
      <c r="J676" s="77"/>
      <c r="K676" s="77"/>
      <c r="L676" s="77"/>
      <c r="M676" s="49"/>
    </row>
    <row r="677" spans="2:13" ht="15.75" customHeight="1">
      <c r="B677" s="49"/>
      <c r="C677" s="49"/>
      <c r="D677" s="49"/>
      <c r="I677" s="77"/>
      <c r="J677" s="77"/>
      <c r="K677" s="77"/>
      <c r="L677" s="77"/>
      <c r="M677" s="49"/>
    </row>
    <row r="678" spans="2:13" ht="15.75" customHeight="1">
      <c r="B678" s="49"/>
      <c r="C678" s="49"/>
      <c r="D678" s="49"/>
      <c r="I678" s="77"/>
      <c r="J678" s="77"/>
      <c r="K678" s="77"/>
      <c r="L678" s="77"/>
      <c r="M678" s="49"/>
    </row>
    <row r="679" spans="2:13" ht="15.75" customHeight="1">
      <c r="B679" s="49"/>
      <c r="C679" s="49"/>
      <c r="D679" s="49"/>
      <c r="I679" s="77"/>
      <c r="J679" s="77"/>
      <c r="K679" s="77"/>
      <c r="L679" s="77"/>
      <c r="M679" s="49"/>
    </row>
    <row r="680" spans="2:13" ht="15.75" customHeight="1">
      <c r="B680" s="49"/>
      <c r="C680" s="49"/>
      <c r="D680" s="49"/>
      <c r="I680" s="77"/>
      <c r="J680" s="77"/>
      <c r="K680" s="77"/>
      <c r="L680" s="77"/>
      <c r="M680" s="49"/>
    </row>
    <row r="681" spans="2:13" ht="15.75" customHeight="1">
      <c r="B681" s="49"/>
      <c r="C681" s="49"/>
      <c r="D681" s="49"/>
      <c r="I681" s="77"/>
      <c r="J681" s="77"/>
      <c r="K681" s="77"/>
      <c r="L681" s="77"/>
      <c r="M681" s="49"/>
    </row>
    <row r="682" spans="2:13" ht="15.75" customHeight="1">
      <c r="B682" s="49"/>
      <c r="C682" s="49"/>
      <c r="D682" s="49"/>
      <c r="I682" s="77"/>
      <c r="J682" s="77"/>
      <c r="K682" s="77"/>
      <c r="L682" s="77"/>
      <c r="M682" s="49"/>
    </row>
    <row r="683" spans="2:13" ht="15.75" customHeight="1">
      <c r="B683" s="49"/>
      <c r="C683" s="49"/>
      <c r="D683" s="49"/>
      <c r="I683" s="77"/>
      <c r="J683" s="77"/>
      <c r="K683" s="77"/>
      <c r="L683" s="77"/>
      <c r="M683" s="49"/>
    </row>
    <row r="684" spans="2:13" ht="15.75" customHeight="1">
      <c r="B684" s="49"/>
      <c r="C684" s="49"/>
      <c r="D684" s="49"/>
      <c r="I684" s="77"/>
      <c r="J684" s="77"/>
      <c r="K684" s="77"/>
      <c r="L684" s="77"/>
      <c r="M684" s="49"/>
    </row>
    <row r="685" spans="2:13" ht="15.75" customHeight="1">
      <c r="B685" s="49"/>
      <c r="C685" s="49"/>
      <c r="D685" s="49"/>
      <c r="I685" s="77"/>
      <c r="J685" s="77"/>
      <c r="K685" s="77"/>
      <c r="L685" s="77"/>
      <c r="M685" s="49"/>
    </row>
    <row r="686" spans="2:13" ht="15.75" customHeight="1">
      <c r="B686" s="49"/>
      <c r="C686" s="49"/>
      <c r="D686" s="49"/>
      <c r="I686" s="77"/>
      <c r="J686" s="77"/>
      <c r="K686" s="77"/>
      <c r="L686" s="77"/>
      <c r="M686" s="49"/>
    </row>
    <row r="687" spans="2:13" ht="15.75" customHeight="1">
      <c r="B687" s="49"/>
      <c r="C687" s="49"/>
      <c r="D687" s="49"/>
      <c r="I687" s="77"/>
      <c r="J687" s="77"/>
      <c r="K687" s="77"/>
      <c r="L687" s="77"/>
      <c r="M687" s="49"/>
    </row>
    <row r="688" spans="2:13" ht="15.75" customHeight="1">
      <c r="B688" s="49"/>
      <c r="C688" s="49"/>
      <c r="D688" s="49"/>
      <c r="I688" s="77"/>
      <c r="J688" s="77"/>
      <c r="K688" s="77"/>
      <c r="L688" s="77"/>
      <c r="M688" s="49"/>
    </row>
    <row r="689" spans="2:13" ht="15.75" customHeight="1">
      <c r="B689" s="49"/>
      <c r="C689" s="49"/>
      <c r="D689" s="49"/>
      <c r="I689" s="77"/>
      <c r="J689" s="77"/>
      <c r="K689" s="77"/>
      <c r="L689" s="77"/>
      <c r="M689" s="49"/>
    </row>
    <row r="690" spans="2:13" ht="15.75" customHeight="1">
      <c r="B690" s="49"/>
      <c r="C690" s="49"/>
      <c r="D690" s="49"/>
      <c r="I690" s="77"/>
      <c r="J690" s="77"/>
      <c r="K690" s="77"/>
      <c r="L690" s="77"/>
      <c r="M690" s="49"/>
    </row>
    <row r="691" spans="2:13" ht="15.75" customHeight="1">
      <c r="B691" s="49"/>
      <c r="C691" s="49"/>
      <c r="D691" s="49"/>
      <c r="I691" s="77"/>
      <c r="J691" s="77"/>
      <c r="K691" s="77"/>
      <c r="L691" s="77"/>
      <c r="M691" s="49"/>
    </row>
    <row r="692" spans="2:13" ht="15.75" customHeight="1">
      <c r="B692" s="49"/>
      <c r="C692" s="49"/>
      <c r="D692" s="49"/>
      <c r="I692" s="77"/>
      <c r="J692" s="77"/>
      <c r="K692" s="77"/>
      <c r="L692" s="77"/>
      <c r="M692" s="49"/>
    </row>
    <row r="693" spans="2:13" ht="15.75" customHeight="1">
      <c r="B693" s="49"/>
      <c r="C693" s="49"/>
      <c r="D693" s="49"/>
      <c r="I693" s="77"/>
      <c r="J693" s="77"/>
      <c r="K693" s="77"/>
      <c r="L693" s="77"/>
      <c r="M693" s="49"/>
    </row>
    <row r="694" spans="2:13" ht="15.75" customHeight="1">
      <c r="B694" s="49"/>
      <c r="C694" s="49"/>
      <c r="D694" s="49"/>
      <c r="I694" s="77"/>
      <c r="J694" s="77"/>
      <c r="K694" s="77"/>
      <c r="L694" s="77"/>
      <c r="M694" s="49"/>
    </row>
    <row r="695" spans="2:13" ht="15.75" customHeight="1">
      <c r="B695" s="49"/>
      <c r="C695" s="49"/>
      <c r="D695" s="49"/>
      <c r="I695" s="77"/>
      <c r="J695" s="77"/>
      <c r="K695" s="77"/>
      <c r="L695" s="77"/>
      <c r="M695" s="49"/>
    </row>
    <row r="696" spans="2:13" ht="15.75" customHeight="1">
      <c r="B696" s="49"/>
      <c r="C696" s="49"/>
      <c r="D696" s="49"/>
      <c r="I696" s="77"/>
      <c r="J696" s="77"/>
      <c r="K696" s="77"/>
      <c r="L696" s="77"/>
      <c r="M696" s="49"/>
    </row>
    <row r="697" spans="2:13" ht="15.75" customHeight="1">
      <c r="B697" s="49"/>
      <c r="C697" s="49"/>
      <c r="D697" s="49"/>
      <c r="I697" s="77"/>
      <c r="J697" s="77"/>
      <c r="K697" s="77"/>
      <c r="L697" s="77"/>
      <c r="M697" s="49"/>
    </row>
    <row r="698" spans="2:13" ht="15.75" customHeight="1">
      <c r="B698" s="49"/>
      <c r="C698" s="49"/>
      <c r="D698" s="49"/>
      <c r="I698" s="77"/>
      <c r="J698" s="77"/>
      <c r="K698" s="77"/>
      <c r="L698" s="77"/>
      <c r="M698" s="49"/>
    </row>
    <row r="699" spans="2:13" ht="15.75" customHeight="1">
      <c r="B699" s="49"/>
      <c r="C699" s="49"/>
      <c r="D699" s="49"/>
      <c r="I699" s="77"/>
      <c r="J699" s="77"/>
      <c r="K699" s="77"/>
      <c r="L699" s="77"/>
      <c r="M699" s="49"/>
    </row>
    <row r="700" spans="2:13" ht="15.75" customHeight="1">
      <c r="B700" s="49"/>
      <c r="C700" s="49"/>
      <c r="D700" s="49"/>
      <c r="I700" s="77"/>
      <c r="J700" s="77"/>
      <c r="K700" s="77"/>
      <c r="L700" s="77"/>
      <c r="M700" s="49"/>
    </row>
    <row r="701" spans="2:13" ht="15.75" customHeight="1">
      <c r="B701" s="49"/>
      <c r="C701" s="49"/>
      <c r="D701" s="49"/>
      <c r="I701" s="77"/>
      <c r="J701" s="77"/>
      <c r="K701" s="77"/>
      <c r="L701" s="77"/>
      <c r="M701" s="49"/>
    </row>
    <row r="702" spans="2:13" ht="15.75" customHeight="1">
      <c r="B702" s="49"/>
      <c r="C702" s="49"/>
      <c r="D702" s="49"/>
      <c r="I702" s="77"/>
      <c r="J702" s="77"/>
      <c r="K702" s="77"/>
      <c r="L702" s="77"/>
      <c r="M702" s="49"/>
    </row>
    <row r="703" spans="2:13" ht="15.75" customHeight="1">
      <c r="B703" s="49"/>
      <c r="C703" s="49"/>
      <c r="D703" s="49"/>
      <c r="I703" s="77"/>
      <c r="J703" s="77"/>
      <c r="K703" s="77"/>
      <c r="L703" s="77"/>
      <c r="M703" s="49"/>
    </row>
    <row r="704" spans="2:13" ht="15.75" customHeight="1">
      <c r="B704" s="49"/>
      <c r="C704" s="49"/>
      <c r="D704" s="49"/>
      <c r="I704" s="77"/>
      <c r="J704" s="77"/>
      <c r="K704" s="77"/>
      <c r="L704" s="77"/>
      <c r="M704" s="49"/>
    </row>
    <row r="705" spans="2:13" ht="15.75" customHeight="1">
      <c r="B705" s="49"/>
      <c r="C705" s="49"/>
      <c r="D705" s="49"/>
      <c r="I705" s="77"/>
      <c r="J705" s="77"/>
      <c r="K705" s="77"/>
      <c r="L705" s="77"/>
      <c r="M705" s="49"/>
    </row>
    <row r="706" spans="2:13" ht="15.75" customHeight="1">
      <c r="B706" s="49"/>
      <c r="C706" s="49"/>
      <c r="D706" s="49"/>
      <c r="I706" s="77"/>
      <c r="J706" s="77"/>
      <c r="K706" s="77"/>
      <c r="L706" s="77"/>
      <c r="M706" s="49"/>
    </row>
    <row r="707" spans="2:13" ht="15.75" customHeight="1">
      <c r="B707" s="49"/>
      <c r="C707" s="49"/>
      <c r="D707" s="49"/>
      <c r="I707" s="77"/>
      <c r="J707" s="77"/>
      <c r="K707" s="77"/>
      <c r="L707" s="77"/>
      <c r="M707" s="49"/>
    </row>
    <row r="708" spans="2:13" ht="15.75" customHeight="1">
      <c r="B708" s="49"/>
      <c r="C708" s="49"/>
      <c r="D708" s="49"/>
      <c r="I708" s="77"/>
      <c r="J708" s="77"/>
      <c r="K708" s="77"/>
      <c r="L708" s="77"/>
      <c r="M708" s="49"/>
    </row>
    <row r="709" spans="2:13" ht="15.75" customHeight="1">
      <c r="B709" s="49"/>
      <c r="C709" s="49"/>
      <c r="D709" s="49"/>
      <c r="I709" s="77"/>
      <c r="J709" s="77"/>
      <c r="K709" s="77"/>
      <c r="L709" s="77"/>
      <c r="M709" s="49"/>
    </row>
    <row r="710" spans="2:13" ht="15.75" customHeight="1">
      <c r="B710" s="49"/>
      <c r="C710" s="49"/>
      <c r="D710" s="49"/>
      <c r="I710" s="77"/>
      <c r="J710" s="77"/>
      <c r="K710" s="77"/>
      <c r="L710" s="77"/>
      <c r="M710" s="49"/>
    </row>
    <row r="711" spans="2:13" ht="15.75" customHeight="1">
      <c r="B711" s="49"/>
      <c r="C711" s="49"/>
      <c r="D711" s="49"/>
      <c r="I711" s="77"/>
      <c r="J711" s="77"/>
      <c r="K711" s="77"/>
      <c r="L711" s="77"/>
      <c r="M711" s="49"/>
    </row>
    <row r="712" spans="2:13" ht="15.75" customHeight="1">
      <c r="B712" s="49"/>
      <c r="C712" s="49"/>
      <c r="D712" s="49"/>
      <c r="I712" s="77"/>
      <c r="J712" s="77"/>
      <c r="K712" s="77"/>
      <c r="L712" s="77"/>
      <c r="M712" s="49"/>
    </row>
    <row r="713" spans="2:13" ht="15.75" customHeight="1">
      <c r="B713" s="49"/>
      <c r="C713" s="49"/>
      <c r="D713" s="49"/>
      <c r="I713" s="77"/>
      <c r="J713" s="77"/>
      <c r="K713" s="77"/>
      <c r="L713" s="77"/>
      <c r="M713" s="49"/>
    </row>
    <row r="714" spans="2:13" ht="15.75" customHeight="1">
      <c r="B714" s="49"/>
      <c r="C714" s="49"/>
      <c r="D714" s="49"/>
      <c r="I714" s="77"/>
      <c r="J714" s="77"/>
      <c r="K714" s="77"/>
      <c r="L714" s="77"/>
      <c r="M714" s="49"/>
    </row>
    <row r="715" spans="2:13" ht="15.75" customHeight="1">
      <c r="B715" s="49"/>
      <c r="C715" s="49"/>
      <c r="D715" s="49"/>
      <c r="I715" s="77"/>
      <c r="J715" s="77"/>
      <c r="K715" s="77"/>
      <c r="L715" s="77"/>
      <c r="M715" s="49"/>
    </row>
    <row r="716" spans="2:13" ht="15.75" customHeight="1">
      <c r="B716" s="49"/>
      <c r="C716" s="49"/>
      <c r="D716" s="49"/>
      <c r="I716" s="77"/>
      <c r="J716" s="77"/>
      <c r="K716" s="77"/>
      <c r="L716" s="77"/>
      <c r="M716" s="49"/>
    </row>
    <row r="717" spans="2:13" ht="15.75" customHeight="1">
      <c r="B717" s="49"/>
      <c r="C717" s="49"/>
      <c r="D717" s="49"/>
      <c r="I717" s="77"/>
      <c r="J717" s="77"/>
      <c r="K717" s="77"/>
      <c r="L717" s="77"/>
      <c r="M717" s="49"/>
    </row>
    <row r="718" spans="2:13" ht="15.75" customHeight="1">
      <c r="B718" s="49"/>
      <c r="C718" s="49"/>
      <c r="D718" s="49"/>
      <c r="I718" s="77"/>
      <c r="J718" s="77"/>
      <c r="K718" s="77"/>
      <c r="L718" s="77"/>
      <c r="M718" s="49"/>
    </row>
    <row r="719" spans="2:13" ht="15.75" customHeight="1">
      <c r="B719" s="49"/>
      <c r="C719" s="49"/>
      <c r="D719" s="49"/>
      <c r="I719" s="77"/>
      <c r="J719" s="77"/>
      <c r="K719" s="77"/>
      <c r="L719" s="77"/>
      <c r="M719" s="49"/>
    </row>
    <row r="720" spans="2:13" ht="15.75" customHeight="1">
      <c r="B720" s="49"/>
      <c r="C720" s="49"/>
      <c r="D720" s="49"/>
      <c r="I720" s="77"/>
      <c r="J720" s="77"/>
      <c r="K720" s="77"/>
      <c r="L720" s="77"/>
      <c r="M720" s="49"/>
    </row>
    <row r="721" spans="2:13" ht="15.75" customHeight="1">
      <c r="B721" s="49"/>
      <c r="C721" s="49"/>
      <c r="D721" s="49"/>
      <c r="I721" s="77"/>
      <c r="J721" s="77"/>
      <c r="K721" s="77"/>
      <c r="L721" s="77"/>
      <c r="M721" s="49"/>
    </row>
    <row r="722" spans="2:13" ht="15.75" customHeight="1">
      <c r="B722" s="49"/>
      <c r="C722" s="49"/>
      <c r="D722" s="49"/>
      <c r="I722" s="77"/>
      <c r="J722" s="77"/>
      <c r="K722" s="77"/>
      <c r="L722" s="77"/>
      <c r="M722" s="49"/>
    </row>
    <row r="723" spans="2:13" ht="15.75" customHeight="1">
      <c r="B723" s="49"/>
      <c r="C723" s="49"/>
      <c r="D723" s="49"/>
      <c r="I723" s="77"/>
      <c r="J723" s="77"/>
      <c r="K723" s="77"/>
      <c r="L723" s="77"/>
      <c r="M723" s="49"/>
    </row>
    <row r="724" spans="2:13" ht="15.75" customHeight="1">
      <c r="B724" s="49"/>
      <c r="C724" s="49"/>
      <c r="D724" s="49"/>
      <c r="I724" s="77"/>
      <c r="J724" s="77"/>
      <c r="K724" s="77"/>
      <c r="L724" s="77"/>
      <c r="M724" s="49"/>
    </row>
    <row r="725" spans="2:13" ht="15.75" customHeight="1">
      <c r="B725" s="49"/>
      <c r="C725" s="49"/>
      <c r="D725" s="49"/>
      <c r="I725" s="77"/>
      <c r="J725" s="77"/>
      <c r="K725" s="77"/>
      <c r="L725" s="77"/>
      <c r="M725" s="49"/>
    </row>
    <row r="726" spans="2:13" ht="15.75" customHeight="1">
      <c r="B726" s="49"/>
      <c r="C726" s="49"/>
      <c r="D726" s="49"/>
      <c r="I726" s="77"/>
      <c r="J726" s="77"/>
      <c r="K726" s="77"/>
      <c r="L726" s="77"/>
      <c r="M726" s="49"/>
    </row>
    <row r="727" spans="2:13" ht="15.75" customHeight="1">
      <c r="B727" s="49"/>
      <c r="C727" s="49"/>
      <c r="D727" s="49"/>
      <c r="I727" s="77"/>
      <c r="J727" s="77"/>
      <c r="K727" s="77"/>
      <c r="L727" s="77"/>
      <c r="M727" s="49"/>
    </row>
    <row r="728" spans="2:13" ht="15.75" customHeight="1">
      <c r="B728" s="49"/>
      <c r="C728" s="49"/>
      <c r="D728" s="49"/>
      <c r="I728" s="77"/>
      <c r="J728" s="77"/>
      <c r="K728" s="77"/>
      <c r="L728" s="77"/>
      <c r="M728" s="49"/>
    </row>
    <row r="729" spans="2:13" ht="15.75" customHeight="1">
      <c r="B729" s="49"/>
      <c r="C729" s="49"/>
      <c r="D729" s="49"/>
      <c r="I729" s="77"/>
      <c r="J729" s="77"/>
      <c r="K729" s="77"/>
      <c r="L729" s="77"/>
      <c r="M729" s="49"/>
    </row>
    <row r="730" spans="2:13" ht="15.75" customHeight="1">
      <c r="B730" s="49"/>
      <c r="C730" s="49"/>
      <c r="D730" s="49"/>
      <c r="I730" s="77"/>
      <c r="J730" s="77"/>
      <c r="K730" s="77"/>
      <c r="L730" s="77"/>
      <c r="M730" s="49"/>
    </row>
    <row r="731" spans="2:13" ht="15.75" customHeight="1">
      <c r="B731" s="49"/>
      <c r="C731" s="49"/>
      <c r="D731" s="49"/>
      <c r="I731" s="77"/>
      <c r="J731" s="77"/>
      <c r="K731" s="77"/>
      <c r="L731" s="77"/>
      <c r="M731" s="49"/>
    </row>
    <row r="732" spans="2:13" ht="15.75" customHeight="1">
      <c r="B732" s="49"/>
      <c r="C732" s="49"/>
      <c r="D732" s="49"/>
      <c r="I732" s="77"/>
      <c r="J732" s="77"/>
      <c r="K732" s="77"/>
      <c r="L732" s="77"/>
      <c r="M732" s="49"/>
    </row>
    <row r="733" spans="2:13" ht="15.75" customHeight="1">
      <c r="B733" s="49"/>
      <c r="C733" s="49"/>
      <c r="D733" s="49"/>
      <c r="I733" s="77"/>
      <c r="J733" s="77"/>
      <c r="K733" s="77"/>
      <c r="L733" s="77"/>
      <c r="M733" s="49"/>
    </row>
    <row r="734" spans="2:13" ht="15.75" customHeight="1">
      <c r="B734" s="49"/>
      <c r="C734" s="49"/>
      <c r="D734" s="49"/>
      <c r="I734" s="77"/>
      <c r="J734" s="77"/>
      <c r="K734" s="77"/>
      <c r="L734" s="77"/>
      <c r="M734" s="49"/>
    </row>
    <row r="735" spans="2:13" ht="15.75" customHeight="1">
      <c r="B735" s="49"/>
      <c r="C735" s="49"/>
      <c r="D735" s="49"/>
      <c r="I735" s="77"/>
      <c r="J735" s="77"/>
      <c r="K735" s="77"/>
      <c r="L735" s="77"/>
      <c r="M735" s="49"/>
    </row>
    <row r="736" spans="2:13" ht="15.75" customHeight="1">
      <c r="B736" s="49"/>
      <c r="C736" s="49"/>
      <c r="D736" s="49"/>
      <c r="I736" s="77"/>
      <c r="J736" s="77"/>
      <c r="K736" s="77"/>
      <c r="L736" s="77"/>
      <c r="M736" s="49"/>
    </row>
    <row r="737" spans="2:13" ht="15.75" customHeight="1">
      <c r="B737" s="49"/>
      <c r="C737" s="49"/>
      <c r="D737" s="49"/>
      <c r="I737" s="77"/>
      <c r="J737" s="77"/>
      <c r="K737" s="77"/>
      <c r="L737" s="77"/>
      <c r="M737" s="49"/>
    </row>
    <row r="738" spans="2:13" ht="15.75" customHeight="1">
      <c r="B738" s="49"/>
      <c r="C738" s="49"/>
      <c r="D738" s="49"/>
      <c r="I738" s="77"/>
      <c r="J738" s="77"/>
      <c r="K738" s="77"/>
      <c r="L738" s="77"/>
      <c r="M738" s="49"/>
    </row>
    <row r="739" spans="2:13" ht="15.75" customHeight="1">
      <c r="B739" s="49"/>
      <c r="C739" s="49"/>
      <c r="D739" s="49"/>
      <c r="I739" s="77"/>
      <c r="J739" s="77"/>
      <c r="K739" s="77"/>
      <c r="L739" s="77"/>
      <c r="M739" s="49"/>
    </row>
    <row r="740" spans="2:13" ht="15.75" customHeight="1">
      <c r="B740" s="49"/>
      <c r="C740" s="49"/>
      <c r="D740" s="49"/>
      <c r="I740" s="77"/>
      <c r="J740" s="77"/>
      <c r="K740" s="77"/>
      <c r="L740" s="77"/>
      <c r="M740" s="49"/>
    </row>
    <row r="741" spans="2:13" ht="15.75" customHeight="1">
      <c r="B741" s="49"/>
      <c r="C741" s="49"/>
      <c r="D741" s="49"/>
      <c r="I741" s="77"/>
      <c r="J741" s="77"/>
      <c r="K741" s="77"/>
      <c r="L741" s="77"/>
      <c r="M741" s="49"/>
    </row>
    <row r="742" spans="2:13" ht="15.75" customHeight="1">
      <c r="B742" s="49"/>
      <c r="C742" s="49"/>
      <c r="D742" s="49"/>
      <c r="I742" s="77"/>
      <c r="J742" s="77"/>
      <c r="K742" s="77"/>
      <c r="L742" s="77"/>
      <c r="M742" s="49"/>
    </row>
    <row r="743" spans="2:13" ht="15.75" customHeight="1">
      <c r="B743" s="49"/>
      <c r="C743" s="49"/>
      <c r="D743" s="49"/>
      <c r="I743" s="77"/>
      <c r="J743" s="77"/>
      <c r="K743" s="77"/>
      <c r="L743" s="77"/>
      <c r="M743" s="49"/>
    </row>
    <row r="744" spans="2:13" ht="15.75" customHeight="1">
      <c r="B744" s="49"/>
      <c r="C744" s="49"/>
      <c r="D744" s="49"/>
      <c r="I744" s="77"/>
      <c r="J744" s="77"/>
      <c r="K744" s="77"/>
      <c r="L744" s="77"/>
      <c r="M744" s="49"/>
    </row>
    <row r="745" spans="2:13" ht="15.75" customHeight="1">
      <c r="B745" s="49"/>
      <c r="C745" s="49"/>
      <c r="D745" s="49"/>
      <c r="I745" s="77"/>
      <c r="J745" s="77"/>
      <c r="K745" s="77"/>
      <c r="L745" s="77"/>
      <c r="M745" s="49"/>
    </row>
    <row r="746" spans="2:13" ht="15.75" customHeight="1">
      <c r="B746" s="49"/>
      <c r="C746" s="49"/>
      <c r="D746" s="49"/>
      <c r="I746" s="77"/>
      <c r="J746" s="77"/>
      <c r="K746" s="77"/>
      <c r="L746" s="77"/>
      <c r="M746" s="49"/>
    </row>
    <row r="747" spans="2:13" ht="15.75" customHeight="1">
      <c r="B747" s="49"/>
      <c r="C747" s="49"/>
      <c r="D747" s="49"/>
      <c r="I747" s="77"/>
      <c r="J747" s="77"/>
      <c r="K747" s="77"/>
      <c r="L747" s="77"/>
      <c r="M747" s="49"/>
    </row>
    <row r="748" spans="2:13" ht="15.75" customHeight="1">
      <c r="B748" s="49"/>
      <c r="C748" s="49"/>
      <c r="D748" s="49"/>
      <c r="I748" s="77"/>
      <c r="J748" s="77"/>
      <c r="K748" s="77"/>
      <c r="L748" s="77"/>
      <c r="M748" s="49"/>
    </row>
    <row r="749" spans="2:13" ht="15.75" customHeight="1">
      <c r="B749" s="49"/>
      <c r="C749" s="49"/>
      <c r="D749" s="49"/>
      <c r="I749" s="77"/>
      <c r="J749" s="77"/>
      <c r="K749" s="77"/>
      <c r="L749" s="77"/>
      <c r="M749" s="49"/>
    </row>
    <row r="750" spans="2:13" ht="15.75" customHeight="1">
      <c r="B750" s="49"/>
      <c r="C750" s="49"/>
      <c r="D750" s="49"/>
      <c r="I750" s="77"/>
      <c r="J750" s="77"/>
      <c r="K750" s="77"/>
      <c r="L750" s="77"/>
      <c r="M750" s="49"/>
    </row>
    <row r="751" spans="2:13" ht="15.75" customHeight="1">
      <c r="B751" s="49"/>
      <c r="C751" s="49"/>
      <c r="D751" s="49"/>
      <c r="I751" s="77"/>
      <c r="J751" s="77"/>
      <c r="K751" s="77"/>
      <c r="L751" s="77"/>
      <c r="M751" s="49"/>
    </row>
    <row r="752" spans="2:13" ht="15.75" customHeight="1">
      <c r="B752" s="49"/>
      <c r="C752" s="49"/>
      <c r="D752" s="49"/>
      <c r="I752" s="77"/>
      <c r="J752" s="77"/>
      <c r="K752" s="77"/>
      <c r="L752" s="77"/>
      <c r="M752" s="49"/>
    </row>
    <row r="753" spans="2:13" ht="15.75" customHeight="1">
      <c r="B753" s="49"/>
      <c r="C753" s="49"/>
      <c r="D753" s="49"/>
      <c r="I753" s="77"/>
      <c r="J753" s="77"/>
      <c r="K753" s="77"/>
      <c r="L753" s="77"/>
      <c r="M753" s="49"/>
    </row>
    <row r="754" spans="2:13" ht="15.75" customHeight="1">
      <c r="B754" s="49"/>
      <c r="C754" s="49"/>
      <c r="D754" s="49"/>
      <c r="I754" s="77"/>
      <c r="J754" s="77"/>
      <c r="K754" s="77"/>
      <c r="L754" s="77"/>
      <c r="M754" s="49"/>
    </row>
    <row r="755" spans="2:13" ht="15.75" customHeight="1">
      <c r="B755" s="49"/>
      <c r="C755" s="49"/>
      <c r="D755" s="49"/>
      <c r="I755" s="77"/>
      <c r="J755" s="77"/>
      <c r="K755" s="77"/>
      <c r="L755" s="77"/>
      <c r="M755" s="49"/>
    </row>
    <row r="756" spans="2:13" ht="15.75" customHeight="1">
      <c r="B756" s="49"/>
      <c r="C756" s="49"/>
      <c r="D756" s="49"/>
      <c r="I756" s="77"/>
      <c r="J756" s="77"/>
      <c r="K756" s="77"/>
      <c r="L756" s="77"/>
      <c r="M756" s="49"/>
    </row>
    <row r="757" spans="2:13" ht="15.75" customHeight="1">
      <c r="B757" s="49"/>
      <c r="C757" s="49"/>
      <c r="D757" s="49"/>
      <c r="I757" s="77"/>
      <c r="J757" s="77"/>
      <c r="K757" s="77"/>
      <c r="L757" s="77"/>
      <c r="M757" s="49"/>
    </row>
    <row r="758" spans="2:13" ht="15.75" customHeight="1">
      <c r="B758" s="49"/>
      <c r="C758" s="49"/>
      <c r="D758" s="49"/>
      <c r="I758" s="77"/>
      <c r="J758" s="77"/>
      <c r="K758" s="77"/>
      <c r="L758" s="77"/>
      <c r="M758" s="49"/>
    </row>
    <row r="759" spans="2:13" ht="15.75" customHeight="1">
      <c r="B759" s="49"/>
      <c r="C759" s="49"/>
      <c r="D759" s="49"/>
      <c r="I759" s="77"/>
      <c r="J759" s="77"/>
      <c r="K759" s="77"/>
      <c r="L759" s="77"/>
      <c r="M759" s="49"/>
    </row>
    <row r="760" spans="2:13" ht="15.75" customHeight="1">
      <c r="B760" s="49"/>
      <c r="C760" s="49"/>
      <c r="D760" s="49"/>
      <c r="I760" s="77"/>
      <c r="J760" s="77"/>
      <c r="K760" s="77"/>
      <c r="L760" s="77"/>
      <c r="M760" s="49"/>
    </row>
    <row r="761" spans="2:13" ht="15.75" customHeight="1">
      <c r="B761" s="49"/>
      <c r="C761" s="49"/>
      <c r="D761" s="49"/>
      <c r="I761" s="77"/>
      <c r="J761" s="77"/>
      <c r="K761" s="77"/>
      <c r="L761" s="77"/>
      <c r="M761" s="49"/>
    </row>
    <row r="762" spans="2:13" ht="15.75" customHeight="1">
      <c r="B762" s="49"/>
      <c r="C762" s="49"/>
      <c r="D762" s="49"/>
      <c r="I762" s="77"/>
      <c r="J762" s="77"/>
      <c r="K762" s="77"/>
      <c r="L762" s="77"/>
      <c r="M762" s="49"/>
    </row>
    <row r="763" spans="2:13" ht="15.75" customHeight="1">
      <c r="B763" s="49"/>
      <c r="C763" s="49"/>
      <c r="D763" s="49"/>
      <c r="I763" s="77"/>
      <c r="J763" s="77"/>
      <c r="K763" s="77"/>
      <c r="L763" s="77"/>
      <c r="M763" s="49"/>
    </row>
    <row r="764" spans="2:13" ht="15.75" customHeight="1">
      <c r="B764" s="49"/>
      <c r="C764" s="49"/>
      <c r="D764" s="49"/>
      <c r="I764" s="77"/>
      <c r="J764" s="77"/>
      <c r="K764" s="77"/>
      <c r="L764" s="77"/>
      <c r="M764" s="49"/>
    </row>
    <row r="765" spans="2:13" ht="15.75" customHeight="1">
      <c r="B765" s="49"/>
      <c r="C765" s="49"/>
      <c r="D765" s="49"/>
      <c r="I765" s="77"/>
      <c r="J765" s="77"/>
      <c r="K765" s="77"/>
      <c r="L765" s="77"/>
      <c r="M765" s="49"/>
    </row>
    <row r="766" spans="2:13" ht="15.75" customHeight="1">
      <c r="B766" s="49"/>
      <c r="C766" s="49"/>
      <c r="D766" s="49"/>
      <c r="I766" s="77"/>
      <c r="J766" s="77"/>
      <c r="K766" s="77"/>
      <c r="L766" s="77"/>
      <c r="M766" s="49"/>
    </row>
    <row r="767" spans="2:13" ht="15.75" customHeight="1">
      <c r="B767" s="49"/>
      <c r="C767" s="49"/>
      <c r="D767" s="49"/>
      <c r="I767" s="77"/>
      <c r="J767" s="77"/>
      <c r="K767" s="77"/>
      <c r="L767" s="77"/>
      <c r="M767" s="49"/>
    </row>
    <row r="768" spans="2:13" ht="15.75" customHeight="1">
      <c r="B768" s="49"/>
      <c r="C768" s="49"/>
      <c r="D768" s="49"/>
      <c r="I768" s="77"/>
      <c r="J768" s="77"/>
      <c r="K768" s="77"/>
      <c r="L768" s="77"/>
      <c r="M768" s="49"/>
    </row>
    <row r="769" spans="2:13" ht="15.75" customHeight="1">
      <c r="B769" s="49"/>
      <c r="C769" s="49"/>
      <c r="D769" s="49"/>
      <c r="I769" s="77"/>
      <c r="J769" s="77"/>
      <c r="K769" s="77"/>
      <c r="L769" s="77"/>
      <c r="M769" s="49"/>
    </row>
    <row r="770" spans="2:13" ht="15.75" customHeight="1">
      <c r="B770" s="49"/>
      <c r="C770" s="49"/>
      <c r="D770" s="49"/>
      <c r="I770" s="77"/>
      <c r="J770" s="77"/>
      <c r="K770" s="77"/>
      <c r="L770" s="77"/>
      <c r="M770" s="49"/>
    </row>
    <row r="771" spans="2:13" ht="15.75" customHeight="1">
      <c r="B771" s="49"/>
      <c r="C771" s="49"/>
      <c r="D771" s="49"/>
      <c r="I771" s="77"/>
      <c r="J771" s="77"/>
      <c r="K771" s="77"/>
      <c r="L771" s="77"/>
      <c r="M771" s="49"/>
    </row>
    <row r="772" spans="2:13" ht="15.75" customHeight="1">
      <c r="B772" s="49"/>
      <c r="C772" s="49"/>
      <c r="D772" s="49"/>
      <c r="I772" s="77"/>
      <c r="J772" s="77"/>
      <c r="K772" s="77"/>
      <c r="L772" s="77"/>
      <c r="M772" s="49"/>
    </row>
    <row r="773" spans="2:13" ht="15.75" customHeight="1">
      <c r="B773" s="49"/>
      <c r="C773" s="49"/>
      <c r="D773" s="49"/>
      <c r="I773" s="77"/>
      <c r="J773" s="77"/>
      <c r="K773" s="77"/>
      <c r="L773" s="77"/>
      <c r="M773" s="49"/>
    </row>
    <row r="774" spans="2:13" ht="15.75" customHeight="1">
      <c r="B774" s="49"/>
      <c r="C774" s="49"/>
      <c r="D774" s="49"/>
      <c r="I774" s="77"/>
      <c r="J774" s="77"/>
      <c r="K774" s="77"/>
      <c r="L774" s="77"/>
      <c r="M774" s="49"/>
    </row>
    <row r="775" spans="2:13" ht="15.75" customHeight="1">
      <c r="B775" s="49"/>
      <c r="C775" s="49"/>
      <c r="D775" s="49"/>
      <c r="I775" s="77"/>
      <c r="J775" s="77"/>
      <c r="K775" s="77"/>
      <c r="L775" s="77"/>
      <c r="M775" s="49"/>
    </row>
    <row r="776" spans="2:13" ht="15.75" customHeight="1">
      <c r="B776" s="49"/>
      <c r="C776" s="49"/>
      <c r="D776" s="49"/>
      <c r="I776" s="77"/>
      <c r="J776" s="77"/>
      <c r="K776" s="77"/>
      <c r="L776" s="77"/>
      <c r="M776" s="49"/>
    </row>
    <row r="777" spans="2:13" ht="15.75" customHeight="1">
      <c r="B777" s="49"/>
      <c r="C777" s="49"/>
      <c r="D777" s="49"/>
      <c r="I777" s="77"/>
      <c r="J777" s="77"/>
      <c r="K777" s="77"/>
      <c r="L777" s="77"/>
      <c r="M777" s="49"/>
    </row>
    <row r="778" spans="2:13" ht="15.75" customHeight="1">
      <c r="B778" s="49"/>
      <c r="C778" s="49"/>
      <c r="D778" s="49"/>
      <c r="I778" s="77"/>
      <c r="J778" s="77"/>
      <c r="K778" s="77"/>
      <c r="L778" s="77"/>
      <c r="M778" s="49"/>
    </row>
    <row r="779" spans="2:13" ht="15.75" customHeight="1">
      <c r="B779" s="49"/>
      <c r="C779" s="49"/>
      <c r="D779" s="49"/>
      <c r="I779" s="77"/>
      <c r="J779" s="77"/>
      <c r="K779" s="77"/>
      <c r="L779" s="77"/>
      <c r="M779" s="49"/>
    </row>
    <row r="780" spans="2:13" ht="15.75" customHeight="1">
      <c r="B780" s="49"/>
      <c r="C780" s="49"/>
      <c r="D780" s="49"/>
      <c r="I780" s="77"/>
      <c r="J780" s="77"/>
      <c r="K780" s="77"/>
      <c r="L780" s="77"/>
      <c r="M780" s="49"/>
    </row>
    <row r="781" spans="2:13" ht="15.75" customHeight="1">
      <c r="B781" s="49"/>
      <c r="C781" s="49"/>
      <c r="D781" s="49"/>
      <c r="I781" s="77"/>
      <c r="J781" s="77"/>
      <c r="K781" s="77"/>
      <c r="L781" s="77"/>
      <c r="M781" s="49"/>
    </row>
    <row r="782" spans="2:13" ht="15.75" customHeight="1">
      <c r="B782" s="49"/>
      <c r="C782" s="49"/>
      <c r="D782" s="49"/>
      <c r="I782" s="77"/>
      <c r="J782" s="77"/>
      <c r="K782" s="77"/>
      <c r="L782" s="77"/>
      <c r="M782" s="49"/>
    </row>
    <row r="783" spans="2:13" ht="15.75" customHeight="1">
      <c r="B783" s="49"/>
      <c r="C783" s="49"/>
      <c r="D783" s="49"/>
      <c r="I783" s="77"/>
      <c r="J783" s="77"/>
      <c r="K783" s="77"/>
      <c r="L783" s="77"/>
      <c r="M783" s="49"/>
    </row>
    <row r="784" spans="2:13" ht="15.75" customHeight="1">
      <c r="B784" s="49"/>
      <c r="C784" s="49"/>
      <c r="D784" s="49"/>
      <c r="I784" s="77"/>
      <c r="J784" s="77"/>
      <c r="K784" s="77"/>
      <c r="L784" s="77"/>
      <c r="M784" s="49"/>
    </row>
    <row r="785" spans="2:13" ht="15.75" customHeight="1">
      <c r="B785" s="49"/>
      <c r="C785" s="49"/>
      <c r="D785" s="49"/>
      <c r="I785" s="77"/>
      <c r="J785" s="77"/>
      <c r="K785" s="77"/>
      <c r="L785" s="77"/>
      <c r="M785" s="49"/>
    </row>
    <row r="786" spans="2:13" ht="15.75" customHeight="1">
      <c r="B786" s="49"/>
      <c r="C786" s="49"/>
      <c r="D786" s="49"/>
      <c r="I786" s="77"/>
      <c r="J786" s="77"/>
      <c r="K786" s="77"/>
      <c r="L786" s="77"/>
      <c r="M786" s="49"/>
    </row>
    <row r="787" spans="2:13" ht="15.75" customHeight="1">
      <c r="B787" s="49"/>
      <c r="C787" s="49"/>
      <c r="D787" s="49"/>
      <c r="I787" s="77"/>
      <c r="J787" s="77"/>
      <c r="K787" s="77"/>
      <c r="L787" s="77"/>
      <c r="M787" s="49"/>
    </row>
    <row r="788" spans="2:13" ht="15.75" customHeight="1">
      <c r="B788" s="49"/>
      <c r="C788" s="49"/>
      <c r="D788" s="49"/>
      <c r="I788" s="77"/>
      <c r="J788" s="77"/>
      <c r="K788" s="77"/>
      <c r="L788" s="77"/>
      <c r="M788" s="49"/>
    </row>
    <row r="789" spans="2:13" ht="15.75" customHeight="1">
      <c r="B789" s="49"/>
      <c r="C789" s="49"/>
      <c r="D789" s="49"/>
      <c r="I789" s="77"/>
      <c r="J789" s="77"/>
      <c r="K789" s="77"/>
      <c r="L789" s="77"/>
      <c r="M789" s="49"/>
    </row>
    <row r="790" spans="2:13" ht="15.75" customHeight="1">
      <c r="B790" s="49"/>
      <c r="C790" s="49"/>
      <c r="D790" s="49"/>
      <c r="I790" s="77"/>
      <c r="J790" s="77"/>
      <c r="K790" s="77"/>
      <c r="L790" s="77"/>
      <c r="M790" s="49"/>
    </row>
    <row r="791" spans="2:13" ht="15.75" customHeight="1">
      <c r="B791" s="49"/>
      <c r="C791" s="49"/>
      <c r="D791" s="49"/>
      <c r="I791" s="77"/>
      <c r="J791" s="77"/>
      <c r="K791" s="77"/>
      <c r="L791" s="77"/>
      <c r="M791" s="49"/>
    </row>
    <row r="792" spans="2:13" ht="15.75" customHeight="1">
      <c r="B792" s="49"/>
      <c r="C792" s="49"/>
      <c r="D792" s="49"/>
      <c r="I792" s="77"/>
      <c r="J792" s="77"/>
      <c r="K792" s="77"/>
      <c r="L792" s="77"/>
      <c r="M792" s="49"/>
    </row>
    <row r="793" spans="2:13" ht="15.75" customHeight="1">
      <c r="B793" s="49"/>
      <c r="C793" s="49"/>
      <c r="D793" s="49"/>
      <c r="I793" s="77"/>
      <c r="J793" s="77"/>
      <c r="K793" s="77"/>
      <c r="L793" s="77"/>
      <c r="M793" s="49"/>
    </row>
    <row r="794" spans="2:13" ht="15.75" customHeight="1">
      <c r="B794" s="49"/>
      <c r="C794" s="49"/>
      <c r="D794" s="49"/>
      <c r="I794" s="77"/>
      <c r="J794" s="77"/>
      <c r="K794" s="77"/>
      <c r="L794" s="77"/>
      <c r="M794" s="49"/>
    </row>
    <row r="795" spans="2:13" ht="15.75" customHeight="1">
      <c r="B795" s="49"/>
      <c r="C795" s="49"/>
      <c r="D795" s="49"/>
      <c r="I795" s="77"/>
      <c r="J795" s="77"/>
      <c r="K795" s="77"/>
      <c r="L795" s="77"/>
      <c r="M795" s="49"/>
    </row>
    <row r="796" spans="2:13" ht="15.75" customHeight="1">
      <c r="B796" s="49"/>
      <c r="C796" s="49"/>
      <c r="D796" s="49"/>
      <c r="I796" s="77"/>
      <c r="J796" s="77"/>
      <c r="K796" s="77"/>
      <c r="L796" s="77"/>
      <c r="M796" s="49"/>
    </row>
    <row r="797" spans="2:13" ht="15.75" customHeight="1">
      <c r="B797" s="49"/>
      <c r="C797" s="49"/>
      <c r="D797" s="49"/>
      <c r="I797" s="77"/>
      <c r="J797" s="77"/>
      <c r="K797" s="77"/>
      <c r="L797" s="77"/>
      <c r="M797" s="49"/>
    </row>
    <row r="798" spans="2:13" ht="15.75" customHeight="1">
      <c r="B798" s="49"/>
      <c r="C798" s="49"/>
      <c r="D798" s="49"/>
      <c r="I798" s="77"/>
      <c r="J798" s="77"/>
      <c r="K798" s="77"/>
      <c r="L798" s="77"/>
      <c r="M798" s="49"/>
    </row>
    <row r="799" spans="2:13" ht="15.75" customHeight="1">
      <c r="B799" s="49"/>
      <c r="C799" s="49"/>
      <c r="D799" s="49"/>
      <c r="I799" s="77"/>
      <c r="J799" s="77"/>
      <c r="K799" s="77"/>
      <c r="L799" s="77"/>
      <c r="M799" s="49"/>
    </row>
    <row r="800" spans="2:13" ht="15.75" customHeight="1">
      <c r="B800" s="49"/>
      <c r="C800" s="49"/>
      <c r="D800" s="49"/>
      <c r="I800" s="77"/>
      <c r="J800" s="77"/>
      <c r="K800" s="77"/>
      <c r="L800" s="77"/>
      <c r="M800" s="49"/>
    </row>
    <row r="801" spans="2:13" ht="15.75" customHeight="1">
      <c r="B801" s="49"/>
      <c r="C801" s="49"/>
      <c r="D801" s="49"/>
      <c r="I801" s="77"/>
      <c r="J801" s="77"/>
      <c r="K801" s="77"/>
      <c r="L801" s="77"/>
      <c r="M801" s="49"/>
    </row>
    <row r="802" spans="2:13" ht="15.75" customHeight="1">
      <c r="B802" s="49"/>
      <c r="C802" s="49"/>
      <c r="D802" s="49"/>
      <c r="I802" s="77"/>
      <c r="J802" s="77"/>
      <c r="K802" s="77"/>
      <c r="L802" s="77"/>
      <c r="M802" s="49"/>
    </row>
    <row r="803" spans="2:13" ht="15.75" customHeight="1">
      <c r="B803" s="49"/>
      <c r="C803" s="49"/>
      <c r="D803" s="49"/>
      <c r="I803" s="77"/>
      <c r="J803" s="77"/>
      <c r="K803" s="77"/>
      <c r="L803" s="77"/>
      <c r="M803" s="49"/>
    </row>
    <row r="804" spans="2:13" ht="15.75" customHeight="1">
      <c r="B804" s="49"/>
      <c r="C804" s="49"/>
      <c r="D804" s="49"/>
      <c r="I804" s="77"/>
      <c r="J804" s="77"/>
      <c r="K804" s="77"/>
      <c r="L804" s="77"/>
      <c r="M804" s="49"/>
    </row>
    <row r="805" spans="2:13" ht="15.75" customHeight="1">
      <c r="B805" s="49"/>
      <c r="C805" s="49"/>
      <c r="D805" s="49"/>
      <c r="I805" s="77"/>
      <c r="J805" s="77"/>
      <c r="K805" s="77"/>
      <c r="L805" s="77"/>
      <c r="M805" s="49"/>
    </row>
    <row r="806" spans="2:13" ht="15.75" customHeight="1">
      <c r="B806" s="49"/>
      <c r="C806" s="49"/>
      <c r="D806" s="49"/>
      <c r="I806" s="77"/>
      <c r="J806" s="77"/>
      <c r="K806" s="77"/>
      <c r="L806" s="77"/>
      <c r="M806" s="49"/>
    </row>
    <row r="807" spans="2:13" ht="15.75" customHeight="1">
      <c r="B807" s="49"/>
      <c r="C807" s="49"/>
      <c r="D807" s="49"/>
      <c r="I807" s="77"/>
      <c r="J807" s="77"/>
      <c r="K807" s="77"/>
      <c r="L807" s="77"/>
      <c r="M807" s="49"/>
    </row>
    <row r="808" spans="2:13" ht="15.75" customHeight="1">
      <c r="B808" s="49"/>
      <c r="C808" s="49"/>
      <c r="D808" s="49"/>
      <c r="I808" s="77"/>
      <c r="J808" s="77"/>
      <c r="K808" s="77"/>
      <c r="L808" s="77"/>
      <c r="M808" s="49"/>
    </row>
    <row r="809" spans="2:13" ht="15.75" customHeight="1">
      <c r="B809" s="49"/>
      <c r="C809" s="49"/>
      <c r="D809" s="49"/>
      <c r="I809" s="77"/>
      <c r="J809" s="77"/>
      <c r="K809" s="77"/>
      <c r="L809" s="77"/>
      <c r="M809" s="49"/>
    </row>
    <row r="810" spans="2:13" ht="15.75" customHeight="1">
      <c r="B810" s="49"/>
      <c r="C810" s="49"/>
      <c r="D810" s="49"/>
      <c r="I810" s="77"/>
      <c r="J810" s="77"/>
      <c r="K810" s="77"/>
      <c r="L810" s="77"/>
      <c r="M810" s="49"/>
    </row>
    <row r="811" spans="2:13" ht="15.75" customHeight="1">
      <c r="B811" s="49"/>
      <c r="C811" s="49"/>
      <c r="D811" s="49"/>
      <c r="I811" s="77"/>
      <c r="J811" s="77"/>
      <c r="K811" s="77"/>
      <c r="L811" s="77"/>
      <c r="M811" s="49"/>
    </row>
    <row r="812" spans="2:13" ht="15.75" customHeight="1">
      <c r="B812" s="49"/>
      <c r="C812" s="49"/>
      <c r="D812" s="49"/>
      <c r="I812" s="77"/>
      <c r="J812" s="77"/>
      <c r="K812" s="77"/>
      <c r="L812" s="77"/>
      <c r="M812" s="49"/>
    </row>
    <row r="813" spans="2:13" ht="15.75" customHeight="1">
      <c r="B813" s="49"/>
      <c r="C813" s="49"/>
      <c r="D813" s="49"/>
      <c r="I813" s="77"/>
      <c r="J813" s="77"/>
      <c r="K813" s="77"/>
      <c r="L813" s="77"/>
      <c r="M813" s="49"/>
    </row>
    <row r="814" spans="2:13" ht="15.75" customHeight="1">
      <c r="B814" s="49"/>
      <c r="C814" s="49"/>
      <c r="D814" s="49"/>
      <c r="I814" s="77"/>
      <c r="J814" s="77"/>
      <c r="K814" s="77"/>
      <c r="L814" s="77"/>
      <c r="M814" s="49"/>
    </row>
    <row r="815" spans="2:13" ht="15.75" customHeight="1">
      <c r="B815" s="49"/>
      <c r="C815" s="49"/>
      <c r="D815" s="49"/>
      <c r="I815" s="77"/>
      <c r="J815" s="77"/>
      <c r="K815" s="77"/>
      <c r="L815" s="77"/>
      <c r="M815" s="49"/>
    </row>
    <row r="816" spans="2:13" ht="15.75" customHeight="1">
      <c r="B816" s="49"/>
      <c r="C816" s="49"/>
      <c r="D816" s="49"/>
      <c r="I816" s="77"/>
      <c r="J816" s="77"/>
      <c r="K816" s="77"/>
      <c r="L816" s="77"/>
      <c r="M816" s="49"/>
    </row>
    <row r="817" spans="2:13" ht="15.75" customHeight="1">
      <c r="B817" s="49"/>
      <c r="C817" s="49"/>
      <c r="D817" s="49"/>
      <c r="I817" s="77"/>
      <c r="J817" s="77"/>
      <c r="K817" s="77"/>
      <c r="L817" s="77"/>
      <c r="M817" s="49"/>
    </row>
    <row r="818" spans="2:13" ht="15.75" customHeight="1">
      <c r="B818" s="49"/>
      <c r="C818" s="49"/>
      <c r="D818" s="49"/>
      <c r="I818" s="77"/>
      <c r="J818" s="77"/>
      <c r="K818" s="77"/>
      <c r="L818" s="77"/>
      <c r="M818" s="49"/>
    </row>
    <row r="819" spans="2:13" ht="15.75" customHeight="1">
      <c r="B819" s="49"/>
      <c r="C819" s="49"/>
      <c r="D819" s="49"/>
      <c r="I819" s="77"/>
      <c r="J819" s="77"/>
      <c r="K819" s="77"/>
      <c r="L819" s="77"/>
      <c r="M819" s="49"/>
    </row>
    <row r="820" spans="2:13" ht="15.75" customHeight="1">
      <c r="B820" s="49"/>
      <c r="C820" s="49"/>
      <c r="D820" s="49"/>
      <c r="I820" s="77"/>
      <c r="J820" s="77"/>
      <c r="K820" s="77"/>
      <c r="L820" s="77"/>
      <c r="M820" s="49"/>
    </row>
    <row r="821" spans="2:13" ht="15.75" customHeight="1">
      <c r="B821" s="49"/>
      <c r="C821" s="49"/>
      <c r="D821" s="49"/>
      <c r="I821" s="77"/>
      <c r="J821" s="77"/>
      <c r="K821" s="77"/>
      <c r="L821" s="77"/>
      <c r="M821" s="49"/>
    </row>
    <row r="822" spans="2:13" ht="15.75" customHeight="1">
      <c r="B822" s="49"/>
      <c r="C822" s="49"/>
      <c r="D822" s="49"/>
      <c r="I822" s="77"/>
      <c r="J822" s="77"/>
      <c r="K822" s="77"/>
      <c r="L822" s="77"/>
      <c r="M822" s="49"/>
    </row>
    <row r="823" spans="2:13" ht="15.75" customHeight="1">
      <c r="B823" s="49"/>
      <c r="C823" s="49"/>
      <c r="D823" s="49"/>
      <c r="I823" s="77"/>
      <c r="J823" s="77"/>
      <c r="K823" s="77"/>
      <c r="L823" s="77"/>
      <c r="M823" s="49"/>
    </row>
    <row r="824" spans="2:13" ht="15.75" customHeight="1">
      <c r="B824" s="49"/>
      <c r="C824" s="49"/>
      <c r="D824" s="49"/>
      <c r="I824" s="77"/>
      <c r="J824" s="77"/>
      <c r="K824" s="77"/>
      <c r="L824" s="77"/>
      <c r="M824" s="49"/>
    </row>
    <row r="825" spans="2:13" ht="15.75" customHeight="1">
      <c r="B825" s="49"/>
      <c r="C825" s="49"/>
      <c r="D825" s="49"/>
      <c r="I825" s="77"/>
      <c r="J825" s="77"/>
      <c r="K825" s="77"/>
      <c r="L825" s="77"/>
      <c r="M825" s="49"/>
    </row>
    <row r="826" spans="2:13" ht="15.75" customHeight="1">
      <c r="B826" s="49"/>
      <c r="C826" s="49"/>
      <c r="D826" s="49"/>
      <c r="I826" s="77"/>
      <c r="J826" s="77"/>
      <c r="K826" s="77"/>
      <c r="L826" s="77"/>
      <c r="M826" s="49"/>
    </row>
    <row r="827" spans="2:13" ht="15.75" customHeight="1">
      <c r="B827" s="49"/>
      <c r="C827" s="49"/>
      <c r="D827" s="49"/>
      <c r="I827" s="77"/>
      <c r="J827" s="77"/>
      <c r="K827" s="77"/>
      <c r="L827" s="77"/>
      <c r="M827" s="49"/>
    </row>
    <row r="828" spans="2:13" ht="15.75" customHeight="1">
      <c r="B828" s="49"/>
      <c r="C828" s="49"/>
      <c r="D828" s="49"/>
      <c r="I828" s="77"/>
      <c r="J828" s="77"/>
      <c r="K828" s="77"/>
      <c r="L828" s="77"/>
      <c r="M828" s="49"/>
    </row>
    <row r="829" spans="2:13" ht="15.75" customHeight="1">
      <c r="B829" s="49"/>
      <c r="C829" s="49"/>
      <c r="D829" s="49"/>
      <c r="I829" s="77"/>
      <c r="J829" s="77"/>
      <c r="K829" s="77"/>
      <c r="L829" s="77"/>
      <c r="M829" s="49"/>
    </row>
    <row r="830" spans="2:13" ht="15.75" customHeight="1">
      <c r="B830" s="49"/>
      <c r="C830" s="49"/>
      <c r="D830" s="49"/>
      <c r="I830" s="77"/>
      <c r="J830" s="77"/>
      <c r="K830" s="77"/>
      <c r="L830" s="77"/>
      <c r="M830" s="49"/>
    </row>
    <row r="831" spans="2:13" ht="15.75" customHeight="1">
      <c r="B831" s="49"/>
      <c r="C831" s="49"/>
      <c r="D831" s="49"/>
      <c r="I831" s="77"/>
      <c r="J831" s="77"/>
      <c r="K831" s="77"/>
      <c r="L831" s="77"/>
      <c r="M831" s="49"/>
    </row>
    <row r="832" spans="2:13" ht="15.75" customHeight="1">
      <c r="B832" s="49"/>
      <c r="C832" s="49"/>
      <c r="D832" s="49"/>
      <c r="I832" s="77"/>
      <c r="J832" s="77"/>
      <c r="K832" s="77"/>
      <c r="L832" s="77"/>
      <c r="M832" s="49"/>
    </row>
    <row r="833" spans="2:13" ht="15.75" customHeight="1">
      <c r="B833" s="49"/>
      <c r="C833" s="49"/>
      <c r="D833" s="49"/>
      <c r="I833" s="77"/>
      <c r="J833" s="77"/>
      <c r="K833" s="77"/>
      <c r="L833" s="77"/>
      <c r="M833" s="49"/>
    </row>
    <row r="834" spans="2:13" ht="15.75" customHeight="1">
      <c r="B834" s="49"/>
      <c r="C834" s="49"/>
      <c r="D834" s="49"/>
      <c r="I834" s="77"/>
      <c r="J834" s="77"/>
      <c r="K834" s="77"/>
      <c r="L834" s="77"/>
      <c r="M834" s="49"/>
    </row>
    <row r="835" spans="2:13" ht="15.75" customHeight="1">
      <c r="B835" s="49"/>
      <c r="C835" s="49"/>
      <c r="D835" s="49"/>
      <c r="I835" s="77"/>
      <c r="J835" s="77"/>
      <c r="K835" s="77"/>
      <c r="L835" s="77"/>
      <c r="M835" s="49"/>
    </row>
    <row r="836" spans="2:13" ht="15.75" customHeight="1">
      <c r="B836" s="49"/>
      <c r="C836" s="49"/>
      <c r="D836" s="49"/>
      <c r="I836" s="77"/>
      <c r="J836" s="77"/>
      <c r="K836" s="77"/>
      <c r="L836" s="77"/>
      <c r="M836" s="49"/>
    </row>
    <row r="837" spans="2:13" ht="15.75" customHeight="1">
      <c r="B837" s="49"/>
      <c r="C837" s="49"/>
      <c r="D837" s="49"/>
      <c r="I837" s="77"/>
      <c r="J837" s="77"/>
      <c r="K837" s="77"/>
      <c r="L837" s="77"/>
      <c r="M837" s="49"/>
    </row>
    <row r="838" spans="2:13" ht="15.75" customHeight="1">
      <c r="B838" s="49"/>
      <c r="C838" s="49"/>
      <c r="D838" s="49"/>
      <c r="I838" s="77"/>
      <c r="J838" s="77"/>
      <c r="K838" s="77"/>
      <c r="L838" s="77"/>
      <c r="M838" s="49"/>
    </row>
    <row r="839" spans="2:13" ht="15.75" customHeight="1">
      <c r="B839" s="49"/>
      <c r="C839" s="49"/>
      <c r="D839" s="49"/>
      <c r="I839" s="77"/>
      <c r="J839" s="77"/>
      <c r="K839" s="77"/>
      <c r="L839" s="77"/>
      <c r="M839" s="49"/>
    </row>
    <row r="840" spans="2:13" ht="15.75" customHeight="1">
      <c r="B840" s="49"/>
      <c r="C840" s="49"/>
      <c r="D840" s="49"/>
      <c r="I840" s="77"/>
      <c r="J840" s="77"/>
      <c r="K840" s="77"/>
      <c r="L840" s="77"/>
      <c r="M840" s="49"/>
    </row>
    <row r="841" spans="2:13" ht="15.75" customHeight="1">
      <c r="B841" s="49"/>
      <c r="C841" s="49"/>
      <c r="D841" s="49"/>
      <c r="I841" s="77"/>
      <c r="J841" s="77"/>
      <c r="K841" s="77"/>
      <c r="L841" s="77"/>
      <c r="M841" s="49"/>
    </row>
    <row r="842" spans="2:13" ht="15.75" customHeight="1">
      <c r="B842" s="49"/>
      <c r="C842" s="49"/>
      <c r="D842" s="49"/>
      <c r="I842" s="77"/>
      <c r="J842" s="77"/>
      <c r="K842" s="77"/>
      <c r="L842" s="77"/>
      <c r="M842" s="49"/>
    </row>
    <row r="843" spans="2:13" ht="15.75" customHeight="1">
      <c r="B843" s="49"/>
      <c r="C843" s="49"/>
      <c r="D843" s="49"/>
      <c r="I843" s="77"/>
      <c r="J843" s="77"/>
      <c r="K843" s="77"/>
      <c r="L843" s="77"/>
      <c r="M843" s="49"/>
    </row>
    <row r="844" spans="2:13" ht="15.75" customHeight="1">
      <c r="B844" s="49"/>
      <c r="C844" s="49"/>
      <c r="D844" s="49"/>
      <c r="I844" s="77"/>
      <c r="J844" s="77"/>
      <c r="K844" s="77"/>
      <c r="L844" s="77"/>
      <c r="M844" s="49"/>
    </row>
    <row r="845" spans="2:13" ht="15.75" customHeight="1">
      <c r="B845" s="49"/>
      <c r="C845" s="49"/>
      <c r="D845" s="49"/>
      <c r="I845" s="77"/>
      <c r="J845" s="77"/>
      <c r="K845" s="77"/>
      <c r="L845" s="77"/>
      <c r="M845" s="49"/>
    </row>
    <row r="846" spans="2:13" ht="15.75" customHeight="1">
      <c r="B846" s="49"/>
      <c r="C846" s="49"/>
      <c r="D846" s="49"/>
      <c r="I846" s="77"/>
      <c r="J846" s="77"/>
      <c r="K846" s="77"/>
      <c r="L846" s="77"/>
      <c r="M846" s="49"/>
    </row>
    <row r="847" spans="2:13" ht="15.75" customHeight="1">
      <c r="B847" s="49"/>
      <c r="C847" s="49"/>
      <c r="D847" s="49"/>
      <c r="I847" s="77"/>
      <c r="J847" s="77"/>
      <c r="K847" s="77"/>
      <c r="L847" s="77"/>
      <c r="M847" s="49"/>
    </row>
    <row r="848" spans="2:13" ht="15.75" customHeight="1">
      <c r="B848" s="49"/>
      <c r="C848" s="49"/>
      <c r="D848" s="49"/>
      <c r="I848" s="77"/>
      <c r="J848" s="77"/>
      <c r="K848" s="77"/>
      <c r="L848" s="77"/>
      <c r="M848" s="49"/>
    </row>
    <row r="849" spans="2:13" ht="15.75" customHeight="1">
      <c r="B849" s="49"/>
      <c r="C849" s="49"/>
      <c r="D849" s="49"/>
      <c r="I849" s="77"/>
      <c r="J849" s="77"/>
      <c r="K849" s="77"/>
      <c r="L849" s="77"/>
      <c r="M849" s="49"/>
    </row>
    <row r="850" spans="2:13" ht="15.75" customHeight="1">
      <c r="B850" s="49"/>
      <c r="C850" s="49"/>
      <c r="D850" s="49"/>
      <c r="I850" s="77"/>
      <c r="J850" s="77"/>
      <c r="K850" s="77"/>
      <c r="L850" s="77"/>
      <c r="M850" s="49"/>
    </row>
    <row r="851" spans="2:13" ht="15.75" customHeight="1">
      <c r="B851" s="49"/>
      <c r="C851" s="49"/>
      <c r="D851" s="49"/>
      <c r="I851" s="77"/>
      <c r="J851" s="77"/>
      <c r="K851" s="77"/>
      <c r="L851" s="77"/>
      <c r="M851" s="49"/>
    </row>
    <row r="852" spans="2:13" ht="15.75" customHeight="1">
      <c r="B852" s="49"/>
      <c r="C852" s="49"/>
      <c r="D852" s="49"/>
      <c r="I852" s="77"/>
      <c r="J852" s="77"/>
      <c r="K852" s="77"/>
      <c r="L852" s="77"/>
      <c r="M852" s="49"/>
    </row>
    <row r="853" spans="2:13" ht="15.75" customHeight="1">
      <c r="B853" s="49"/>
      <c r="C853" s="49"/>
      <c r="D853" s="49"/>
      <c r="I853" s="77"/>
      <c r="J853" s="77"/>
      <c r="K853" s="77"/>
      <c r="L853" s="77"/>
      <c r="M853" s="49"/>
    </row>
    <row r="854" spans="2:13" ht="15.75" customHeight="1">
      <c r="B854" s="49"/>
      <c r="C854" s="49"/>
      <c r="D854" s="49"/>
      <c r="I854" s="77"/>
      <c r="J854" s="77"/>
      <c r="K854" s="77"/>
      <c r="L854" s="77"/>
      <c r="M854" s="49"/>
    </row>
    <row r="855" spans="2:13" ht="15.75" customHeight="1">
      <c r="B855" s="49"/>
      <c r="C855" s="49"/>
      <c r="D855" s="49"/>
      <c r="I855" s="77"/>
      <c r="J855" s="77"/>
      <c r="K855" s="77"/>
      <c r="L855" s="77"/>
      <c r="M855" s="49"/>
    </row>
    <row r="856" spans="2:13" ht="15.75" customHeight="1">
      <c r="B856" s="49"/>
      <c r="C856" s="49"/>
      <c r="D856" s="49"/>
      <c r="I856" s="77"/>
      <c r="J856" s="77"/>
      <c r="K856" s="77"/>
      <c r="L856" s="77"/>
      <c r="M856" s="49"/>
    </row>
    <row r="857" spans="2:13" ht="15.75" customHeight="1">
      <c r="B857" s="49"/>
      <c r="C857" s="49"/>
      <c r="D857" s="49"/>
      <c r="I857" s="77"/>
      <c r="J857" s="77"/>
      <c r="K857" s="77"/>
      <c r="L857" s="77"/>
      <c r="M857" s="49"/>
    </row>
    <row r="858" spans="2:13" ht="15.75" customHeight="1">
      <c r="B858" s="49"/>
      <c r="C858" s="49"/>
      <c r="D858" s="49"/>
      <c r="I858" s="77"/>
      <c r="J858" s="77"/>
      <c r="K858" s="77"/>
      <c r="L858" s="77"/>
      <c r="M858" s="49"/>
    </row>
    <row r="859" spans="2:13" ht="15.75" customHeight="1">
      <c r="B859" s="49"/>
      <c r="C859" s="49"/>
      <c r="D859" s="49"/>
      <c r="I859" s="77"/>
      <c r="J859" s="77"/>
      <c r="K859" s="77"/>
      <c r="L859" s="77"/>
      <c r="M859" s="49"/>
    </row>
    <row r="860" spans="2:13" ht="15.75" customHeight="1">
      <c r="B860" s="49"/>
      <c r="C860" s="49"/>
      <c r="D860" s="49"/>
      <c r="I860" s="77"/>
      <c r="J860" s="77"/>
      <c r="K860" s="77"/>
      <c r="L860" s="77"/>
      <c r="M860" s="49"/>
    </row>
    <row r="861" spans="2:13" ht="15.75" customHeight="1">
      <c r="B861" s="49"/>
      <c r="C861" s="49"/>
      <c r="D861" s="49"/>
      <c r="I861" s="77"/>
      <c r="J861" s="77"/>
      <c r="K861" s="77"/>
      <c r="L861" s="77"/>
      <c r="M861" s="49"/>
    </row>
    <row r="862" spans="2:13" ht="15.75" customHeight="1">
      <c r="B862" s="49"/>
      <c r="C862" s="49"/>
      <c r="D862" s="49"/>
      <c r="I862" s="77"/>
      <c r="J862" s="77"/>
      <c r="K862" s="77"/>
      <c r="L862" s="77"/>
      <c r="M862" s="49"/>
    </row>
    <row r="863" spans="2:13" ht="15.75" customHeight="1">
      <c r="B863" s="49"/>
      <c r="C863" s="49"/>
      <c r="D863" s="49"/>
      <c r="I863" s="77"/>
      <c r="J863" s="77"/>
      <c r="K863" s="77"/>
      <c r="L863" s="77"/>
      <c r="M863" s="49"/>
    </row>
    <row r="864" spans="2:13" ht="15.75" customHeight="1">
      <c r="B864" s="49"/>
      <c r="C864" s="49"/>
      <c r="D864" s="49"/>
      <c r="I864" s="77"/>
      <c r="J864" s="77"/>
      <c r="K864" s="77"/>
      <c r="L864" s="77"/>
      <c r="M864" s="49"/>
    </row>
    <row r="865" spans="2:13" ht="15.75" customHeight="1">
      <c r="B865" s="49"/>
      <c r="C865" s="49"/>
      <c r="D865" s="49"/>
      <c r="I865" s="77"/>
      <c r="J865" s="77"/>
      <c r="K865" s="77"/>
      <c r="L865" s="77"/>
      <c r="M865" s="49"/>
    </row>
    <row r="866" spans="2:13" ht="15.75" customHeight="1">
      <c r="B866" s="49"/>
      <c r="C866" s="49"/>
      <c r="D866" s="49"/>
      <c r="I866" s="77"/>
      <c r="J866" s="77"/>
      <c r="K866" s="77"/>
      <c r="L866" s="77"/>
      <c r="M866" s="49"/>
    </row>
    <row r="867" spans="2:13" ht="15.75" customHeight="1">
      <c r="B867" s="49"/>
      <c r="C867" s="49"/>
      <c r="D867" s="49"/>
      <c r="I867" s="77"/>
      <c r="J867" s="77"/>
      <c r="K867" s="77"/>
      <c r="L867" s="77"/>
      <c r="M867" s="49"/>
    </row>
    <row r="868" spans="2:13" ht="15.75" customHeight="1">
      <c r="B868" s="49"/>
      <c r="C868" s="49"/>
      <c r="D868" s="49"/>
      <c r="I868" s="77"/>
      <c r="J868" s="77"/>
      <c r="K868" s="77"/>
      <c r="L868" s="77"/>
      <c r="M868" s="49"/>
    </row>
    <row r="869" spans="2:13" ht="15.75" customHeight="1">
      <c r="B869" s="49"/>
      <c r="C869" s="49"/>
      <c r="D869" s="49"/>
      <c r="I869" s="77"/>
      <c r="J869" s="77"/>
      <c r="K869" s="77"/>
      <c r="L869" s="77"/>
      <c r="M869" s="49"/>
    </row>
    <row r="870" spans="2:13" ht="15.75" customHeight="1">
      <c r="B870" s="49"/>
      <c r="C870" s="49"/>
      <c r="D870" s="49"/>
      <c r="I870" s="77"/>
      <c r="J870" s="77"/>
      <c r="K870" s="77"/>
      <c r="L870" s="77"/>
      <c r="M870" s="49"/>
    </row>
    <row r="871" spans="2:13" ht="15.75" customHeight="1">
      <c r="B871" s="49"/>
      <c r="C871" s="49"/>
      <c r="D871" s="49"/>
      <c r="I871" s="77"/>
      <c r="J871" s="77"/>
      <c r="K871" s="77"/>
      <c r="L871" s="77"/>
      <c r="M871" s="49"/>
    </row>
    <row r="872" spans="2:13" ht="15.75" customHeight="1">
      <c r="B872" s="49"/>
      <c r="C872" s="49"/>
      <c r="D872" s="49"/>
      <c r="I872" s="77"/>
      <c r="J872" s="77"/>
      <c r="K872" s="77"/>
      <c r="L872" s="77"/>
      <c r="M872" s="49"/>
    </row>
    <row r="873" spans="2:13" ht="15.75" customHeight="1">
      <c r="B873" s="49"/>
      <c r="C873" s="49"/>
      <c r="D873" s="49"/>
      <c r="I873" s="77"/>
      <c r="J873" s="77"/>
      <c r="K873" s="77"/>
      <c r="L873" s="77"/>
      <c r="M873" s="49"/>
    </row>
    <row r="874" spans="2:13" ht="15.75" customHeight="1">
      <c r="B874" s="49"/>
      <c r="C874" s="49"/>
      <c r="D874" s="49"/>
      <c r="I874" s="77"/>
      <c r="J874" s="77"/>
      <c r="K874" s="77"/>
      <c r="L874" s="77"/>
      <c r="M874" s="49"/>
    </row>
    <row r="875" spans="2:13" ht="15.75" customHeight="1">
      <c r="B875" s="49"/>
      <c r="C875" s="49"/>
      <c r="D875" s="49"/>
      <c r="I875" s="77"/>
      <c r="J875" s="77"/>
      <c r="K875" s="77"/>
      <c r="L875" s="77"/>
      <c r="M875" s="49"/>
    </row>
    <row r="876" spans="2:13" ht="15.75" customHeight="1">
      <c r="B876" s="49"/>
      <c r="C876" s="49"/>
      <c r="D876" s="49"/>
      <c r="I876" s="77"/>
      <c r="J876" s="77"/>
      <c r="K876" s="77"/>
      <c r="L876" s="77"/>
      <c r="M876" s="49"/>
    </row>
    <row r="877" spans="2:13" ht="15.75" customHeight="1">
      <c r="B877" s="49"/>
      <c r="C877" s="49"/>
      <c r="D877" s="49"/>
      <c r="I877" s="77"/>
      <c r="J877" s="77"/>
      <c r="K877" s="77"/>
      <c r="L877" s="77"/>
      <c r="M877" s="49"/>
    </row>
    <row r="878" spans="2:13" ht="15.75" customHeight="1">
      <c r="B878" s="49"/>
      <c r="C878" s="49"/>
      <c r="D878" s="49"/>
      <c r="I878" s="77"/>
      <c r="J878" s="77"/>
      <c r="K878" s="77"/>
      <c r="L878" s="77"/>
      <c r="M878" s="49"/>
    </row>
    <row r="879" spans="2:13" ht="15.75" customHeight="1">
      <c r="B879" s="49"/>
      <c r="C879" s="49"/>
      <c r="D879" s="49"/>
      <c r="I879" s="77"/>
      <c r="J879" s="77"/>
      <c r="K879" s="77"/>
      <c r="L879" s="77"/>
      <c r="M879" s="49"/>
    </row>
    <row r="880" spans="2:13" ht="15.75" customHeight="1">
      <c r="B880" s="49"/>
      <c r="C880" s="49"/>
      <c r="D880" s="49"/>
      <c r="I880" s="77"/>
      <c r="J880" s="77"/>
      <c r="K880" s="77"/>
      <c r="L880" s="77"/>
      <c r="M880" s="49"/>
    </row>
    <row r="881" spans="2:13" ht="15.75" customHeight="1">
      <c r="B881" s="49"/>
      <c r="C881" s="49"/>
      <c r="D881" s="49"/>
      <c r="I881" s="77"/>
      <c r="J881" s="77"/>
      <c r="K881" s="77"/>
      <c r="L881" s="77"/>
      <c r="M881" s="49"/>
    </row>
    <row r="882" spans="2:13" ht="15.75" customHeight="1">
      <c r="B882" s="49"/>
      <c r="C882" s="49"/>
      <c r="D882" s="49"/>
      <c r="I882" s="77"/>
      <c r="J882" s="77"/>
      <c r="K882" s="77"/>
      <c r="L882" s="77"/>
      <c r="M882" s="49"/>
    </row>
    <row r="883" spans="2:13" ht="15.75" customHeight="1">
      <c r="B883" s="49"/>
      <c r="C883" s="49"/>
      <c r="D883" s="49"/>
      <c r="I883" s="77"/>
      <c r="J883" s="77"/>
      <c r="K883" s="77"/>
      <c r="L883" s="77"/>
      <c r="M883" s="49"/>
    </row>
    <row r="884" spans="2:13" ht="15.75" customHeight="1">
      <c r="B884" s="49"/>
      <c r="C884" s="49"/>
      <c r="D884" s="49"/>
      <c r="I884" s="77"/>
      <c r="J884" s="77"/>
      <c r="K884" s="77"/>
      <c r="L884" s="77"/>
      <c r="M884" s="49"/>
    </row>
    <row r="885" spans="2:13" ht="15.75" customHeight="1">
      <c r="B885" s="49"/>
      <c r="C885" s="49"/>
      <c r="D885" s="49"/>
      <c r="I885" s="77"/>
      <c r="J885" s="77"/>
      <c r="K885" s="77"/>
      <c r="L885" s="77"/>
      <c r="M885" s="49"/>
    </row>
    <row r="886" spans="2:13" ht="15.75" customHeight="1">
      <c r="B886" s="49"/>
      <c r="C886" s="49"/>
      <c r="D886" s="49"/>
      <c r="I886" s="77"/>
      <c r="J886" s="77"/>
      <c r="K886" s="77"/>
      <c r="L886" s="77"/>
      <c r="M886" s="49"/>
    </row>
    <row r="887" spans="2:13" ht="15.75" customHeight="1">
      <c r="B887" s="49"/>
      <c r="C887" s="49"/>
      <c r="D887" s="49"/>
      <c r="I887" s="77"/>
      <c r="J887" s="77"/>
      <c r="K887" s="77"/>
      <c r="L887" s="77"/>
      <c r="M887" s="49"/>
    </row>
    <row r="888" spans="2:13" ht="15.75" customHeight="1">
      <c r="B888" s="49"/>
      <c r="C888" s="49"/>
      <c r="D888" s="49"/>
      <c r="I888" s="77"/>
      <c r="J888" s="77"/>
      <c r="K888" s="77"/>
      <c r="L888" s="77"/>
      <c r="M888" s="49"/>
    </row>
    <row r="889" spans="2:13" ht="15.75" customHeight="1">
      <c r="B889" s="49"/>
      <c r="C889" s="49"/>
      <c r="D889" s="49"/>
      <c r="I889" s="77"/>
      <c r="J889" s="77"/>
      <c r="K889" s="77"/>
      <c r="L889" s="77"/>
      <c r="M889" s="49"/>
    </row>
    <row r="890" spans="2:13" ht="15.75" customHeight="1">
      <c r="B890" s="49"/>
      <c r="C890" s="49"/>
      <c r="D890" s="49"/>
      <c r="I890" s="77"/>
      <c r="J890" s="77"/>
      <c r="K890" s="77"/>
      <c r="L890" s="77"/>
      <c r="M890" s="49"/>
    </row>
    <row r="891" spans="2:13" ht="15.75" customHeight="1">
      <c r="B891" s="49"/>
      <c r="C891" s="49"/>
      <c r="D891" s="49"/>
      <c r="I891" s="77"/>
      <c r="J891" s="77"/>
      <c r="K891" s="77"/>
      <c r="L891" s="77"/>
      <c r="M891" s="49"/>
    </row>
    <row r="892" spans="2:13" ht="15.75" customHeight="1">
      <c r="B892" s="49"/>
      <c r="C892" s="49"/>
      <c r="D892" s="49"/>
      <c r="I892" s="77"/>
      <c r="J892" s="77"/>
      <c r="K892" s="77"/>
      <c r="L892" s="77"/>
      <c r="M892" s="49"/>
    </row>
    <row r="893" spans="2:13" ht="15.75" customHeight="1">
      <c r="B893" s="49"/>
      <c r="C893" s="49"/>
      <c r="D893" s="49"/>
      <c r="I893" s="77"/>
      <c r="J893" s="77"/>
      <c r="K893" s="77"/>
      <c r="L893" s="77"/>
      <c r="M893" s="49"/>
    </row>
    <row r="894" spans="2:13" ht="15.75" customHeight="1">
      <c r="B894" s="49"/>
      <c r="C894" s="49"/>
      <c r="D894" s="49"/>
      <c r="I894" s="77"/>
      <c r="J894" s="77"/>
      <c r="K894" s="77"/>
      <c r="L894" s="77"/>
      <c r="M894" s="49"/>
    </row>
    <row r="895" spans="2:13" ht="15.75" customHeight="1">
      <c r="B895" s="49"/>
      <c r="C895" s="49"/>
      <c r="D895" s="49"/>
      <c r="I895" s="77"/>
      <c r="J895" s="77"/>
      <c r="K895" s="77"/>
      <c r="L895" s="77"/>
      <c r="M895" s="49"/>
    </row>
    <row r="896" spans="2:13" ht="15.75" customHeight="1">
      <c r="B896" s="49"/>
      <c r="C896" s="49"/>
      <c r="D896" s="49"/>
      <c r="I896" s="77"/>
      <c r="J896" s="77"/>
      <c r="K896" s="77"/>
      <c r="L896" s="77"/>
      <c r="M896" s="49"/>
    </row>
    <row r="897" spans="2:13" ht="15.75" customHeight="1">
      <c r="B897" s="49"/>
      <c r="C897" s="49"/>
      <c r="D897" s="49"/>
      <c r="I897" s="77"/>
      <c r="J897" s="77"/>
      <c r="K897" s="77"/>
      <c r="L897" s="77"/>
      <c r="M897" s="49"/>
    </row>
    <row r="898" spans="2:13" ht="15.75" customHeight="1">
      <c r="B898" s="49"/>
      <c r="C898" s="49"/>
      <c r="D898" s="49"/>
      <c r="I898" s="77"/>
      <c r="J898" s="77"/>
      <c r="K898" s="77"/>
      <c r="L898" s="77"/>
      <c r="M898" s="49"/>
    </row>
    <row r="899" spans="2:13" ht="15.75" customHeight="1">
      <c r="B899" s="49"/>
      <c r="C899" s="49"/>
      <c r="D899" s="49"/>
      <c r="I899" s="77"/>
      <c r="J899" s="77"/>
      <c r="K899" s="77"/>
      <c r="L899" s="77"/>
      <c r="M899" s="49"/>
    </row>
    <row r="900" spans="2:13" ht="15.75" customHeight="1">
      <c r="B900" s="49"/>
      <c r="C900" s="49"/>
      <c r="D900" s="49"/>
      <c r="I900" s="77"/>
      <c r="J900" s="77"/>
      <c r="K900" s="77"/>
      <c r="L900" s="77"/>
      <c r="M900" s="49"/>
    </row>
    <row r="901" spans="2:13" ht="15.75" customHeight="1">
      <c r="B901" s="49"/>
      <c r="C901" s="49"/>
      <c r="D901" s="49"/>
      <c r="I901" s="77"/>
      <c r="J901" s="77"/>
      <c r="K901" s="77"/>
      <c r="L901" s="77"/>
      <c r="M901" s="49"/>
    </row>
    <row r="902" spans="2:13" ht="15.75" customHeight="1">
      <c r="B902" s="49"/>
      <c r="C902" s="49"/>
      <c r="D902" s="49"/>
      <c r="I902" s="77"/>
      <c r="J902" s="77"/>
      <c r="K902" s="77"/>
      <c r="L902" s="77"/>
      <c r="M902" s="49"/>
    </row>
    <row r="903" spans="2:13" ht="15.75" customHeight="1">
      <c r="B903" s="49"/>
      <c r="C903" s="49"/>
      <c r="D903" s="49"/>
      <c r="I903" s="77"/>
      <c r="J903" s="77"/>
      <c r="K903" s="77"/>
      <c r="L903" s="77"/>
      <c r="M903" s="49"/>
    </row>
    <row r="904" spans="2:13" ht="15.75" customHeight="1">
      <c r="B904" s="49"/>
      <c r="C904" s="49"/>
      <c r="D904" s="49"/>
      <c r="I904" s="77"/>
      <c r="J904" s="77"/>
      <c r="K904" s="77"/>
      <c r="L904" s="77"/>
      <c r="M904" s="49"/>
    </row>
    <row r="905" spans="2:13" ht="15.75" customHeight="1">
      <c r="B905" s="49"/>
      <c r="C905" s="49"/>
      <c r="D905" s="49"/>
      <c r="I905" s="77"/>
      <c r="J905" s="77"/>
      <c r="K905" s="77"/>
      <c r="L905" s="77"/>
      <c r="M905" s="49"/>
    </row>
    <row r="906" spans="2:13" ht="15.75" customHeight="1">
      <c r="B906" s="49"/>
      <c r="C906" s="49"/>
      <c r="D906" s="49"/>
      <c r="I906" s="77"/>
      <c r="J906" s="77"/>
      <c r="K906" s="77"/>
      <c r="L906" s="77"/>
      <c r="M906" s="49"/>
    </row>
    <row r="907" spans="2:13" ht="15.75" customHeight="1">
      <c r="B907" s="49"/>
      <c r="C907" s="49"/>
      <c r="D907" s="49"/>
      <c r="I907" s="77"/>
      <c r="J907" s="77"/>
      <c r="K907" s="77"/>
      <c r="L907" s="77"/>
      <c r="M907" s="49"/>
    </row>
    <row r="908" spans="2:13" ht="15.75" customHeight="1">
      <c r="B908" s="49"/>
      <c r="C908" s="49"/>
      <c r="D908" s="49"/>
      <c r="I908" s="77"/>
      <c r="J908" s="77"/>
      <c r="K908" s="77"/>
      <c r="L908" s="77"/>
      <c r="M908" s="49"/>
    </row>
    <row r="909" spans="2:13" ht="15.75" customHeight="1">
      <c r="B909" s="49"/>
      <c r="C909" s="49"/>
      <c r="D909" s="49"/>
      <c r="I909" s="77"/>
      <c r="J909" s="77"/>
      <c r="K909" s="77"/>
      <c r="L909" s="77"/>
      <c r="M909" s="49"/>
    </row>
    <row r="910" spans="2:13" ht="15.75" customHeight="1">
      <c r="B910" s="49"/>
      <c r="C910" s="49"/>
      <c r="D910" s="49"/>
      <c r="I910" s="77"/>
      <c r="J910" s="77"/>
      <c r="K910" s="77"/>
      <c r="L910" s="77"/>
      <c r="M910" s="49"/>
    </row>
    <row r="911" spans="2:13" ht="15.75" customHeight="1">
      <c r="B911" s="49"/>
      <c r="C911" s="49"/>
      <c r="D911" s="49"/>
      <c r="I911" s="77"/>
      <c r="J911" s="77"/>
      <c r="K911" s="77"/>
      <c r="L911" s="77"/>
      <c r="M911" s="49"/>
    </row>
    <row r="912" spans="2:13" ht="15.75" customHeight="1">
      <c r="B912" s="49"/>
      <c r="C912" s="49"/>
      <c r="D912" s="49"/>
      <c r="I912" s="77"/>
      <c r="J912" s="77"/>
      <c r="K912" s="77"/>
      <c r="L912" s="77"/>
      <c r="M912" s="49"/>
    </row>
    <row r="913" spans="2:13" ht="15.75" customHeight="1">
      <c r="B913" s="49"/>
      <c r="C913" s="49"/>
      <c r="D913" s="49"/>
      <c r="I913" s="77"/>
      <c r="J913" s="77"/>
      <c r="K913" s="77"/>
      <c r="L913" s="77"/>
      <c r="M913" s="49"/>
    </row>
    <row r="914" spans="2:13" ht="15.75" customHeight="1">
      <c r="B914" s="49"/>
      <c r="C914" s="49"/>
      <c r="D914" s="49"/>
      <c r="I914" s="77"/>
      <c r="J914" s="77"/>
      <c r="K914" s="77"/>
      <c r="L914" s="77"/>
      <c r="M914" s="49"/>
    </row>
    <row r="915" spans="2:13" ht="15.75" customHeight="1">
      <c r="B915" s="49"/>
      <c r="C915" s="49"/>
      <c r="D915" s="49"/>
      <c r="I915" s="77"/>
      <c r="J915" s="77"/>
      <c r="K915" s="77"/>
      <c r="L915" s="77"/>
      <c r="M915" s="49"/>
    </row>
    <row r="916" spans="2:13" ht="15.75" customHeight="1">
      <c r="B916" s="49"/>
      <c r="C916" s="49"/>
      <c r="D916" s="49"/>
      <c r="I916" s="77"/>
      <c r="J916" s="77"/>
      <c r="K916" s="77"/>
      <c r="L916" s="77"/>
      <c r="M916" s="49"/>
    </row>
    <row r="917" spans="2:13" ht="15.75" customHeight="1">
      <c r="B917" s="49"/>
      <c r="C917" s="49"/>
      <c r="D917" s="49"/>
      <c r="I917" s="77"/>
      <c r="J917" s="77"/>
      <c r="K917" s="77"/>
      <c r="L917" s="77"/>
      <c r="M917" s="49"/>
    </row>
    <row r="918" spans="2:13" ht="15.75" customHeight="1">
      <c r="B918" s="49"/>
      <c r="C918" s="49"/>
      <c r="D918" s="49"/>
      <c r="I918" s="77"/>
      <c r="J918" s="77"/>
      <c r="K918" s="77"/>
      <c r="L918" s="77"/>
      <c r="M918" s="49"/>
    </row>
    <row r="919" spans="2:13" ht="15.75" customHeight="1">
      <c r="B919" s="49"/>
      <c r="C919" s="49"/>
      <c r="D919" s="49"/>
      <c r="I919" s="77"/>
      <c r="J919" s="77"/>
      <c r="K919" s="77"/>
      <c r="L919" s="77"/>
      <c r="M919" s="49"/>
    </row>
    <row r="920" spans="2:13" ht="15.75" customHeight="1">
      <c r="B920" s="49"/>
      <c r="C920" s="49"/>
      <c r="D920" s="49"/>
      <c r="I920" s="77"/>
      <c r="J920" s="77"/>
      <c r="K920" s="77"/>
      <c r="L920" s="77"/>
      <c r="M920" s="49"/>
    </row>
    <row r="921" spans="2:13" ht="15.75" customHeight="1">
      <c r="B921" s="49"/>
      <c r="C921" s="49"/>
      <c r="D921" s="49"/>
      <c r="I921" s="77"/>
      <c r="J921" s="77"/>
      <c r="K921" s="77"/>
      <c r="L921" s="77"/>
      <c r="M921" s="49"/>
    </row>
    <row r="922" spans="2:13" ht="15.75" customHeight="1">
      <c r="B922" s="49"/>
      <c r="C922" s="49"/>
      <c r="D922" s="49"/>
      <c r="I922" s="77"/>
      <c r="J922" s="77"/>
      <c r="K922" s="77"/>
      <c r="L922" s="77"/>
      <c r="M922" s="49"/>
    </row>
    <row r="923" spans="2:13" ht="15.75" customHeight="1">
      <c r="B923" s="49"/>
      <c r="C923" s="49"/>
      <c r="D923" s="49"/>
      <c r="I923" s="77"/>
      <c r="J923" s="77"/>
      <c r="K923" s="77"/>
      <c r="L923" s="77"/>
      <c r="M923" s="49"/>
    </row>
    <row r="924" spans="2:13" ht="15.75" customHeight="1">
      <c r="B924" s="49"/>
      <c r="C924" s="49"/>
      <c r="D924" s="49"/>
      <c r="I924" s="77"/>
      <c r="J924" s="77"/>
      <c r="K924" s="77"/>
      <c r="L924" s="77"/>
      <c r="M924" s="49"/>
    </row>
    <row r="925" spans="2:13" ht="15.75" customHeight="1">
      <c r="B925" s="49"/>
      <c r="C925" s="49"/>
      <c r="D925" s="49"/>
      <c r="I925" s="77"/>
      <c r="J925" s="77"/>
      <c r="K925" s="77"/>
      <c r="L925" s="77"/>
      <c r="M925" s="49"/>
    </row>
    <row r="926" spans="2:13" ht="15.75" customHeight="1">
      <c r="B926" s="49"/>
      <c r="C926" s="49"/>
      <c r="D926" s="49"/>
      <c r="I926" s="77"/>
      <c r="J926" s="77"/>
      <c r="K926" s="77"/>
      <c r="L926" s="77"/>
      <c r="M926" s="49"/>
    </row>
    <row r="927" spans="2:13" ht="15.75" customHeight="1">
      <c r="B927" s="49"/>
      <c r="C927" s="49"/>
      <c r="D927" s="49"/>
      <c r="I927" s="77"/>
      <c r="J927" s="77"/>
      <c r="K927" s="77"/>
      <c r="L927" s="77"/>
      <c r="M927" s="49"/>
    </row>
    <row r="928" spans="2:13" ht="15.75" customHeight="1">
      <c r="B928" s="49"/>
      <c r="C928" s="49"/>
      <c r="D928" s="49"/>
      <c r="I928" s="77"/>
      <c r="J928" s="77"/>
      <c r="K928" s="77"/>
      <c r="L928" s="77"/>
      <c r="M928" s="49"/>
    </row>
    <row r="929" spans="2:13" ht="15.75" customHeight="1">
      <c r="B929" s="49"/>
      <c r="C929" s="49"/>
      <c r="D929" s="49"/>
      <c r="I929" s="77"/>
      <c r="J929" s="77"/>
      <c r="K929" s="77"/>
      <c r="L929" s="77"/>
      <c r="M929" s="49"/>
    </row>
    <row r="930" spans="2:13" ht="15.75" customHeight="1">
      <c r="B930" s="49"/>
      <c r="C930" s="49"/>
      <c r="D930" s="49"/>
      <c r="I930" s="77"/>
      <c r="J930" s="77"/>
      <c r="K930" s="77"/>
      <c r="L930" s="77"/>
      <c r="M930" s="49"/>
    </row>
    <row r="931" spans="2:13" ht="15.75" customHeight="1">
      <c r="B931" s="49"/>
      <c r="C931" s="49"/>
      <c r="D931" s="49"/>
      <c r="I931" s="77"/>
      <c r="J931" s="77"/>
      <c r="K931" s="77"/>
      <c r="L931" s="77"/>
      <c r="M931" s="49"/>
    </row>
    <row r="932" spans="2:13" ht="15.75" customHeight="1">
      <c r="B932" s="49"/>
      <c r="C932" s="49"/>
      <c r="D932" s="49"/>
      <c r="I932" s="77"/>
      <c r="J932" s="77"/>
      <c r="K932" s="77"/>
      <c r="L932" s="77"/>
      <c r="M932" s="49"/>
    </row>
    <row r="933" spans="2:13" ht="15.75" customHeight="1">
      <c r="B933" s="49"/>
      <c r="C933" s="49"/>
      <c r="D933" s="49"/>
      <c r="I933" s="77"/>
      <c r="J933" s="77"/>
      <c r="K933" s="77"/>
      <c r="L933" s="77"/>
      <c r="M933" s="49"/>
    </row>
    <row r="934" spans="2:13" ht="15.75" customHeight="1">
      <c r="B934" s="49"/>
      <c r="C934" s="49"/>
      <c r="D934" s="49"/>
      <c r="I934" s="77"/>
      <c r="J934" s="77"/>
      <c r="K934" s="77"/>
      <c r="L934" s="77"/>
      <c r="M934" s="49"/>
    </row>
    <row r="935" spans="2:13" ht="15.75" customHeight="1">
      <c r="B935" s="49"/>
      <c r="C935" s="49"/>
      <c r="D935" s="49"/>
      <c r="I935" s="77"/>
      <c r="J935" s="77"/>
      <c r="K935" s="77"/>
      <c r="L935" s="77"/>
      <c r="M935" s="49"/>
    </row>
    <row r="936" spans="2:13" ht="15.75" customHeight="1">
      <c r="B936" s="49"/>
      <c r="C936" s="49"/>
      <c r="D936" s="49"/>
      <c r="I936" s="77"/>
      <c r="J936" s="77"/>
      <c r="K936" s="77"/>
      <c r="L936" s="77"/>
      <c r="M936" s="49"/>
    </row>
    <row r="937" spans="2:13" ht="15.75" customHeight="1">
      <c r="B937" s="49"/>
      <c r="C937" s="49"/>
      <c r="D937" s="49"/>
      <c r="I937" s="77"/>
      <c r="J937" s="77"/>
      <c r="K937" s="77"/>
      <c r="L937" s="77"/>
      <c r="M937" s="49"/>
    </row>
    <row r="938" spans="2:13" ht="15.75" customHeight="1">
      <c r="B938" s="49"/>
      <c r="C938" s="49"/>
      <c r="D938" s="49"/>
      <c r="I938" s="77"/>
      <c r="J938" s="77"/>
      <c r="K938" s="77"/>
      <c r="L938" s="77"/>
      <c r="M938" s="49"/>
    </row>
    <row r="939" spans="2:13" ht="15.75" customHeight="1">
      <c r="B939" s="49"/>
      <c r="C939" s="49"/>
      <c r="D939" s="49"/>
      <c r="I939" s="77"/>
      <c r="J939" s="77"/>
      <c r="K939" s="77"/>
      <c r="L939" s="77"/>
      <c r="M939" s="49"/>
    </row>
    <row r="940" spans="2:13" ht="15.75" customHeight="1">
      <c r="B940" s="49"/>
      <c r="C940" s="49"/>
      <c r="D940" s="49"/>
      <c r="I940" s="77"/>
      <c r="J940" s="77"/>
      <c r="K940" s="77"/>
      <c r="L940" s="77"/>
      <c r="M940" s="49"/>
    </row>
    <row r="941" spans="2:13" ht="15.75" customHeight="1">
      <c r="B941" s="49"/>
      <c r="C941" s="49"/>
      <c r="D941" s="49"/>
      <c r="I941" s="77"/>
      <c r="J941" s="77"/>
      <c r="K941" s="77"/>
      <c r="L941" s="77"/>
      <c r="M941" s="49"/>
    </row>
    <row r="942" spans="2:13" ht="15.75" customHeight="1">
      <c r="B942" s="49"/>
      <c r="C942" s="49"/>
      <c r="D942" s="49"/>
      <c r="I942" s="77"/>
      <c r="J942" s="77"/>
      <c r="K942" s="77"/>
      <c r="L942" s="77"/>
      <c r="M942" s="49"/>
    </row>
    <row r="943" spans="2:13" ht="15.75" customHeight="1">
      <c r="B943" s="49"/>
      <c r="C943" s="49"/>
      <c r="D943" s="49"/>
      <c r="I943" s="77"/>
      <c r="J943" s="77"/>
      <c r="K943" s="77"/>
      <c r="L943" s="77"/>
      <c r="M943" s="49"/>
    </row>
    <row r="944" spans="2:13" ht="15.75" customHeight="1">
      <c r="B944" s="49"/>
      <c r="C944" s="49"/>
      <c r="D944" s="49"/>
      <c r="I944" s="77"/>
      <c r="J944" s="77"/>
      <c r="K944" s="77"/>
      <c r="L944" s="77"/>
      <c r="M944" s="49"/>
    </row>
    <row r="945" spans="2:13" ht="15.75" customHeight="1">
      <c r="B945" s="49"/>
      <c r="C945" s="49"/>
      <c r="D945" s="49"/>
      <c r="I945" s="77"/>
      <c r="J945" s="77"/>
      <c r="K945" s="77"/>
      <c r="L945" s="77"/>
      <c r="M945" s="49"/>
    </row>
    <row r="946" spans="2:13" ht="15.75" customHeight="1">
      <c r="B946" s="49"/>
      <c r="C946" s="49"/>
      <c r="D946" s="49"/>
      <c r="I946" s="77"/>
      <c r="J946" s="77"/>
      <c r="K946" s="77"/>
      <c r="L946" s="77"/>
      <c r="M946" s="49"/>
    </row>
    <row r="947" spans="2:13" ht="15.75" customHeight="1">
      <c r="B947" s="49"/>
      <c r="C947" s="49"/>
      <c r="D947" s="49"/>
      <c r="I947" s="77"/>
      <c r="J947" s="77"/>
      <c r="K947" s="77"/>
      <c r="L947" s="77"/>
      <c r="M947" s="49"/>
    </row>
    <row r="948" spans="2:13" ht="15.75" customHeight="1">
      <c r="B948" s="49"/>
      <c r="C948" s="49"/>
      <c r="D948" s="49"/>
      <c r="I948" s="77"/>
      <c r="J948" s="77"/>
      <c r="K948" s="77"/>
      <c r="L948" s="77"/>
      <c r="M948" s="49"/>
    </row>
    <row r="949" spans="2:13" ht="15.75" customHeight="1">
      <c r="B949" s="49"/>
      <c r="C949" s="49"/>
      <c r="D949" s="49"/>
      <c r="I949" s="77"/>
      <c r="J949" s="77"/>
      <c r="K949" s="77"/>
      <c r="L949" s="77"/>
      <c r="M949" s="49"/>
    </row>
    <row r="950" spans="2:13" ht="15.75" customHeight="1">
      <c r="B950" s="49"/>
      <c r="C950" s="49"/>
      <c r="D950" s="49"/>
      <c r="I950" s="77"/>
      <c r="J950" s="77"/>
      <c r="K950" s="77"/>
      <c r="L950" s="77"/>
      <c r="M950" s="49"/>
    </row>
    <row r="951" spans="2:13" ht="15.75" customHeight="1">
      <c r="B951" s="49"/>
      <c r="C951" s="49"/>
      <c r="D951" s="49"/>
      <c r="I951" s="77"/>
      <c r="J951" s="77"/>
      <c r="K951" s="77"/>
      <c r="L951" s="77"/>
      <c r="M951" s="49"/>
    </row>
    <row r="952" spans="2:13" ht="15.75" customHeight="1">
      <c r="B952" s="49"/>
      <c r="C952" s="49"/>
      <c r="D952" s="49"/>
      <c r="I952" s="77"/>
      <c r="J952" s="77"/>
      <c r="K952" s="77"/>
      <c r="L952" s="77"/>
      <c r="M952" s="49"/>
    </row>
    <row r="953" spans="2:13" ht="15.75" customHeight="1">
      <c r="B953" s="49"/>
      <c r="C953" s="49"/>
      <c r="D953" s="49"/>
      <c r="I953" s="77"/>
      <c r="J953" s="77"/>
      <c r="K953" s="77"/>
      <c r="L953" s="77"/>
      <c r="M953" s="49"/>
    </row>
    <row r="954" spans="2:13" ht="15.75" customHeight="1">
      <c r="B954" s="49"/>
      <c r="C954" s="49"/>
      <c r="D954" s="49"/>
      <c r="I954" s="77"/>
      <c r="J954" s="77"/>
      <c r="K954" s="77"/>
      <c r="L954" s="77"/>
      <c r="M954" s="49"/>
    </row>
    <row r="955" spans="2:13" ht="15.75" customHeight="1">
      <c r="B955" s="49"/>
      <c r="C955" s="49"/>
      <c r="D955" s="49"/>
      <c r="I955" s="77"/>
      <c r="J955" s="77"/>
      <c r="K955" s="77"/>
      <c r="L955" s="77"/>
      <c r="M955" s="49"/>
    </row>
    <row r="956" spans="2:13" ht="15.75" customHeight="1">
      <c r="B956" s="49"/>
      <c r="C956" s="49"/>
      <c r="D956" s="49"/>
      <c r="I956" s="77"/>
      <c r="J956" s="77"/>
      <c r="K956" s="77"/>
      <c r="L956" s="77"/>
      <c r="M956" s="49"/>
    </row>
    <row r="957" spans="2:13" ht="15.75" customHeight="1">
      <c r="B957" s="49"/>
      <c r="C957" s="49"/>
      <c r="D957" s="49"/>
      <c r="I957" s="77"/>
      <c r="J957" s="77"/>
      <c r="K957" s="77"/>
      <c r="L957" s="77"/>
      <c r="M957" s="49"/>
    </row>
    <row r="958" spans="2:13" ht="15.75" customHeight="1">
      <c r="B958" s="49"/>
      <c r="C958" s="49"/>
      <c r="D958" s="49"/>
      <c r="I958" s="77"/>
      <c r="J958" s="77"/>
      <c r="K958" s="77"/>
      <c r="L958" s="77"/>
      <c r="M958" s="49"/>
    </row>
    <row r="959" spans="2:13" ht="15.75" customHeight="1">
      <c r="B959" s="49"/>
      <c r="C959" s="49"/>
      <c r="D959" s="49"/>
      <c r="I959" s="77"/>
      <c r="J959" s="77"/>
      <c r="K959" s="77"/>
      <c r="L959" s="77"/>
      <c r="M959" s="49"/>
    </row>
    <row r="960" spans="2:13" ht="15.75" customHeight="1">
      <c r="B960" s="49"/>
      <c r="C960" s="49"/>
      <c r="D960" s="49"/>
      <c r="I960" s="77"/>
      <c r="J960" s="77"/>
      <c r="K960" s="77"/>
      <c r="L960" s="77"/>
      <c r="M960" s="49"/>
    </row>
    <row r="961" spans="2:13" ht="15.75" customHeight="1">
      <c r="B961" s="49"/>
      <c r="C961" s="49"/>
      <c r="D961" s="49"/>
      <c r="I961" s="77"/>
      <c r="J961" s="77"/>
      <c r="K961" s="77"/>
      <c r="L961" s="77"/>
      <c r="M961" s="49"/>
    </row>
    <row r="962" spans="2:13" ht="15.75" customHeight="1">
      <c r="B962" s="49"/>
      <c r="C962" s="49"/>
      <c r="D962" s="49"/>
      <c r="I962" s="77"/>
      <c r="J962" s="77"/>
      <c r="K962" s="77"/>
      <c r="L962" s="77"/>
      <c r="M962" s="49"/>
    </row>
    <row r="963" spans="2:13" ht="15.75" customHeight="1">
      <c r="B963" s="49"/>
      <c r="C963" s="49"/>
      <c r="D963" s="49"/>
      <c r="I963" s="77"/>
      <c r="J963" s="77"/>
      <c r="K963" s="77"/>
      <c r="L963" s="77"/>
      <c r="M963" s="49"/>
    </row>
    <row r="964" spans="2:13" ht="15.75" customHeight="1">
      <c r="B964" s="49"/>
      <c r="C964" s="49"/>
      <c r="D964" s="49"/>
      <c r="I964" s="77"/>
      <c r="J964" s="77"/>
      <c r="K964" s="77"/>
      <c r="L964" s="77"/>
      <c r="M964" s="49"/>
    </row>
    <row r="965" spans="2:13" ht="15.75" customHeight="1">
      <c r="B965" s="49"/>
      <c r="C965" s="49"/>
      <c r="D965" s="49"/>
      <c r="I965" s="77"/>
      <c r="J965" s="77"/>
      <c r="K965" s="77"/>
      <c r="L965" s="77"/>
      <c r="M965" s="49"/>
    </row>
    <row r="966" spans="2:13" ht="15.75" customHeight="1">
      <c r="B966" s="49"/>
      <c r="C966" s="49"/>
      <c r="D966" s="49"/>
      <c r="I966" s="77"/>
      <c r="J966" s="77"/>
      <c r="K966" s="77"/>
      <c r="L966" s="77"/>
      <c r="M966" s="49"/>
    </row>
    <row r="967" spans="2:13" ht="15.75" customHeight="1">
      <c r="B967" s="49"/>
      <c r="C967" s="49"/>
      <c r="D967" s="49"/>
      <c r="I967" s="77"/>
      <c r="J967" s="77"/>
      <c r="K967" s="77"/>
      <c r="L967" s="77"/>
      <c r="M967" s="49"/>
    </row>
    <row r="968" spans="2:13" ht="15.75" customHeight="1">
      <c r="B968" s="49"/>
      <c r="C968" s="49"/>
      <c r="D968" s="49"/>
      <c r="I968" s="77"/>
      <c r="J968" s="77"/>
      <c r="K968" s="77"/>
      <c r="L968" s="77"/>
      <c r="M968" s="49"/>
    </row>
    <row r="969" spans="2:13" ht="15.75" customHeight="1">
      <c r="B969" s="49"/>
      <c r="C969" s="49"/>
      <c r="D969" s="49"/>
      <c r="I969" s="77"/>
      <c r="J969" s="77"/>
      <c r="K969" s="77"/>
      <c r="L969" s="77"/>
      <c r="M969" s="49"/>
    </row>
    <row r="970" spans="2:13" ht="15.75" customHeight="1">
      <c r="B970" s="49"/>
      <c r="C970" s="49"/>
      <c r="D970" s="49"/>
      <c r="I970" s="77"/>
      <c r="J970" s="77"/>
      <c r="K970" s="77"/>
      <c r="L970" s="77"/>
      <c r="M970" s="49"/>
    </row>
    <row r="971" spans="2:13" ht="15.75" customHeight="1">
      <c r="B971" s="49"/>
      <c r="C971" s="49"/>
      <c r="D971" s="49"/>
      <c r="I971" s="77"/>
      <c r="J971" s="77"/>
      <c r="K971" s="77"/>
      <c r="L971" s="77"/>
      <c r="M971" s="49"/>
    </row>
    <row r="972" spans="2:13" ht="15.75" customHeight="1">
      <c r="B972" s="49"/>
      <c r="C972" s="49"/>
      <c r="D972" s="49"/>
      <c r="I972" s="77"/>
      <c r="J972" s="77"/>
      <c r="K972" s="77"/>
      <c r="L972" s="77"/>
      <c r="M972" s="49"/>
    </row>
    <row r="973" spans="2:13" ht="15.75" customHeight="1">
      <c r="B973" s="49"/>
      <c r="C973" s="49"/>
      <c r="D973" s="49"/>
      <c r="I973" s="77"/>
      <c r="J973" s="77"/>
      <c r="K973" s="77"/>
      <c r="L973" s="77"/>
      <c r="M973" s="49"/>
    </row>
    <row r="974" spans="2:13" ht="15.75" customHeight="1">
      <c r="B974" s="49"/>
      <c r="C974" s="49"/>
      <c r="D974" s="49"/>
      <c r="I974" s="77"/>
      <c r="J974" s="77"/>
      <c r="K974" s="77"/>
      <c r="L974" s="77"/>
      <c r="M974" s="49"/>
    </row>
    <row r="975" spans="2:13" ht="15.75" customHeight="1">
      <c r="B975" s="49"/>
      <c r="C975" s="49"/>
      <c r="D975" s="49"/>
      <c r="I975" s="77"/>
      <c r="J975" s="77"/>
      <c r="K975" s="77"/>
      <c r="L975" s="77"/>
      <c r="M975" s="49"/>
    </row>
    <row r="976" spans="2:13" ht="15.75" customHeight="1">
      <c r="B976" s="49"/>
      <c r="C976" s="49"/>
      <c r="D976" s="49"/>
      <c r="I976" s="77"/>
      <c r="J976" s="77"/>
      <c r="K976" s="77"/>
      <c r="L976" s="77"/>
      <c r="M976" s="49"/>
    </row>
    <row r="977" spans="2:13" ht="15.75" customHeight="1">
      <c r="B977" s="49"/>
      <c r="C977" s="49"/>
      <c r="D977" s="49"/>
      <c r="I977" s="77"/>
      <c r="J977" s="77"/>
      <c r="K977" s="77"/>
      <c r="L977" s="77"/>
      <c r="M977" s="49"/>
    </row>
    <row r="978" spans="2:13" ht="15.75" customHeight="1">
      <c r="B978" s="49"/>
      <c r="C978" s="49"/>
      <c r="D978" s="49"/>
      <c r="I978" s="77"/>
      <c r="J978" s="77"/>
      <c r="K978" s="77"/>
      <c r="L978" s="77"/>
      <c r="M978" s="49"/>
    </row>
    <row r="979" spans="2:13" ht="15.75" customHeight="1">
      <c r="B979" s="49"/>
      <c r="C979" s="49"/>
      <c r="D979" s="49"/>
      <c r="I979" s="77"/>
      <c r="J979" s="77"/>
      <c r="K979" s="77"/>
      <c r="L979" s="77"/>
      <c r="M979" s="49"/>
    </row>
    <row r="980" spans="2:13" ht="15.75" customHeight="1">
      <c r="B980" s="49"/>
      <c r="C980" s="49"/>
      <c r="D980" s="49"/>
      <c r="I980" s="77"/>
      <c r="J980" s="77"/>
      <c r="K980" s="77"/>
      <c r="L980" s="77"/>
      <c r="M980" s="49"/>
    </row>
    <row r="981" spans="2:13" ht="15.75" customHeight="1">
      <c r="B981" s="49"/>
      <c r="C981" s="49"/>
      <c r="D981" s="49"/>
      <c r="I981" s="77"/>
      <c r="J981" s="77"/>
      <c r="K981" s="77"/>
      <c r="L981" s="77"/>
      <c r="M981" s="49"/>
    </row>
    <row r="982" spans="2:13" ht="15.75" customHeight="1">
      <c r="B982" s="49"/>
      <c r="C982" s="49"/>
      <c r="D982" s="49"/>
      <c r="I982" s="77"/>
      <c r="J982" s="77"/>
      <c r="K982" s="77"/>
      <c r="L982" s="77"/>
      <c r="M982" s="49"/>
    </row>
    <row r="983" spans="2:13" ht="15.75" customHeight="1">
      <c r="B983" s="49"/>
      <c r="C983" s="49"/>
      <c r="D983" s="49"/>
      <c r="I983" s="77"/>
      <c r="J983" s="77"/>
      <c r="K983" s="77"/>
      <c r="L983" s="77"/>
      <c r="M983" s="49"/>
    </row>
    <row r="984" spans="2:13" ht="15.75" customHeight="1">
      <c r="B984" s="49"/>
      <c r="C984" s="49"/>
      <c r="D984" s="49"/>
      <c r="I984" s="77"/>
      <c r="J984" s="77"/>
      <c r="K984" s="77"/>
      <c r="L984" s="77"/>
      <c r="M984" s="49"/>
    </row>
    <row r="985" spans="2:13" ht="15.75" customHeight="1">
      <c r="B985" s="49"/>
      <c r="C985" s="49"/>
      <c r="D985" s="49"/>
      <c r="I985" s="77"/>
      <c r="J985" s="77"/>
      <c r="K985" s="77"/>
      <c r="L985" s="77"/>
      <c r="M985" s="49"/>
    </row>
    <row r="986" spans="2:13" ht="15.75" customHeight="1">
      <c r="B986" s="49"/>
      <c r="C986" s="49"/>
      <c r="D986" s="49"/>
      <c r="I986" s="77"/>
      <c r="J986" s="77"/>
      <c r="K986" s="77"/>
      <c r="L986" s="77"/>
      <c r="M986" s="49"/>
    </row>
    <row r="987" spans="2:13" ht="15.75" customHeight="1">
      <c r="B987" s="49"/>
      <c r="C987" s="49"/>
      <c r="D987" s="49"/>
      <c r="I987" s="77"/>
      <c r="J987" s="77"/>
      <c r="K987" s="77"/>
      <c r="L987" s="77"/>
      <c r="M987" s="49"/>
    </row>
    <row r="988" spans="2:13" ht="15.75" customHeight="1">
      <c r="B988" s="49"/>
      <c r="C988" s="49"/>
      <c r="D988" s="49"/>
      <c r="I988" s="77"/>
      <c r="J988" s="77"/>
      <c r="K988" s="77"/>
      <c r="L988" s="77"/>
      <c r="M988" s="49"/>
    </row>
    <row r="989" spans="2:13" ht="15.75" customHeight="1">
      <c r="B989" s="49"/>
      <c r="C989" s="49"/>
      <c r="D989" s="49"/>
      <c r="I989" s="77"/>
      <c r="J989" s="77"/>
      <c r="K989" s="77"/>
      <c r="L989" s="77"/>
      <c r="M989" s="49"/>
    </row>
    <row r="990" spans="2:13" ht="15.75" customHeight="1">
      <c r="B990" s="49"/>
      <c r="C990" s="49"/>
      <c r="D990" s="49"/>
      <c r="I990" s="77"/>
      <c r="J990" s="77"/>
      <c r="K990" s="77"/>
      <c r="L990" s="77"/>
      <c r="M990" s="49"/>
    </row>
    <row r="991" spans="2:13" ht="15.75" customHeight="1">
      <c r="B991" s="49"/>
      <c r="C991" s="49"/>
      <c r="D991" s="49"/>
      <c r="I991" s="77"/>
      <c r="J991" s="77"/>
      <c r="K991" s="77"/>
      <c r="L991" s="77"/>
      <c r="M991" s="49"/>
    </row>
    <row r="992" spans="2:13" ht="15.75" customHeight="1">
      <c r="B992" s="49"/>
      <c r="C992" s="49"/>
      <c r="D992" s="49"/>
      <c r="I992" s="77"/>
      <c r="J992" s="77"/>
      <c r="K992" s="77"/>
      <c r="L992" s="77"/>
      <c r="M992" s="49"/>
    </row>
    <row r="993" spans="2:13" ht="15.75" customHeight="1">
      <c r="B993" s="49"/>
      <c r="C993" s="49"/>
      <c r="D993" s="49"/>
      <c r="I993" s="77"/>
      <c r="J993" s="77"/>
      <c r="K993" s="77"/>
      <c r="L993" s="77"/>
      <c r="M993" s="49"/>
    </row>
    <row r="994" spans="2:13" ht="15.75" customHeight="1">
      <c r="B994" s="49"/>
      <c r="C994" s="49"/>
      <c r="D994" s="49"/>
      <c r="I994" s="77"/>
      <c r="J994" s="77"/>
      <c r="K994" s="77"/>
      <c r="L994" s="77"/>
      <c r="M994" s="49"/>
    </row>
    <row r="995" spans="2:13" ht="15.75" customHeight="1">
      <c r="B995" s="49"/>
      <c r="C995" s="49"/>
      <c r="D995" s="49"/>
      <c r="I995" s="77"/>
      <c r="J995" s="77"/>
      <c r="K995" s="77"/>
      <c r="L995" s="77"/>
      <c r="M995" s="49"/>
    </row>
    <row r="996" spans="2:13" ht="15.75" customHeight="1">
      <c r="B996" s="49"/>
      <c r="C996" s="49"/>
      <c r="D996" s="49"/>
      <c r="I996" s="77"/>
      <c r="J996" s="77"/>
      <c r="K996" s="77"/>
      <c r="L996" s="77"/>
      <c r="M996" s="49"/>
    </row>
    <row r="997" spans="2:13" ht="15.75" customHeight="1">
      <c r="B997" s="49"/>
      <c r="C997" s="49"/>
      <c r="D997" s="49"/>
      <c r="I997" s="77"/>
      <c r="J997" s="77"/>
      <c r="K997" s="77"/>
      <c r="L997" s="77"/>
      <c r="M997" s="49"/>
    </row>
    <row r="998" spans="2:13" ht="15.75" customHeight="1">
      <c r="B998" s="49"/>
      <c r="C998" s="49"/>
      <c r="D998" s="49"/>
      <c r="I998" s="77"/>
      <c r="J998" s="77"/>
      <c r="K998" s="77"/>
      <c r="L998" s="77"/>
      <c r="M998" s="49"/>
    </row>
    <row r="999" spans="2:13" ht="15.75" customHeight="1">
      <c r="B999" s="49"/>
      <c r="C999" s="49"/>
      <c r="D999" s="49"/>
      <c r="I999" s="77"/>
      <c r="J999" s="77"/>
      <c r="K999" s="77"/>
      <c r="L999" s="77"/>
      <c r="M999" s="49"/>
    </row>
    <row r="1000" spans="2:13" ht="15.75" customHeight="1">
      <c r="B1000" s="49"/>
      <c r="C1000" s="49"/>
      <c r="D1000" s="49"/>
      <c r="I1000" s="77"/>
      <c r="J1000" s="77"/>
      <c r="K1000" s="77"/>
      <c r="L1000" s="77"/>
      <c r="M1000" s="49"/>
    </row>
  </sheetData>
  <mergeCells count="1">
    <mergeCell ref="A1:T1"/>
  </mergeCells>
  <pageMargins left="0.78749999999999998" right="0.78749999999999998" top="1.0249999999999999" bottom="1.0249999999999999" header="0" footer="0"/>
  <pageSetup paperSize="9" scale="75" orientation="portrait"/>
  <headerFooter>
    <oddHeader>&amp;Cffffff&amp;A</oddHeader>
    <oddFooter>&amp;CffffffPágina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2" width="11.5703125" customWidth="1"/>
    <col min="3" max="3" width="12.7109375" customWidth="1"/>
    <col min="4" max="4" width="17.140625" customWidth="1"/>
    <col min="5" max="8" width="12.7109375" customWidth="1"/>
    <col min="9" max="9" width="19.28515625" customWidth="1"/>
    <col min="10" max="11" width="12.7109375" customWidth="1"/>
    <col min="12" max="12" width="16.140625" customWidth="1"/>
    <col min="13" max="13" width="11.5703125" customWidth="1"/>
    <col min="14" max="30" width="12.7109375" customWidth="1"/>
  </cols>
  <sheetData>
    <row r="1" spans="1:30" ht="13.5" customHeight="1">
      <c r="A1" s="164" t="s">
        <v>2767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30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</row>
    <row r="3" spans="1:30" ht="36" customHeight="1">
      <c r="A3" s="2" t="s">
        <v>29</v>
      </c>
      <c r="B3" s="3" t="s">
        <v>1964</v>
      </c>
      <c r="C3" s="3" t="s">
        <v>121</v>
      </c>
      <c r="D3" s="3" t="s">
        <v>1965</v>
      </c>
      <c r="E3" s="3" t="s">
        <v>1966</v>
      </c>
      <c r="F3" s="3" t="s">
        <v>1967</v>
      </c>
      <c r="G3" s="3"/>
      <c r="H3" s="3" t="s">
        <v>1968</v>
      </c>
      <c r="I3" s="7">
        <v>0</v>
      </c>
      <c r="J3" s="8">
        <v>117500</v>
      </c>
      <c r="K3" s="9">
        <v>0</v>
      </c>
      <c r="L3" s="7">
        <f t="shared" ref="L3:L7" si="0">SUM(I3:K3)</f>
        <v>117500</v>
      </c>
      <c r="M3" s="10">
        <v>2</v>
      </c>
      <c r="N3" s="11"/>
      <c r="O3" s="11"/>
      <c r="P3" s="11"/>
      <c r="Q3" s="15"/>
      <c r="R3" s="11"/>
      <c r="S3" s="11"/>
      <c r="T3" s="11"/>
      <c r="U3" s="11"/>
      <c r="V3" s="13"/>
      <c r="W3" s="13"/>
      <c r="X3" s="9">
        <v>117500</v>
      </c>
      <c r="Y3" s="16">
        <v>44957</v>
      </c>
      <c r="Z3" s="16">
        <v>44957</v>
      </c>
      <c r="AA3" s="16">
        <v>45777</v>
      </c>
      <c r="AB3" s="13">
        <v>57775</v>
      </c>
      <c r="AC3" s="10" t="s">
        <v>1803</v>
      </c>
      <c r="AD3" s="20"/>
    </row>
    <row r="4" spans="1:30" ht="24.75" customHeight="1">
      <c r="A4" s="2" t="s">
        <v>29</v>
      </c>
      <c r="B4" s="3" t="s">
        <v>2728</v>
      </c>
      <c r="C4" s="3" t="s">
        <v>51</v>
      </c>
      <c r="D4" s="3" t="s">
        <v>2729</v>
      </c>
      <c r="E4" s="3" t="s">
        <v>250</v>
      </c>
      <c r="F4" s="3" t="s">
        <v>1967</v>
      </c>
      <c r="G4" s="3"/>
      <c r="H4" s="3" t="s">
        <v>2730</v>
      </c>
      <c r="I4" s="12">
        <v>2554</v>
      </c>
      <c r="J4" s="8">
        <v>72000</v>
      </c>
      <c r="K4" s="8">
        <v>43446</v>
      </c>
      <c r="L4" s="7">
        <f t="shared" si="0"/>
        <v>118000</v>
      </c>
      <c r="M4" s="13">
        <v>4</v>
      </c>
      <c r="N4" s="14"/>
      <c r="O4" s="15"/>
      <c r="P4" s="14"/>
      <c r="Q4" s="15"/>
      <c r="R4" s="15"/>
      <c r="S4" s="15"/>
      <c r="T4" s="15"/>
      <c r="U4" s="15"/>
      <c r="V4" s="16"/>
      <c r="W4" s="16"/>
      <c r="X4" s="9">
        <v>118000</v>
      </c>
      <c r="Y4" s="16">
        <v>44949</v>
      </c>
      <c r="Z4" s="16">
        <v>45680</v>
      </c>
      <c r="AA4" s="16">
        <v>45770</v>
      </c>
      <c r="AB4" s="13">
        <v>57718</v>
      </c>
      <c r="AC4" s="10" t="s">
        <v>1803</v>
      </c>
      <c r="AD4" s="21"/>
    </row>
    <row r="5" spans="1:30" ht="24.75" customHeight="1">
      <c r="A5" s="2" t="s">
        <v>29</v>
      </c>
      <c r="B5" s="3" t="s">
        <v>2731</v>
      </c>
      <c r="C5" s="3" t="s">
        <v>175</v>
      </c>
      <c r="D5" s="3" t="s">
        <v>2732</v>
      </c>
      <c r="E5" s="3" t="s">
        <v>2733</v>
      </c>
      <c r="F5" s="3" t="s">
        <v>1967</v>
      </c>
      <c r="G5" s="3"/>
      <c r="H5" s="3" t="s">
        <v>2734</v>
      </c>
      <c r="I5" s="7">
        <v>0</v>
      </c>
      <c r="J5" s="8">
        <v>117500</v>
      </c>
      <c r="K5" s="9">
        <v>0</v>
      </c>
      <c r="L5" s="7">
        <f t="shared" si="0"/>
        <v>117500</v>
      </c>
      <c r="M5" s="13">
        <v>2</v>
      </c>
      <c r="N5" s="14"/>
      <c r="O5" s="15"/>
      <c r="P5" s="14"/>
      <c r="Q5" s="15"/>
      <c r="R5" s="15"/>
      <c r="S5" s="15"/>
      <c r="T5" s="15"/>
      <c r="U5" s="15"/>
      <c r="V5" s="16"/>
      <c r="W5" s="16"/>
      <c r="X5" s="9">
        <v>117500</v>
      </c>
      <c r="Y5" s="16">
        <v>44943</v>
      </c>
      <c r="Z5" s="16">
        <v>45674</v>
      </c>
      <c r="AA5" s="16">
        <v>45764</v>
      </c>
      <c r="AB5" s="13">
        <v>57708</v>
      </c>
      <c r="AC5" s="10" t="s">
        <v>1803</v>
      </c>
      <c r="AD5" s="21"/>
    </row>
    <row r="6" spans="1:30" ht="24.75" customHeight="1">
      <c r="A6" s="2" t="s">
        <v>29</v>
      </c>
      <c r="B6" s="3" t="s">
        <v>2735</v>
      </c>
      <c r="C6" s="3" t="s">
        <v>94</v>
      </c>
      <c r="D6" s="3" t="s">
        <v>2736</v>
      </c>
      <c r="E6" s="3" t="s">
        <v>2737</v>
      </c>
      <c r="F6" s="3" t="s">
        <v>1967</v>
      </c>
      <c r="G6" s="3"/>
      <c r="H6" s="3" t="s">
        <v>2738</v>
      </c>
      <c r="I6" s="12">
        <v>13000</v>
      </c>
      <c r="J6" s="8">
        <v>105000</v>
      </c>
      <c r="K6" s="9">
        <v>0</v>
      </c>
      <c r="L6" s="7">
        <f t="shared" si="0"/>
        <v>118000</v>
      </c>
      <c r="M6" s="13">
        <v>2</v>
      </c>
      <c r="N6" s="14"/>
      <c r="O6" s="15"/>
      <c r="P6" s="14"/>
      <c r="Q6" s="15"/>
      <c r="R6" s="15"/>
      <c r="S6" s="15"/>
      <c r="T6" s="15"/>
      <c r="U6" s="15"/>
      <c r="V6" s="16"/>
      <c r="W6" s="16"/>
      <c r="X6" s="9">
        <v>118000</v>
      </c>
      <c r="Y6" s="16">
        <v>44957</v>
      </c>
      <c r="Z6" s="16">
        <v>45688</v>
      </c>
      <c r="AA6" s="16">
        <v>45777</v>
      </c>
      <c r="AB6" s="13">
        <v>57763</v>
      </c>
      <c r="AC6" s="10" t="s">
        <v>1803</v>
      </c>
      <c r="AD6" s="21"/>
    </row>
    <row r="7" spans="1:30" ht="24.75" customHeight="1">
      <c r="A7" s="2" t="s">
        <v>29</v>
      </c>
      <c r="B7" s="3" t="s">
        <v>2739</v>
      </c>
      <c r="C7" s="3" t="s">
        <v>39</v>
      </c>
      <c r="D7" s="3" t="s">
        <v>2740</v>
      </c>
      <c r="E7" s="3" t="s">
        <v>2741</v>
      </c>
      <c r="F7" s="3" t="s">
        <v>1967</v>
      </c>
      <c r="G7" s="3"/>
      <c r="H7" s="3" t="s">
        <v>2742</v>
      </c>
      <c r="I7" s="12">
        <v>34000</v>
      </c>
      <c r="J7" s="8">
        <v>84000</v>
      </c>
      <c r="K7" s="9">
        <v>0</v>
      </c>
      <c r="L7" s="7">
        <f t="shared" si="0"/>
        <v>118000</v>
      </c>
      <c r="M7" s="10">
        <v>3</v>
      </c>
      <c r="N7" s="11"/>
      <c r="O7" s="11"/>
      <c r="P7" s="11"/>
      <c r="Q7" s="15"/>
      <c r="R7" s="11"/>
      <c r="S7" s="11"/>
      <c r="T7" s="11"/>
      <c r="U7" s="11"/>
      <c r="V7" s="13"/>
      <c r="W7" s="13"/>
      <c r="X7" s="9">
        <v>118000</v>
      </c>
      <c r="Y7" s="16">
        <v>44958</v>
      </c>
      <c r="Z7" s="16">
        <v>45689</v>
      </c>
      <c r="AA7" s="16">
        <v>45778</v>
      </c>
      <c r="AB7" s="13">
        <v>57777</v>
      </c>
      <c r="AC7" s="10" t="s">
        <v>1803</v>
      </c>
      <c r="AD7" s="20"/>
    </row>
    <row r="8" spans="1:30">
      <c r="A8" s="43"/>
      <c r="B8" s="102"/>
      <c r="C8" s="130"/>
      <c r="D8" s="130"/>
      <c r="E8" s="130"/>
      <c r="F8" s="118"/>
      <c r="G8" s="130"/>
      <c r="H8" s="130"/>
      <c r="I8" s="131"/>
      <c r="J8" s="130"/>
      <c r="K8" s="130"/>
      <c r="L8" s="132"/>
      <c r="M8" s="48"/>
      <c r="N8" s="44"/>
      <c r="O8" s="44"/>
      <c r="P8" s="44"/>
      <c r="Q8" s="44"/>
      <c r="R8" s="44"/>
      <c r="S8" s="44"/>
    </row>
    <row r="9" spans="1:30">
      <c r="A9" s="43"/>
      <c r="B9" s="102"/>
      <c r="C9" s="130"/>
      <c r="D9" s="130"/>
      <c r="E9" s="130"/>
      <c r="F9" s="118"/>
      <c r="G9" s="130"/>
      <c r="H9" s="130"/>
      <c r="I9" s="131"/>
      <c r="J9" s="130"/>
      <c r="K9" s="130"/>
      <c r="L9" s="132"/>
      <c r="M9" s="48"/>
      <c r="N9" s="44"/>
      <c r="O9" s="44"/>
      <c r="P9" s="44"/>
      <c r="Q9" s="44"/>
      <c r="R9" s="44"/>
      <c r="S9" s="44"/>
    </row>
    <row r="10" spans="1:30">
      <c r="A10" s="43"/>
      <c r="B10" s="102"/>
      <c r="C10" s="130"/>
      <c r="D10" s="130"/>
      <c r="E10" s="130"/>
      <c r="F10" s="118"/>
      <c r="G10" s="130"/>
      <c r="H10" s="130"/>
      <c r="I10" s="131"/>
      <c r="J10" s="130"/>
      <c r="K10" s="130"/>
      <c r="L10" s="132"/>
      <c r="M10" s="48"/>
      <c r="N10" s="44"/>
      <c r="O10" s="44"/>
      <c r="P10" s="44"/>
      <c r="Q10" s="44"/>
      <c r="R10" s="44"/>
      <c r="S10" s="44"/>
    </row>
    <row r="11" spans="1:30">
      <c r="A11" s="43"/>
      <c r="B11" s="102"/>
      <c r="C11" s="130"/>
      <c r="D11" s="130"/>
      <c r="E11" s="130"/>
      <c r="F11" s="118"/>
      <c r="G11" s="130"/>
      <c r="H11" s="130"/>
      <c r="I11" s="131"/>
      <c r="J11" s="130"/>
      <c r="K11" s="130"/>
      <c r="L11" s="132"/>
      <c r="M11" s="48"/>
      <c r="N11" s="44"/>
      <c r="O11" s="44"/>
      <c r="P11" s="44"/>
      <c r="Q11" s="44"/>
      <c r="R11" s="44"/>
      <c r="S11" s="44"/>
    </row>
    <row r="12" spans="1:30">
      <c r="A12" s="43"/>
      <c r="B12" s="102"/>
      <c r="C12" s="130"/>
      <c r="D12" s="130"/>
      <c r="E12" s="130"/>
      <c r="F12" s="118"/>
      <c r="G12" s="130"/>
      <c r="H12" s="130"/>
      <c r="I12" s="131"/>
      <c r="J12" s="130"/>
      <c r="K12" s="130"/>
      <c r="L12" s="132"/>
      <c r="M12" s="48"/>
      <c r="N12" s="44"/>
      <c r="O12" s="44"/>
      <c r="P12" s="44"/>
      <c r="Q12" s="44"/>
      <c r="R12" s="44"/>
      <c r="S12" s="44"/>
    </row>
    <row r="13" spans="1:30">
      <c r="A13" s="43"/>
      <c r="B13" s="102"/>
      <c r="C13" s="130"/>
      <c r="D13" s="130"/>
      <c r="E13" s="130"/>
      <c r="F13" s="118"/>
      <c r="G13" s="130"/>
      <c r="H13" s="130"/>
      <c r="I13" s="131"/>
      <c r="J13" s="130"/>
      <c r="K13" s="130"/>
      <c r="L13" s="132"/>
      <c r="M13" s="48"/>
      <c r="N13" s="44"/>
      <c r="O13" s="44"/>
      <c r="P13" s="44"/>
      <c r="Q13" s="44"/>
      <c r="R13" s="44"/>
      <c r="S13" s="44"/>
    </row>
    <row r="14" spans="1:30">
      <c r="A14" s="43"/>
      <c r="B14" s="102"/>
      <c r="C14" s="130"/>
      <c r="D14" s="130"/>
      <c r="E14" s="130"/>
      <c r="F14" s="118"/>
      <c r="G14" s="130"/>
      <c r="H14" s="130"/>
      <c r="I14" s="131"/>
      <c r="J14" s="130"/>
      <c r="K14" s="130"/>
      <c r="L14" s="132"/>
      <c r="M14" s="48"/>
      <c r="N14" s="44"/>
      <c r="O14" s="44"/>
      <c r="P14" s="44"/>
      <c r="Q14" s="44"/>
      <c r="R14" s="44"/>
      <c r="S14" s="44"/>
    </row>
    <row r="15" spans="1:30">
      <c r="A15" s="43"/>
      <c r="B15" s="102"/>
      <c r="C15" s="130"/>
      <c r="D15" s="130"/>
      <c r="E15" s="130"/>
      <c r="F15" s="118"/>
      <c r="G15" s="130"/>
      <c r="H15" s="130"/>
      <c r="I15" s="131"/>
      <c r="J15" s="130"/>
      <c r="K15" s="130"/>
      <c r="L15" s="132"/>
      <c r="M15" s="48"/>
      <c r="N15" s="44"/>
      <c r="O15" s="44"/>
      <c r="P15" s="44"/>
      <c r="Q15" s="44"/>
      <c r="R15" s="44"/>
      <c r="S15" s="44"/>
    </row>
    <row r="16" spans="1:30">
      <c r="A16" s="43"/>
      <c r="B16" s="102"/>
      <c r="C16" s="130"/>
      <c r="D16" s="130"/>
      <c r="E16" s="130"/>
      <c r="F16" s="118"/>
      <c r="G16" s="130"/>
      <c r="H16" s="130"/>
      <c r="I16" s="131"/>
      <c r="J16" s="130"/>
      <c r="K16" s="130"/>
      <c r="L16" s="132"/>
      <c r="M16" s="48"/>
      <c r="N16" s="44"/>
      <c r="O16" s="44"/>
      <c r="P16" s="44"/>
      <c r="Q16" s="44"/>
      <c r="R16" s="44"/>
      <c r="S16" s="44"/>
    </row>
    <row r="17" spans="1:19">
      <c r="A17" s="43"/>
      <c r="B17" s="102"/>
      <c r="C17" s="130"/>
      <c r="D17" s="130"/>
      <c r="E17" s="130"/>
      <c r="F17" s="118"/>
      <c r="G17" s="130"/>
      <c r="H17" s="130"/>
      <c r="I17" s="131"/>
      <c r="J17" s="130"/>
      <c r="K17" s="130"/>
      <c r="L17" s="132"/>
      <c r="M17" s="48"/>
      <c r="N17" s="44"/>
      <c r="O17" s="44"/>
      <c r="P17" s="44"/>
      <c r="Q17" s="44"/>
      <c r="R17" s="44"/>
      <c r="S17" s="44"/>
    </row>
    <row r="18" spans="1:19">
      <c r="A18" s="43"/>
      <c r="B18" s="102"/>
      <c r="C18" s="130"/>
      <c r="D18" s="130"/>
      <c r="E18" s="130"/>
      <c r="F18" s="118"/>
      <c r="G18" s="130"/>
      <c r="H18" s="130"/>
      <c r="I18" s="131"/>
      <c r="J18" s="130"/>
      <c r="K18" s="130"/>
      <c r="L18" s="132"/>
      <c r="M18" s="48"/>
      <c r="N18" s="44"/>
      <c r="O18" s="44"/>
      <c r="P18" s="44"/>
      <c r="Q18" s="44"/>
      <c r="R18" s="44"/>
      <c r="S18" s="44"/>
    </row>
    <row r="19" spans="1:19">
      <c r="A19" s="43"/>
      <c r="B19" s="102"/>
      <c r="C19" s="130"/>
      <c r="D19" s="130"/>
      <c r="E19" s="130"/>
      <c r="F19" s="118"/>
      <c r="G19" s="118"/>
      <c r="H19" s="130"/>
      <c r="I19" s="131"/>
      <c r="J19" s="130"/>
      <c r="K19" s="130"/>
      <c r="L19" s="132"/>
      <c r="M19" s="48"/>
      <c r="N19" s="44"/>
      <c r="O19" s="44"/>
      <c r="P19" s="44"/>
      <c r="Q19" s="44"/>
      <c r="R19" s="44"/>
      <c r="S19" s="44"/>
    </row>
    <row r="20" spans="1:19">
      <c r="A20" s="43"/>
      <c r="B20" s="102"/>
      <c r="C20" s="130"/>
      <c r="D20" s="130"/>
      <c r="E20" s="130"/>
      <c r="F20" s="118"/>
      <c r="G20" s="118"/>
      <c r="H20" s="130"/>
      <c r="I20" s="131"/>
      <c r="J20" s="130"/>
      <c r="K20" s="130"/>
      <c r="L20" s="132"/>
      <c r="M20" s="48"/>
      <c r="N20" s="44"/>
      <c r="O20" s="44"/>
      <c r="P20" s="44"/>
      <c r="Q20" s="44"/>
      <c r="R20" s="44"/>
      <c r="S20" s="44"/>
    </row>
    <row r="21" spans="1:19" ht="15.75" customHeight="1">
      <c r="A21" s="43"/>
      <c r="B21" s="102"/>
      <c r="C21" s="130"/>
      <c r="D21" s="130"/>
      <c r="E21" s="130"/>
      <c r="F21" s="118"/>
      <c r="G21" s="118"/>
      <c r="H21" s="130"/>
      <c r="I21" s="131"/>
      <c r="J21" s="130"/>
      <c r="K21" s="130"/>
      <c r="L21" s="132"/>
      <c r="M21" s="48"/>
      <c r="N21" s="44"/>
      <c r="O21" s="44"/>
      <c r="P21" s="44"/>
      <c r="Q21" s="44"/>
      <c r="R21" s="44"/>
      <c r="S21" s="44"/>
    </row>
    <row r="22" spans="1:19" ht="15.75" customHeight="1">
      <c r="A22" s="43"/>
      <c r="B22" s="102"/>
      <c r="C22" s="130"/>
      <c r="D22" s="130"/>
      <c r="E22" s="130"/>
      <c r="F22" s="118"/>
      <c r="G22" s="118"/>
      <c r="H22" s="130"/>
      <c r="I22" s="131"/>
      <c r="J22" s="130"/>
      <c r="K22" s="130"/>
      <c r="L22" s="132"/>
      <c r="M22" s="48"/>
      <c r="N22" s="44"/>
      <c r="O22" s="44"/>
      <c r="P22" s="44"/>
      <c r="Q22" s="44"/>
      <c r="R22" s="44"/>
      <c r="S22" s="44"/>
    </row>
    <row r="23" spans="1:19" ht="15.75" customHeight="1">
      <c r="A23" s="43"/>
      <c r="B23" s="102"/>
      <c r="C23" s="130"/>
      <c r="D23" s="130"/>
      <c r="E23" s="130"/>
      <c r="F23" s="118"/>
      <c r="G23" s="118"/>
      <c r="H23" s="130"/>
      <c r="I23" s="131"/>
      <c r="J23" s="130"/>
      <c r="K23" s="130"/>
      <c r="L23" s="132"/>
      <c r="M23" s="48"/>
      <c r="N23" s="44"/>
      <c r="O23" s="44"/>
      <c r="P23" s="44"/>
      <c r="Q23" s="44"/>
      <c r="R23" s="44"/>
      <c r="S23" s="44"/>
    </row>
    <row r="24" spans="1:19" ht="15.75" customHeight="1">
      <c r="A24" s="43"/>
      <c r="B24" s="102"/>
      <c r="C24" s="130"/>
      <c r="D24" s="130"/>
      <c r="E24" s="130"/>
      <c r="F24" s="118"/>
      <c r="G24" s="118"/>
      <c r="H24" s="130"/>
      <c r="I24" s="131"/>
      <c r="J24" s="130"/>
      <c r="K24" s="130"/>
      <c r="L24" s="132"/>
      <c r="M24" s="48"/>
      <c r="N24" s="44"/>
      <c r="O24" s="44"/>
      <c r="P24" s="44"/>
      <c r="Q24" s="44"/>
      <c r="R24" s="44"/>
      <c r="S24" s="44"/>
    </row>
    <row r="25" spans="1:19" ht="15.75" customHeight="1">
      <c r="A25" s="43"/>
      <c r="B25" s="102"/>
      <c r="C25" s="130"/>
      <c r="D25" s="130"/>
      <c r="E25" s="130"/>
      <c r="F25" s="118"/>
      <c r="G25" s="118"/>
      <c r="H25" s="130"/>
      <c r="I25" s="131"/>
      <c r="J25" s="130"/>
      <c r="K25" s="130"/>
      <c r="L25" s="132"/>
      <c r="M25" s="48"/>
      <c r="N25" s="44"/>
      <c r="O25" s="44"/>
      <c r="P25" s="44"/>
      <c r="Q25" s="44"/>
      <c r="R25" s="44"/>
      <c r="S25" s="44"/>
    </row>
    <row r="26" spans="1:19" ht="15.75" customHeight="1">
      <c r="A26" s="43"/>
      <c r="B26" s="102"/>
      <c r="C26" s="130"/>
      <c r="D26" s="130"/>
      <c r="E26" s="130"/>
      <c r="F26" s="118"/>
      <c r="G26" s="118"/>
      <c r="H26" s="130"/>
      <c r="I26" s="131"/>
      <c r="J26" s="130"/>
      <c r="K26" s="130"/>
      <c r="L26" s="132"/>
      <c r="M26" s="48"/>
      <c r="N26" s="44"/>
      <c r="O26" s="44"/>
      <c r="P26" s="44"/>
      <c r="Q26" s="44"/>
      <c r="R26" s="44"/>
      <c r="S26" s="44"/>
    </row>
    <row r="27" spans="1:19" ht="15.75" customHeight="1">
      <c r="A27" s="43"/>
      <c r="B27" s="102"/>
      <c r="C27" s="130"/>
      <c r="D27" s="130"/>
      <c r="E27" s="130"/>
      <c r="F27" s="118"/>
      <c r="G27" s="118"/>
      <c r="H27" s="130"/>
      <c r="I27" s="131"/>
      <c r="J27" s="130"/>
      <c r="K27" s="130"/>
      <c r="L27" s="132"/>
      <c r="M27" s="48"/>
      <c r="N27" s="44"/>
      <c r="O27" s="44"/>
      <c r="P27" s="44"/>
      <c r="Q27" s="44"/>
      <c r="R27" s="44"/>
      <c r="S27" s="44"/>
    </row>
    <row r="28" spans="1:19" ht="15.75" customHeight="1">
      <c r="A28" s="43"/>
      <c r="B28" s="102"/>
      <c r="C28" s="130"/>
      <c r="D28" s="130"/>
      <c r="E28" s="130"/>
      <c r="F28" s="118"/>
      <c r="G28" s="118"/>
      <c r="H28" s="130"/>
      <c r="I28" s="131"/>
      <c r="J28" s="130"/>
      <c r="K28" s="130"/>
      <c r="L28" s="132"/>
      <c r="M28" s="48"/>
      <c r="N28" s="44"/>
      <c r="O28" s="44"/>
      <c r="P28" s="44"/>
      <c r="Q28" s="44"/>
      <c r="R28" s="44"/>
      <c r="S28" s="44"/>
    </row>
    <row r="29" spans="1:19" ht="15.75" customHeight="1">
      <c r="A29" s="43"/>
      <c r="B29" s="102"/>
      <c r="C29" s="130"/>
      <c r="D29" s="130"/>
      <c r="E29" s="130"/>
      <c r="F29" s="118"/>
      <c r="G29" s="118"/>
      <c r="H29" s="130"/>
      <c r="I29" s="131"/>
      <c r="J29" s="130"/>
      <c r="K29" s="130"/>
      <c r="L29" s="132"/>
      <c r="M29" s="48"/>
      <c r="N29" s="44"/>
      <c r="O29" s="44"/>
      <c r="P29" s="44"/>
      <c r="Q29" s="44"/>
      <c r="R29" s="44"/>
      <c r="S29" s="44"/>
    </row>
    <row r="30" spans="1:19" ht="15.75" customHeight="1">
      <c r="A30" s="43"/>
      <c r="B30" s="102"/>
      <c r="C30" s="130"/>
      <c r="D30" s="130"/>
      <c r="E30" s="130"/>
      <c r="F30" s="118"/>
      <c r="G30" s="118"/>
      <c r="H30" s="130"/>
      <c r="I30" s="131"/>
      <c r="J30" s="130"/>
      <c r="K30" s="130"/>
      <c r="L30" s="132"/>
      <c r="M30" s="48"/>
      <c r="N30" s="44"/>
      <c r="O30" s="44"/>
      <c r="P30" s="44"/>
      <c r="Q30" s="44"/>
      <c r="R30" s="44"/>
      <c r="S30" s="44"/>
    </row>
    <row r="31" spans="1:19" ht="15.75" customHeight="1">
      <c r="A31" s="43"/>
      <c r="B31" s="102"/>
      <c r="C31" s="130"/>
      <c r="D31" s="130"/>
      <c r="E31" s="130"/>
      <c r="F31" s="118"/>
      <c r="G31" s="118"/>
      <c r="H31" s="130"/>
      <c r="I31" s="131"/>
      <c r="J31" s="130"/>
      <c r="K31" s="130"/>
      <c r="L31" s="132"/>
      <c r="M31" s="48"/>
      <c r="N31" s="44"/>
      <c r="O31" s="44"/>
      <c r="P31" s="44"/>
      <c r="Q31" s="44"/>
      <c r="R31" s="44"/>
      <c r="S31" s="44"/>
    </row>
    <row r="32" spans="1:19" ht="15.75" customHeight="1">
      <c r="A32" s="43"/>
      <c r="B32" s="102"/>
      <c r="C32" s="130"/>
      <c r="D32" s="130"/>
      <c r="E32" s="130"/>
      <c r="F32" s="118"/>
      <c r="G32" s="118"/>
      <c r="H32" s="130"/>
      <c r="I32" s="131"/>
      <c r="J32" s="130"/>
      <c r="K32" s="130"/>
      <c r="L32" s="132"/>
      <c r="M32" s="48"/>
      <c r="N32" s="44"/>
      <c r="O32" s="44"/>
      <c r="P32" s="44"/>
      <c r="Q32" s="44"/>
      <c r="R32" s="44"/>
      <c r="S32" s="44"/>
    </row>
    <row r="33" spans="1:19" ht="15.75" customHeight="1">
      <c r="A33" s="43"/>
      <c r="B33" s="102"/>
      <c r="C33" s="130"/>
      <c r="D33" s="130"/>
      <c r="E33" s="130"/>
      <c r="F33" s="118"/>
      <c r="G33" s="118"/>
      <c r="H33" s="130"/>
      <c r="I33" s="131"/>
      <c r="J33" s="130"/>
      <c r="K33" s="130"/>
      <c r="L33" s="132"/>
      <c r="M33" s="48"/>
      <c r="N33" s="44"/>
      <c r="O33" s="44"/>
      <c r="P33" s="44"/>
      <c r="Q33" s="44"/>
      <c r="R33" s="44"/>
      <c r="S33" s="44"/>
    </row>
    <row r="34" spans="1:19" ht="15.75" customHeight="1">
      <c r="A34" s="43"/>
      <c r="B34" s="102"/>
      <c r="C34" s="130"/>
      <c r="D34" s="130"/>
      <c r="E34" s="130"/>
      <c r="F34" s="118"/>
      <c r="G34" s="118"/>
      <c r="H34" s="130"/>
      <c r="I34" s="131"/>
      <c r="J34" s="130"/>
      <c r="K34" s="130"/>
      <c r="L34" s="132"/>
      <c r="M34" s="48"/>
      <c r="N34" s="44"/>
      <c r="O34" s="44"/>
      <c r="P34" s="44"/>
      <c r="Q34" s="44"/>
      <c r="R34" s="44"/>
      <c r="S34" s="44"/>
    </row>
    <row r="35" spans="1:19" ht="15.75" customHeight="1">
      <c r="A35" s="43"/>
      <c r="B35" s="102"/>
      <c r="C35" s="130"/>
      <c r="D35" s="130"/>
      <c r="E35" s="130"/>
      <c r="F35" s="118"/>
      <c r="G35" s="118"/>
      <c r="H35" s="130"/>
      <c r="I35" s="131"/>
      <c r="J35" s="130"/>
      <c r="K35" s="130"/>
      <c r="L35" s="132"/>
      <c r="M35" s="48"/>
      <c r="N35" s="44"/>
      <c r="O35" s="44"/>
      <c r="P35" s="44"/>
      <c r="Q35" s="44"/>
      <c r="R35" s="44"/>
      <c r="S35" s="44"/>
    </row>
    <row r="36" spans="1:19" ht="15.75" customHeight="1">
      <c r="A36" s="43"/>
      <c r="B36" s="102"/>
      <c r="C36" s="130"/>
      <c r="D36" s="130"/>
      <c r="E36" s="130"/>
      <c r="F36" s="118"/>
      <c r="G36" s="118"/>
      <c r="H36" s="130"/>
      <c r="I36" s="131"/>
      <c r="J36" s="130"/>
      <c r="K36" s="130"/>
      <c r="L36" s="132"/>
      <c r="M36" s="48"/>
      <c r="N36" s="44"/>
      <c r="O36" s="44"/>
      <c r="P36" s="44"/>
      <c r="Q36" s="44"/>
      <c r="R36" s="44"/>
      <c r="S36" s="44"/>
    </row>
    <row r="37" spans="1:19" ht="15.75" customHeight="1">
      <c r="A37" s="43"/>
      <c r="B37" s="102"/>
      <c r="C37" s="130"/>
      <c r="D37" s="130"/>
      <c r="E37" s="130"/>
      <c r="F37" s="118"/>
      <c r="G37" s="118"/>
      <c r="H37" s="130"/>
      <c r="I37" s="131"/>
      <c r="J37" s="130"/>
      <c r="K37" s="130"/>
      <c r="L37" s="132"/>
      <c r="M37" s="48"/>
      <c r="N37" s="44"/>
      <c r="O37" s="44"/>
      <c r="P37" s="44"/>
      <c r="Q37" s="44"/>
      <c r="R37" s="44"/>
      <c r="S37" s="44"/>
    </row>
    <row r="38" spans="1:19" ht="15.75" customHeight="1">
      <c r="A38" s="43"/>
      <c r="B38" s="102"/>
      <c r="C38" s="130"/>
      <c r="D38" s="130"/>
      <c r="E38" s="130"/>
      <c r="F38" s="118"/>
      <c r="G38" s="118"/>
      <c r="H38" s="130"/>
      <c r="I38" s="131"/>
      <c r="J38" s="130"/>
      <c r="K38" s="130"/>
      <c r="L38" s="132"/>
      <c r="M38" s="48"/>
      <c r="N38" s="44"/>
      <c r="O38" s="44"/>
      <c r="P38" s="44"/>
      <c r="Q38" s="44"/>
      <c r="R38" s="44"/>
      <c r="S38" s="44"/>
    </row>
    <row r="39" spans="1:19" ht="15.75" customHeight="1">
      <c r="A39" s="43"/>
      <c r="B39" s="102"/>
      <c r="C39" s="130"/>
      <c r="D39" s="130"/>
      <c r="E39" s="130"/>
      <c r="F39" s="118"/>
      <c r="G39" s="118"/>
      <c r="H39" s="130"/>
      <c r="I39" s="131"/>
      <c r="J39" s="130"/>
      <c r="K39" s="130"/>
      <c r="L39" s="132"/>
      <c r="M39" s="48"/>
      <c r="N39" s="44"/>
      <c r="O39" s="44"/>
      <c r="P39" s="44"/>
      <c r="Q39" s="44"/>
      <c r="R39" s="44"/>
      <c r="S39" s="44"/>
    </row>
    <row r="40" spans="1:19" ht="15.75" customHeight="1">
      <c r="A40" s="43"/>
      <c r="B40" s="102"/>
      <c r="C40" s="130"/>
      <c r="D40" s="130"/>
      <c r="E40" s="130"/>
      <c r="F40" s="118"/>
      <c r="G40" s="118"/>
      <c r="H40" s="130"/>
      <c r="I40" s="131"/>
      <c r="J40" s="130"/>
      <c r="K40" s="130"/>
      <c r="L40" s="132"/>
      <c r="M40" s="48"/>
      <c r="N40" s="44"/>
      <c r="O40" s="44"/>
      <c r="P40" s="44"/>
      <c r="Q40" s="44"/>
      <c r="R40" s="44"/>
      <c r="S40" s="44"/>
    </row>
    <row r="41" spans="1:19" ht="15.75" customHeight="1">
      <c r="A41" s="43"/>
      <c r="B41" s="102"/>
      <c r="C41" s="130"/>
      <c r="D41" s="130"/>
      <c r="E41" s="130"/>
      <c r="F41" s="118"/>
      <c r="G41" s="118"/>
      <c r="H41" s="130"/>
      <c r="I41" s="131"/>
      <c r="J41" s="130"/>
      <c r="K41" s="130"/>
      <c r="L41" s="132"/>
      <c r="M41" s="48"/>
      <c r="N41" s="44"/>
      <c r="O41" s="44"/>
      <c r="P41" s="44"/>
      <c r="Q41" s="44"/>
      <c r="R41" s="44"/>
      <c r="S41" s="44"/>
    </row>
    <row r="42" spans="1:19" ht="15.75" customHeight="1">
      <c r="A42" s="43"/>
      <c r="B42" s="102"/>
      <c r="C42" s="130"/>
      <c r="D42" s="130"/>
      <c r="E42" s="130"/>
      <c r="F42" s="118"/>
      <c r="G42" s="118"/>
      <c r="H42" s="130"/>
      <c r="I42" s="131"/>
      <c r="J42" s="130"/>
      <c r="K42" s="130"/>
      <c r="L42" s="132"/>
      <c r="M42" s="48"/>
      <c r="N42" s="44"/>
      <c r="O42" s="44"/>
      <c r="P42" s="44"/>
      <c r="Q42" s="44"/>
      <c r="R42" s="44"/>
      <c r="S42" s="44"/>
    </row>
    <row r="43" spans="1:19" ht="15.75" customHeight="1">
      <c r="A43" s="43"/>
      <c r="B43" s="102"/>
      <c r="C43" s="130"/>
      <c r="D43" s="130"/>
      <c r="E43" s="130"/>
      <c r="F43" s="118"/>
      <c r="G43" s="118"/>
      <c r="H43" s="130"/>
      <c r="I43" s="131"/>
      <c r="J43" s="130"/>
      <c r="K43" s="130"/>
      <c r="L43" s="132"/>
      <c r="M43" s="48"/>
      <c r="N43" s="44"/>
      <c r="O43" s="44"/>
      <c r="P43" s="44"/>
      <c r="Q43" s="44"/>
      <c r="R43" s="44"/>
      <c r="S43" s="44"/>
    </row>
    <row r="44" spans="1:19" ht="15.75" customHeight="1">
      <c r="A44" s="43"/>
      <c r="B44" s="102"/>
      <c r="C44" s="130"/>
      <c r="D44" s="130"/>
      <c r="E44" s="130"/>
      <c r="F44" s="118"/>
      <c r="G44" s="118"/>
      <c r="H44" s="130"/>
      <c r="I44" s="131"/>
      <c r="J44" s="130"/>
      <c r="K44" s="130"/>
      <c r="L44" s="132"/>
      <c r="M44" s="48"/>
      <c r="N44" s="44"/>
      <c r="O44" s="44"/>
      <c r="P44" s="44"/>
      <c r="Q44" s="44"/>
      <c r="R44" s="44"/>
      <c r="S44" s="44"/>
    </row>
    <row r="45" spans="1:19" ht="15.75" customHeight="1">
      <c r="A45" s="43"/>
      <c r="B45" s="102"/>
      <c r="C45" s="130"/>
      <c r="D45" s="130"/>
      <c r="E45" s="130"/>
      <c r="F45" s="118"/>
      <c r="G45" s="118"/>
      <c r="H45" s="130"/>
      <c r="I45" s="131"/>
      <c r="J45" s="130"/>
      <c r="K45" s="130"/>
      <c r="L45" s="132"/>
      <c r="M45" s="48"/>
      <c r="N45" s="44"/>
      <c r="O45" s="44"/>
      <c r="P45" s="44"/>
      <c r="Q45" s="44"/>
      <c r="R45" s="44"/>
      <c r="S45" s="44"/>
    </row>
    <row r="46" spans="1:19" ht="15.75" customHeight="1">
      <c r="A46" s="43"/>
      <c r="B46" s="102"/>
      <c r="C46" s="130"/>
      <c r="D46" s="130"/>
      <c r="E46" s="130"/>
      <c r="F46" s="118"/>
      <c r="G46" s="118"/>
      <c r="H46" s="130"/>
      <c r="I46" s="131"/>
      <c r="J46" s="130"/>
      <c r="K46" s="130"/>
      <c r="L46" s="132"/>
      <c r="M46" s="48"/>
      <c r="N46" s="44"/>
      <c r="O46" s="44"/>
      <c r="P46" s="44"/>
      <c r="Q46" s="44"/>
      <c r="R46" s="44"/>
      <c r="S46" s="44"/>
    </row>
    <row r="47" spans="1:19" ht="15.75" customHeight="1">
      <c r="A47" s="43"/>
      <c r="B47" s="102"/>
      <c r="C47" s="130"/>
      <c r="D47" s="130"/>
      <c r="E47" s="130"/>
      <c r="F47" s="118"/>
      <c r="G47" s="118"/>
      <c r="H47" s="130"/>
      <c r="I47" s="131"/>
      <c r="J47" s="130"/>
      <c r="K47" s="130"/>
      <c r="L47" s="132"/>
      <c r="M47" s="48"/>
      <c r="N47" s="44"/>
      <c r="O47" s="44"/>
      <c r="P47" s="44"/>
      <c r="Q47" s="44"/>
      <c r="R47" s="44"/>
      <c r="S47" s="44"/>
    </row>
    <row r="48" spans="1:19" ht="15.75" customHeight="1">
      <c r="A48" s="43"/>
      <c r="B48" s="102"/>
      <c r="C48" s="130"/>
      <c r="D48" s="130"/>
      <c r="E48" s="130"/>
      <c r="F48" s="118"/>
      <c r="G48" s="118"/>
      <c r="H48" s="130"/>
      <c r="I48" s="131"/>
      <c r="J48" s="130"/>
      <c r="K48" s="130"/>
      <c r="L48" s="132"/>
      <c r="M48" s="48"/>
      <c r="N48" s="44"/>
      <c r="O48" s="44"/>
      <c r="P48" s="44"/>
      <c r="Q48" s="44"/>
      <c r="R48" s="44"/>
      <c r="S48" s="44"/>
    </row>
    <row r="49" spans="1:19" ht="15.75" customHeight="1">
      <c r="A49" s="43"/>
      <c r="B49" s="102"/>
      <c r="C49" s="130"/>
      <c r="D49" s="130"/>
      <c r="E49" s="130"/>
      <c r="F49" s="118"/>
      <c r="G49" s="118"/>
      <c r="H49" s="130"/>
      <c r="I49" s="131"/>
      <c r="J49" s="130"/>
      <c r="K49" s="130"/>
      <c r="L49" s="132"/>
      <c r="M49" s="48"/>
      <c r="N49" s="44"/>
      <c r="O49" s="44"/>
      <c r="P49" s="44"/>
      <c r="Q49" s="44"/>
      <c r="R49" s="44"/>
      <c r="S49" s="44"/>
    </row>
    <row r="50" spans="1:19" ht="15.75" customHeight="1">
      <c r="A50" s="43"/>
      <c r="B50" s="102"/>
      <c r="C50" s="130"/>
      <c r="D50" s="130"/>
      <c r="E50" s="130"/>
      <c r="F50" s="118"/>
      <c r="G50" s="118"/>
      <c r="H50" s="130"/>
      <c r="I50" s="131"/>
      <c r="J50" s="130"/>
      <c r="K50" s="130"/>
      <c r="L50" s="132"/>
      <c r="M50" s="48"/>
      <c r="N50" s="44"/>
      <c r="O50" s="44"/>
      <c r="P50" s="44"/>
      <c r="Q50" s="44"/>
      <c r="R50" s="44"/>
      <c r="S50" s="44"/>
    </row>
    <row r="51" spans="1:19" ht="15.75" customHeight="1">
      <c r="B51" s="49"/>
      <c r="I51" s="58"/>
      <c r="L51" s="53"/>
      <c r="M51" s="49"/>
    </row>
    <row r="52" spans="1:19" ht="15.75" customHeight="1">
      <c r="B52" s="49"/>
      <c r="I52" s="58"/>
      <c r="L52" s="53"/>
      <c r="M52" s="49"/>
    </row>
    <row r="53" spans="1:19" ht="15.75" customHeight="1">
      <c r="B53" s="49"/>
      <c r="I53" s="58"/>
      <c r="L53" s="53"/>
      <c r="M53" s="49"/>
    </row>
    <row r="54" spans="1:19" ht="15.75" customHeight="1">
      <c r="B54" s="49"/>
      <c r="I54" s="58"/>
      <c r="L54" s="53"/>
      <c r="M54" s="49"/>
    </row>
    <row r="55" spans="1:19" ht="15.75" customHeight="1">
      <c r="B55" s="49"/>
      <c r="I55" s="58"/>
      <c r="L55" s="53"/>
      <c r="M55" s="49"/>
    </row>
    <row r="56" spans="1:19" ht="15.75" customHeight="1">
      <c r="B56" s="49"/>
      <c r="I56" s="58"/>
      <c r="L56" s="53"/>
      <c r="M56" s="49"/>
    </row>
    <row r="57" spans="1:19" ht="15.75" customHeight="1">
      <c r="B57" s="49"/>
      <c r="I57" s="58"/>
      <c r="L57" s="53"/>
      <c r="M57" s="49"/>
    </row>
    <row r="58" spans="1:19" ht="15.75" customHeight="1">
      <c r="B58" s="49"/>
      <c r="I58" s="58"/>
      <c r="L58" s="53"/>
      <c r="M58" s="49"/>
    </row>
    <row r="59" spans="1:19" ht="15.75" customHeight="1">
      <c r="B59" s="49"/>
      <c r="I59" s="58"/>
      <c r="L59" s="53"/>
      <c r="M59" s="49"/>
    </row>
    <row r="60" spans="1:19" ht="15.75" customHeight="1">
      <c r="B60" s="49"/>
      <c r="I60" s="58"/>
      <c r="L60" s="53"/>
      <c r="M60" s="49"/>
    </row>
    <row r="61" spans="1:19" ht="15.75" customHeight="1">
      <c r="B61" s="49"/>
      <c r="I61" s="58"/>
      <c r="L61" s="53"/>
      <c r="M61" s="49"/>
    </row>
    <row r="62" spans="1:19" ht="15.75" customHeight="1">
      <c r="B62" s="49"/>
      <c r="I62" s="58"/>
      <c r="L62" s="53"/>
      <c r="M62" s="49"/>
    </row>
    <row r="63" spans="1:19" ht="15.75" customHeight="1">
      <c r="B63" s="49"/>
      <c r="I63" s="58"/>
      <c r="L63" s="53"/>
      <c r="M63" s="49"/>
    </row>
    <row r="64" spans="1:19" ht="15.75" customHeight="1">
      <c r="B64" s="49"/>
      <c r="I64" s="58"/>
      <c r="L64" s="53"/>
      <c r="M64" s="49"/>
    </row>
    <row r="65" spans="2:13" ht="15.75" customHeight="1">
      <c r="B65" s="49"/>
      <c r="I65" s="58"/>
      <c r="L65" s="53"/>
      <c r="M65" s="49"/>
    </row>
    <row r="66" spans="2:13" ht="15.75" customHeight="1">
      <c r="B66" s="49"/>
      <c r="I66" s="58"/>
      <c r="L66" s="53"/>
      <c r="M66" s="49"/>
    </row>
    <row r="67" spans="2:13" ht="15.75" customHeight="1">
      <c r="B67" s="49"/>
      <c r="I67" s="58"/>
      <c r="L67" s="53"/>
      <c r="M67" s="49"/>
    </row>
    <row r="68" spans="2:13" ht="15.75" customHeight="1">
      <c r="B68" s="49"/>
      <c r="I68" s="58"/>
      <c r="L68" s="53"/>
      <c r="M68" s="49"/>
    </row>
    <row r="69" spans="2:13" ht="15.75" customHeight="1">
      <c r="B69" s="49"/>
      <c r="I69" s="58"/>
      <c r="L69" s="53"/>
      <c r="M69" s="49"/>
    </row>
    <row r="70" spans="2:13" ht="15.75" customHeight="1">
      <c r="B70" s="49"/>
      <c r="I70" s="58"/>
      <c r="L70" s="53"/>
      <c r="M70" s="49"/>
    </row>
    <row r="71" spans="2:13" ht="15.75" customHeight="1">
      <c r="B71" s="49"/>
      <c r="I71" s="58"/>
      <c r="L71" s="53"/>
      <c r="M71" s="49"/>
    </row>
    <row r="72" spans="2:13" ht="15.75" customHeight="1">
      <c r="B72" s="49"/>
      <c r="I72" s="58"/>
      <c r="L72" s="53"/>
      <c r="M72" s="49"/>
    </row>
    <row r="73" spans="2:13" ht="15.75" customHeight="1">
      <c r="B73" s="49"/>
      <c r="I73" s="58"/>
      <c r="L73" s="53"/>
      <c r="M73" s="49"/>
    </row>
    <row r="74" spans="2:13" ht="15.75" customHeight="1">
      <c r="B74" s="49"/>
      <c r="I74" s="58"/>
      <c r="L74" s="53"/>
      <c r="M74" s="49"/>
    </row>
    <row r="75" spans="2:13" ht="15.75" customHeight="1">
      <c r="B75" s="49"/>
      <c r="I75" s="58"/>
      <c r="L75" s="53"/>
      <c r="M75" s="49"/>
    </row>
    <row r="76" spans="2:13" ht="15.75" customHeight="1">
      <c r="B76" s="49"/>
      <c r="I76" s="58"/>
      <c r="L76" s="53"/>
      <c r="M76" s="49"/>
    </row>
    <row r="77" spans="2:13" ht="15.75" customHeight="1">
      <c r="B77" s="49"/>
      <c r="I77" s="58"/>
      <c r="L77" s="53"/>
      <c r="M77" s="49"/>
    </row>
    <row r="78" spans="2:13" ht="15.75" customHeight="1">
      <c r="B78" s="49"/>
      <c r="I78" s="58"/>
      <c r="L78" s="53"/>
      <c r="M78" s="49"/>
    </row>
    <row r="79" spans="2:13" ht="15.75" customHeight="1">
      <c r="B79" s="49"/>
      <c r="I79" s="58"/>
      <c r="L79" s="53"/>
      <c r="M79" s="49"/>
    </row>
    <row r="80" spans="2:13" ht="15.75" customHeight="1">
      <c r="B80" s="49"/>
      <c r="I80" s="58"/>
      <c r="L80" s="53"/>
      <c r="M80" s="49"/>
    </row>
    <row r="81" spans="2:13" ht="15.75" customHeight="1">
      <c r="B81" s="49"/>
      <c r="I81" s="58"/>
      <c r="L81" s="53"/>
      <c r="M81" s="49"/>
    </row>
    <row r="82" spans="2:13" ht="15.75" customHeight="1">
      <c r="B82" s="49"/>
      <c r="I82" s="58"/>
      <c r="L82" s="53"/>
      <c r="M82" s="49"/>
    </row>
    <row r="83" spans="2:13" ht="15.75" customHeight="1">
      <c r="B83" s="49"/>
      <c r="I83" s="58"/>
      <c r="L83" s="53"/>
      <c r="M83" s="49"/>
    </row>
    <row r="84" spans="2:13" ht="15.75" customHeight="1">
      <c r="B84" s="49"/>
      <c r="I84" s="58"/>
      <c r="L84" s="53"/>
      <c r="M84" s="49"/>
    </row>
    <row r="85" spans="2:13" ht="15.75" customHeight="1">
      <c r="B85" s="49"/>
      <c r="I85" s="58"/>
      <c r="L85" s="53"/>
      <c r="M85" s="49"/>
    </row>
    <row r="86" spans="2:13" ht="15.75" customHeight="1">
      <c r="B86" s="49"/>
      <c r="I86" s="58"/>
      <c r="L86" s="53"/>
      <c r="M86" s="49"/>
    </row>
    <row r="87" spans="2:13" ht="15.75" customHeight="1">
      <c r="B87" s="49"/>
      <c r="I87" s="58"/>
      <c r="L87" s="53"/>
      <c r="M87" s="49"/>
    </row>
    <row r="88" spans="2:13" ht="15.75" customHeight="1">
      <c r="B88" s="49"/>
      <c r="I88" s="58"/>
      <c r="L88" s="53"/>
      <c r="M88" s="49"/>
    </row>
    <row r="89" spans="2:13" ht="15.75" customHeight="1">
      <c r="B89" s="49"/>
      <c r="I89" s="58"/>
      <c r="L89" s="53"/>
      <c r="M89" s="49"/>
    </row>
    <row r="90" spans="2:13" ht="15.75" customHeight="1">
      <c r="B90" s="49"/>
      <c r="I90" s="58"/>
      <c r="L90" s="53"/>
      <c r="M90" s="49"/>
    </row>
    <row r="91" spans="2:13" ht="15.75" customHeight="1">
      <c r="B91" s="49"/>
      <c r="I91" s="58"/>
      <c r="L91" s="53"/>
      <c r="M91" s="49"/>
    </row>
    <row r="92" spans="2:13" ht="15.75" customHeight="1">
      <c r="B92" s="49"/>
      <c r="I92" s="58"/>
      <c r="L92" s="53"/>
      <c r="M92" s="49"/>
    </row>
    <row r="93" spans="2:13" ht="15.75" customHeight="1">
      <c r="B93" s="49"/>
      <c r="I93" s="58"/>
      <c r="L93" s="53"/>
      <c r="M93" s="49"/>
    </row>
    <row r="94" spans="2:13" ht="15.75" customHeight="1">
      <c r="B94" s="49"/>
      <c r="I94" s="58"/>
      <c r="L94" s="53"/>
      <c r="M94" s="49"/>
    </row>
    <row r="95" spans="2:13" ht="15.75" customHeight="1">
      <c r="B95" s="49"/>
      <c r="I95" s="58"/>
      <c r="L95" s="53"/>
      <c r="M95" s="49"/>
    </row>
    <row r="96" spans="2:13" ht="15.75" customHeight="1">
      <c r="B96" s="49"/>
      <c r="I96" s="58"/>
      <c r="L96" s="53"/>
      <c r="M96" s="49"/>
    </row>
    <row r="97" spans="2:13" ht="15.75" customHeight="1">
      <c r="B97" s="49"/>
      <c r="I97" s="58"/>
      <c r="L97" s="53"/>
      <c r="M97" s="49"/>
    </row>
    <row r="98" spans="2:13" ht="15.75" customHeight="1">
      <c r="B98" s="49"/>
      <c r="I98" s="58"/>
      <c r="L98" s="53"/>
      <c r="M98" s="49"/>
    </row>
    <row r="99" spans="2:13" ht="15.75" customHeight="1">
      <c r="B99" s="49"/>
      <c r="I99" s="58"/>
      <c r="L99" s="53"/>
      <c r="M99" s="49"/>
    </row>
    <row r="100" spans="2:13" ht="15.75" customHeight="1">
      <c r="B100" s="49"/>
      <c r="I100" s="58"/>
      <c r="L100" s="53"/>
      <c r="M100" s="49"/>
    </row>
    <row r="101" spans="2:13" ht="15.75" customHeight="1">
      <c r="B101" s="49"/>
      <c r="I101" s="58"/>
      <c r="L101" s="53"/>
      <c r="M101" s="49"/>
    </row>
    <row r="102" spans="2:13" ht="15.75" customHeight="1">
      <c r="B102" s="49"/>
      <c r="I102" s="58"/>
      <c r="L102" s="53"/>
      <c r="M102" s="49"/>
    </row>
    <row r="103" spans="2:13" ht="15.75" customHeight="1">
      <c r="B103" s="49"/>
      <c r="I103" s="58"/>
      <c r="L103" s="53"/>
      <c r="M103" s="49"/>
    </row>
    <row r="104" spans="2:13" ht="15.75" customHeight="1">
      <c r="B104" s="49"/>
      <c r="I104" s="58"/>
      <c r="L104" s="53"/>
      <c r="M104" s="49"/>
    </row>
    <row r="105" spans="2:13" ht="15.75" customHeight="1">
      <c r="B105" s="49"/>
      <c r="I105" s="58"/>
      <c r="L105" s="53"/>
      <c r="M105" s="49"/>
    </row>
    <row r="106" spans="2:13" ht="15.75" customHeight="1">
      <c r="B106" s="49"/>
      <c r="I106" s="58"/>
      <c r="L106" s="53"/>
      <c r="M106" s="49"/>
    </row>
    <row r="107" spans="2:13" ht="15.75" customHeight="1">
      <c r="B107" s="49"/>
      <c r="I107" s="58"/>
      <c r="L107" s="53"/>
      <c r="M107" s="49"/>
    </row>
    <row r="108" spans="2:13" ht="15.75" customHeight="1">
      <c r="B108" s="49"/>
      <c r="I108" s="58"/>
      <c r="L108" s="53"/>
      <c r="M108" s="49"/>
    </row>
    <row r="109" spans="2:13" ht="15.75" customHeight="1">
      <c r="B109" s="49"/>
      <c r="I109" s="58"/>
      <c r="L109" s="53"/>
      <c r="M109" s="49"/>
    </row>
    <row r="110" spans="2:13" ht="15.75" customHeight="1">
      <c r="B110" s="49"/>
      <c r="I110" s="58"/>
      <c r="L110" s="53"/>
      <c r="M110" s="49"/>
    </row>
    <row r="111" spans="2:13" ht="15.75" customHeight="1">
      <c r="B111" s="49"/>
      <c r="I111" s="58"/>
      <c r="L111" s="53"/>
      <c r="M111" s="49"/>
    </row>
    <row r="112" spans="2:13" ht="15.75" customHeight="1">
      <c r="B112" s="49"/>
      <c r="I112" s="58"/>
      <c r="L112" s="53"/>
      <c r="M112" s="49"/>
    </row>
    <row r="113" spans="2:13" ht="15.75" customHeight="1">
      <c r="B113" s="49"/>
      <c r="I113" s="58"/>
      <c r="L113" s="53"/>
      <c r="M113" s="49"/>
    </row>
    <row r="114" spans="2:13" ht="15.75" customHeight="1">
      <c r="B114" s="49"/>
      <c r="I114" s="58"/>
      <c r="L114" s="53"/>
      <c r="M114" s="49"/>
    </row>
    <row r="115" spans="2:13" ht="15.75" customHeight="1">
      <c r="B115" s="49"/>
      <c r="I115" s="58"/>
      <c r="L115" s="53"/>
      <c r="M115" s="49"/>
    </row>
    <row r="116" spans="2:13" ht="15.75" customHeight="1">
      <c r="B116" s="49"/>
      <c r="I116" s="58"/>
      <c r="L116" s="53"/>
      <c r="M116" s="49"/>
    </row>
    <row r="117" spans="2:13" ht="15.75" customHeight="1">
      <c r="B117" s="49"/>
      <c r="I117" s="58"/>
      <c r="L117" s="53"/>
      <c r="M117" s="49"/>
    </row>
    <row r="118" spans="2:13" ht="15.75" customHeight="1">
      <c r="B118" s="49"/>
      <c r="I118" s="58"/>
      <c r="L118" s="53"/>
      <c r="M118" s="49"/>
    </row>
    <row r="119" spans="2:13" ht="15.75" customHeight="1">
      <c r="B119" s="49"/>
      <c r="I119" s="58"/>
      <c r="L119" s="53"/>
      <c r="M119" s="49"/>
    </row>
    <row r="120" spans="2:13" ht="15.75" customHeight="1">
      <c r="B120" s="49"/>
      <c r="I120" s="58"/>
      <c r="L120" s="53"/>
      <c r="M120" s="49"/>
    </row>
    <row r="121" spans="2:13" ht="15.75" customHeight="1">
      <c r="B121" s="49"/>
      <c r="I121" s="58"/>
      <c r="L121" s="53"/>
      <c r="M121" s="49"/>
    </row>
    <row r="122" spans="2:13" ht="15.75" customHeight="1">
      <c r="B122" s="49"/>
      <c r="I122" s="58"/>
      <c r="L122" s="53"/>
      <c r="M122" s="49"/>
    </row>
    <row r="123" spans="2:13" ht="15.75" customHeight="1">
      <c r="B123" s="49"/>
      <c r="I123" s="58"/>
      <c r="L123" s="53"/>
      <c r="M123" s="49"/>
    </row>
    <row r="124" spans="2:13" ht="15.75" customHeight="1">
      <c r="B124" s="49"/>
      <c r="I124" s="58"/>
      <c r="L124" s="53"/>
      <c r="M124" s="49"/>
    </row>
    <row r="125" spans="2:13" ht="15.75" customHeight="1">
      <c r="B125" s="49"/>
      <c r="I125" s="58"/>
      <c r="L125" s="53"/>
      <c r="M125" s="49"/>
    </row>
    <row r="126" spans="2:13" ht="15.75" customHeight="1">
      <c r="B126" s="49"/>
      <c r="I126" s="58"/>
      <c r="L126" s="53"/>
      <c r="M126" s="49"/>
    </row>
    <row r="127" spans="2:13" ht="15.75" customHeight="1">
      <c r="B127" s="49"/>
      <c r="I127" s="58"/>
      <c r="L127" s="53"/>
      <c r="M127" s="49"/>
    </row>
    <row r="128" spans="2:13" ht="15.75" customHeight="1">
      <c r="B128" s="49"/>
      <c r="I128" s="58"/>
      <c r="L128" s="53"/>
      <c r="M128" s="49"/>
    </row>
    <row r="129" spans="2:13" ht="15.75" customHeight="1">
      <c r="B129" s="49"/>
      <c r="I129" s="58"/>
      <c r="L129" s="53"/>
      <c r="M129" s="49"/>
    </row>
    <row r="130" spans="2:13" ht="15.75" customHeight="1">
      <c r="B130" s="49"/>
      <c r="I130" s="58"/>
      <c r="L130" s="53"/>
      <c r="M130" s="49"/>
    </row>
    <row r="131" spans="2:13" ht="15.75" customHeight="1">
      <c r="B131" s="49"/>
      <c r="I131" s="58"/>
      <c r="L131" s="53"/>
      <c r="M131" s="49"/>
    </row>
    <row r="132" spans="2:13" ht="15.75" customHeight="1">
      <c r="B132" s="49"/>
      <c r="I132" s="58"/>
      <c r="L132" s="53"/>
      <c r="M132" s="49"/>
    </row>
    <row r="133" spans="2:13" ht="15.75" customHeight="1">
      <c r="B133" s="49"/>
      <c r="I133" s="58"/>
      <c r="L133" s="53"/>
      <c r="M133" s="49"/>
    </row>
    <row r="134" spans="2:13" ht="15.75" customHeight="1">
      <c r="B134" s="49"/>
      <c r="I134" s="58"/>
      <c r="L134" s="53"/>
      <c r="M134" s="49"/>
    </row>
    <row r="135" spans="2:13" ht="15.75" customHeight="1">
      <c r="B135" s="49"/>
      <c r="I135" s="58"/>
      <c r="L135" s="53"/>
      <c r="M135" s="49"/>
    </row>
    <row r="136" spans="2:13" ht="15.75" customHeight="1">
      <c r="B136" s="49"/>
      <c r="I136" s="58"/>
      <c r="L136" s="53"/>
      <c r="M136" s="49"/>
    </row>
    <row r="137" spans="2:13" ht="15.75" customHeight="1">
      <c r="B137" s="49"/>
      <c r="I137" s="58"/>
      <c r="L137" s="53"/>
      <c r="M137" s="49"/>
    </row>
    <row r="138" spans="2:13" ht="15.75" customHeight="1">
      <c r="B138" s="49"/>
      <c r="I138" s="58"/>
      <c r="L138" s="53"/>
      <c r="M138" s="49"/>
    </row>
    <row r="139" spans="2:13" ht="15.75" customHeight="1">
      <c r="B139" s="49"/>
      <c r="I139" s="58"/>
      <c r="L139" s="53"/>
      <c r="M139" s="49"/>
    </row>
    <row r="140" spans="2:13" ht="15.75" customHeight="1">
      <c r="B140" s="49"/>
      <c r="I140" s="58"/>
      <c r="L140" s="53"/>
      <c r="M140" s="49"/>
    </row>
    <row r="141" spans="2:13" ht="15.75" customHeight="1">
      <c r="B141" s="49"/>
      <c r="I141" s="58"/>
      <c r="L141" s="53"/>
      <c r="M141" s="49"/>
    </row>
    <row r="142" spans="2:13" ht="15.75" customHeight="1">
      <c r="B142" s="49"/>
      <c r="I142" s="58"/>
      <c r="L142" s="53"/>
      <c r="M142" s="49"/>
    </row>
    <row r="143" spans="2:13" ht="15.75" customHeight="1">
      <c r="B143" s="49"/>
      <c r="I143" s="58"/>
      <c r="L143" s="53"/>
      <c r="M143" s="49"/>
    </row>
    <row r="144" spans="2:13" ht="15.75" customHeight="1">
      <c r="B144" s="49"/>
      <c r="I144" s="58"/>
      <c r="L144" s="53"/>
      <c r="M144" s="49"/>
    </row>
    <row r="145" spans="2:13" ht="15.75" customHeight="1">
      <c r="B145" s="49"/>
      <c r="I145" s="58"/>
      <c r="L145" s="53"/>
      <c r="M145" s="49"/>
    </row>
    <row r="146" spans="2:13" ht="15.75" customHeight="1">
      <c r="B146" s="49"/>
      <c r="I146" s="58"/>
      <c r="L146" s="53"/>
      <c r="M146" s="49"/>
    </row>
    <row r="147" spans="2:13" ht="15.75" customHeight="1">
      <c r="B147" s="49"/>
      <c r="I147" s="58"/>
      <c r="L147" s="53"/>
      <c r="M147" s="49"/>
    </row>
    <row r="148" spans="2:13" ht="15.75" customHeight="1">
      <c r="B148" s="49"/>
      <c r="I148" s="58"/>
      <c r="L148" s="53"/>
      <c r="M148" s="49"/>
    </row>
    <row r="149" spans="2:13" ht="15.75" customHeight="1">
      <c r="B149" s="49"/>
      <c r="I149" s="58"/>
      <c r="L149" s="53"/>
      <c r="M149" s="49"/>
    </row>
    <row r="150" spans="2:13" ht="15.75" customHeight="1">
      <c r="B150" s="49"/>
      <c r="I150" s="58"/>
      <c r="L150" s="53"/>
      <c r="M150" s="49"/>
    </row>
    <row r="151" spans="2:13" ht="15.75" customHeight="1">
      <c r="B151" s="49"/>
      <c r="I151" s="58"/>
      <c r="L151" s="53"/>
      <c r="M151" s="49"/>
    </row>
    <row r="152" spans="2:13" ht="15.75" customHeight="1">
      <c r="B152" s="49"/>
      <c r="I152" s="58"/>
      <c r="L152" s="53"/>
      <c r="M152" s="49"/>
    </row>
    <row r="153" spans="2:13" ht="15.75" customHeight="1">
      <c r="B153" s="49"/>
      <c r="I153" s="58"/>
      <c r="L153" s="53"/>
      <c r="M153" s="49"/>
    </row>
    <row r="154" spans="2:13" ht="15.75" customHeight="1">
      <c r="B154" s="49"/>
      <c r="I154" s="58"/>
      <c r="L154" s="53"/>
      <c r="M154" s="49"/>
    </row>
    <row r="155" spans="2:13" ht="15.75" customHeight="1">
      <c r="B155" s="49"/>
      <c r="I155" s="58"/>
      <c r="L155" s="53"/>
      <c r="M155" s="49"/>
    </row>
    <row r="156" spans="2:13" ht="15.75" customHeight="1">
      <c r="B156" s="49"/>
      <c r="I156" s="58"/>
      <c r="L156" s="53"/>
      <c r="M156" s="49"/>
    </row>
    <row r="157" spans="2:13" ht="15.75" customHeight="1">
      <c r="B157" s="49"/>
      <c r="I157" s="58"/>
      <c r="L157" s="53"/>
      <c r="M157" s="49"/>
    </row>
    <row r="158" spans="2:13" ht="15.75" customHeight="1">
      <c r="B158" s="49"/>
      <c r="I158" s="58"/>
      <c r="L158" s="53"/>
      <c r="M158" s="49"/>
    </row>
    <row r="159" spans="2:13" ht="15.75" customHeight="1">
      <c r="B159" s="49"/>
      <c r="I159" s="58"/>
      <c r="L159" s="53"/>
      <c r="M159" s="49"/>
    </row>
    <row r="160" spans="2:13" ht="15.75" customHeight="1">
      <c r="B160" s="49"/>
      <c r="I160" s="58"/>
      <c r="L160" s="53"/>
      <c r="M160" s="49"/>
    </row>
    <row r="161" spans="2:13" ht="15.75" customHeight="1">
      <c r="B161" s="49"/>
      <c r="I161" s="58"/>
      <c r="L161" s="53"/>
      <c r="M161" s="49"/>
    </row>
    <row r="162" spans="2:13" ht="15.75" customHeight="1">
      <c r="B162" s="49"/>
      <c r="I162" s="58"/>
      <c r="L162" s="53"/>
      <c r="M162" s="49"/>
    </row>
    <row r="163" spans="2:13" ht="15.75" customHeight="1">
      <c r="B163" s="49"/>
      <c r="I163" s="58"/>
      <c r="L163" s="53"/>
      <c r="M163" s="49"/>
    </row>
    <row r="164" spans="2:13" ht="15.75" customHeight="1">
      <c r="B164" s="49"/>
      <c r="I164" s="58"/>
      <c r="L164" s="53"/>
      <c r="M164" s="49"/>
    </row>
    <row r="165" spans="2:13" ht="15.75" customHeight="1">
      <c r="B165" s="49"/>
      <c r="I165" s="58"/>
      <c r="L165" s="53"/>
      <c r="M165" s="49"/>
    </row>
    <row r="166" spans="2:13" ht="15.75" customHeight="1">
      <c r="B166" s="49"/>
      <c r="I166" s="58"/>
      <c r="L166" s="53"/>
      <c r="M166" s="49"/>
    </row>
    <row r="167" spans="2:13" ht="15.75" customHeight="1">
      <c r="B167" s="49"/>
      <c r="I167" s="58"/>
      <c r="L167" s="53"/>
      <c r="M167" s="49"/>
    </row>
    <row r="168" spans="2:13" ht="15.75" customHeight="1">
      <c r="B168" s="49"/>
      <c r="I168" s="58"/>
      <c r="L168" s="53"/>
      <c r="M168" s="49"/>
    </row>
    <row r="169" spans="2:13" ht="15.75" customHeight="1">
      <c r="B169" s="49"/>
      <c r="I169" s="58"/>
      <c r="L169" s="53"/>
      <c r="M169" s="49"/>
    </row>
    <row r="170" spans="2:13" ht="15.75" customHeight="1">
      <c r="B170" s="49"/>
      <c r="I170" s="58"/>
      <c r="L170" s="53"/>
      <c r="M170" s="49"/>
    </row>
    <row r="171" spans="2:13" ht="15.75" customHeight="1">
      <c r="B171" s="49"/>
      <c r="I171" s="58"/>
      <c r="L171" s="53"/>
      <c r="M171" s="49"/>
    </row>
    <row r="172" spans="2:13" ht="15.75" customHeight="1">
      <c r="B172" s="49"/>
      <c r="I172" s="58"/>
      <c r="L172" s="53"/>
      <c r="M172" s="49"/>
    </row>
    <row r="173" spans="2:13" ht="15.75" customHeight="1">
      <c r="B173" s="49"/>
      <c r="I173" s="58"/>
      <c r="L173" s="53"/>
      <c r="M173" s="49"/>
    </row>
    <row r="174" spans="2:13" ht="15.75" customHeight="1">
      <c r="B174" s="49"/>
      <c r="I174" s="58"/>
      <c r="L174" s="53"/>
      <c r="M174" s="49"/>
    </row>
    <row r="175" spans="2:13" ht="15.75" customHeight="1">
      <c r="B175" s="49"/>
      <c r="I175" s="58"/>
      <c r="L175" s="53"/>
      <c r="M175" s="49"/>
    </row>
    <row r="176" spans="2:13" ht="15.75" customHeight="1">
      <c r="B176" s="49"/>
      <c r="I176" s="58"/>
      <c r="L176" s="53"/>
      <c r="M176" s="49"/>
    </row>
    <row r="177" spans="2:13" ht="15.75" customHeight="1">
      <c r="B177" s="49"/>
      <c r="I177" s="58"/>
      <c r="L177" s="53"/>
      <c r="M177" s="49"/>
    </row>
    <row r="178" spans="2:13" ht="15.75" customHeight="1">
      <c r="B178" s="49"/>
      <c r="I178" s="58"/>
      <c r="L178" s="53"/>
      <c r="M178" s="49"/>
    </row>
    <row r="179" spans="2:13" ht="15.75" customHeight="1">
      <c r="B179" s="49"/>
      <c r="I179" s="58"/>
      <c r="L179" s="53"/>
      <c r="M179" s="49"/>
    </row>
    <row r="180" spans="2:13" ht="15.75" customHeight="1">
      <c r="B180" s="49"/>
      <c r="I180" s="58"/>
      <c r="L180" s="53"/>
      <c r="M180" s="49"/>
    </row>
    <row r="181" spans="2:13" ht="15.75" customHeight="1">
      <c r="B181" s="49"/>
      <c r="I181" s="58"/>
      <c r="L181" s="53"/>
      <c r="M181" s="49"/>
    </row>
    <row r="182" spans="2:13" ht="15.75" customHeight="1">
      <c r="B182" s="49"/>
      <c r="I182" s="58"/>
      <c r="L182" s="53"/>
      <c r="M182" s="49"/>
    </row>
    <row r="183" spans="2:13" ht="15.75" customHeight="1">
      <c r="B183" s="49"/>
      <c r="I183" s="58"/>
      <c r="L183" s="53"/>
      <c r="M183" s="49"/>
    </row>
    <row r="184" spans="2:13" ht="15.75" customHeight="1">
      <c r="B184" s="49"/>
      <c r="I184" s="58"/>
      <c r="L184" s="53"/>
      <c r="M184" s="49"/>
    </row>
    <row r="185" spans="2:13" ht="15.75" customHeight="1">
      <c r="B185" s="49"/>
      <c r="I185" s="58"/>
      <c r="L185" s="53"/>
      <c r="M185" s="49"/>
    </row>
    <row r="186" spans="2:13" ht="15.75" customHeight="1">
      <c r="B186" s="49"/>
      <c r="I186" s="58"/>
      <c r="L186" s="53"/>
      <c r="M186" s="49"/>
    </row>
    <row r="187" spans="2:13" ht="15.75" customHeight="1">
      <c r="B187" s="49"/>
      <c r="I187" s="58"/>
      <c r="L187" s="53"/>
      <c r="M187" s="49"/>
    </row>
    <row r="188" spans="2:13" ht="15.75" customHeight="1">
      <c r="B188" s="49"/>
      <c r="I188" s="58"/>
      <c r="L188" s="53"/>
      <c r="M188" s="49"/>
    </row>
    <row r="189" spans="2:13" ht="15.75" customHeight="1">
      <c r="B189" s="49"/>
      <c r="I189" s="58"/>
      <c r="L189" s="53"/>
      <c r="M189" s="49"/>
    </row>
    <row r="190" spans="2:13" ht="15.75" customHeight="1">
      <c r="B190" s="49"/>
      <c r="I190" s="58"/>
      <c r="L190" s="53"/>
      <c r="M190" s="49"/>
    </row>
    <row r="191" spans="2:13" ht="15.75" customHeight="1">
      <c r="B191" s="49"/>
      <c r="I191" s="58"/>
      <c r="L191" s="53"/>
      <c r="M191" s="49"/>
    </row>
    <row r="192" spans="2:13" ht="15.75" customHeight="1">
      <c r="B192" s="49"/>
      <c r="I192" s="58"/>
      <c r="L192" s="53"/>
      <c r="M192" s="49"/>
    </row>
    <row r="193" spans="2:13" ht="15.75" customHeight="1">
      <c r="B193" s="49"/>
      <c r="I193" s="58"/>
      <c r="L193" s="53"/>
      <c r="M193" s="49"/>
    </row>
    <row r="194" spans="2:13" ht="15.75" customHeight="1">
      <c r="B194" s="49"/>
      <c r="I194" s="58"/>
      <c r="L194" s="53"/>
      <c r="M194" s="49"/>
    </row>
    <row r="195" spans="2:13" ht="15.75" customHeight="1">
      <c r="B195" s="49"/>
      <c r="I195" s="58"/>
      <c r="L195" s="53"/>
      <c r="M195" s="49"/>
    </row>
    <row r="196" spans="2:13" ht="15.75" customHeight="1">
      <c r="B196" s="49"/>
      <c r="I196" s="58"/>
      <c r="L196" s="53"/>
      <c r="M196" s="49"/>
    </row>
    <row r="197" spans="2:13" ht="15.75" customHeight="1">
      <c r="B197" s="49"/>
      <c r="I197" s="58"/>
      <c r="L197" s="53"/>
      <c r="M197" s="49"/>
    </row>
    <row r="198" spans="2:13" ht="15.75" customHeight="1">
      <c r="B198" s="49"/>
      <c r="I198" s="58"/>
      <c r="L198" s="53"/>
      <c r="M198" s="49"/>
    </row>
    <row r="199" spans="2:13" ht="15.75" customHeight="1">
      <c r="B199" s="49"/>
      <c r="I199" s="58"/>
      <c r="L199" s="53"/>
      <c r="M199" s="49"/>
    </row>
    <row r="200" spans="2:13" ht="15.75" customHeight="1">
      <c r="B200" s="49"/>
      <c r="I200" s="58"/>
      <c r="L200" s="53"/>
      <c r="M200" s="49"/>
    </row>
    <row r="201" spans="2:13" ht="15.75" customHeight="1">
      <c r="B201" s="49"/>
      <c r="I201" s="58"/>
      <c r="L201" s="53"/>
      <c r="M201" s="49"/>
    </row>
    <row r="202" spans="2:13" ht="15.75" customHeight="1">
      <c r="B202" s="49"/>
      <c r="I202" s="58"/>
      <c r="L202" s="53"/>
      <c r="M202" s="49"/>
    </row>
    <row r="203" spans="2:13" ht="15.75" customHeight="1">
      <c r="B203" s="49"/>
      <c r="I203" s="58"/>
      <c r="L203" s="53"/>
      <c r="M203" s="49"/>
    </row>
    <row r="204" spans="2:13" ht="15.75" customHeight="1">
      <c r="B204" s="49"/>
      <c r="I204" s="58"/>
      <c r="L204" s="53"/>
      <c r="M204" s="49"/>
    </row>
    <row r="205" spans="2:13" ht="15.75" customHeight="1">
      <c r="B205" s="49"/>
      <c r="I205" s="58"/>
      <c r="L205" s="53"/>
      <c r="M205" s="49"/>
    </row>
    <row r="206" spans="2:13" ht="15.75" customHeight="1">
      <c r="B206" s="49"/>
      <c r="I206" s="58"/>
      <c r="L206" s="53"/>
      <c r="M206" s="49"/>
    </row>
    <row r="207" spans="2:13" ht="15.75" customHeight="1">
      <c r="B207" s="49"/>
      <c r="I207" s="58"/>
      <c r="L207" s="53"/>
      <c r="M207" s="49"/>
    </row>
    <row r="208" spans="2:13" ht="15.75" customHeight="1">
      <c r="B208" s="49"/>
      <c r="I208" s="58"/>
      <c r="L208" s="53"/>
      <c r="M208" s="49"/>
    </row>
    <row r="209" spans="2:13" ht="15.75" customHeight="1">
      <c r="B209" s="49"/>
      <c r="I209" s="58"/>
      <c r="L209" s="53"/>
      <c r="M209" s="49"/>
    </row>
    <row r="210" spans="2:13" ht="15.75" customHeight="1">
      <c r="B210" s="49"/>
      <c r="I210" s="58"/>
      <c r="L210" s="53"/>
      <c r="M210" s="49"/>
    </row>
    <row r="211" spans="2:13" ht="15.75" customHeight="1">
      <c r="B211" s="49"/>
      <c r="I211" s="58"/>
      <c r="L211" s="53"/>
      <c r="M211" s="49"/>
    </row>
    <row r="212" spans="2:13" ht="15.75" customHeight="1">
      <c r="B212" s="49"/>
      <c r="I212" s="58"/>
      <c r="L212" s="53"/>
      <c r="M212" s="49"/>
    </row>
    <row r="213" spans="2:13" ht="15.75" customHeight="1">
      <c r="B213" s="49"/>
      <c r="I213" s="58"/>
      <c r="L213" s="53"/>
      <c r="M213" s="49"/>
    </row>
    <row r="214" spans="2:13" ht="15.75" customHeight="1">
      <c r="B214" s="49"/>
      <c r="I214" s="58"/>
      <c r="L214" s="53"/>
      <c r="M214" s="49"/>
    </row>
    <row r="215" spans="2:13" ht="15.75" customHeight="1">
      <c r="B215" s="49"/>
      <c r="I215" s="58"/>
      <c r="L215" s="53"/>
      <c r="M215" s="49"/>
    </row>
    <row r="216" spans="2:13" ht="15.75" customHeight="1">
      <c r="B216" s="49"/>
      <c r="I216" s="58"/>
      <c r="L216" s="53"/>
      <c r="M216" s="49"/>
    </row>
    <row r="217" spans="2:13" ht="15.75" customHeight="1">
      <c r="B217" s="49"/>
      <c r="I217" s="58"/>
      <c r="L217" s="53"/>
      <c r="M217" s="49"/>
    </row>
    <row r="218" spans="2:13" ht="15.75" customHeight="1">
      <c r="B218" s="49"/>
      <c r="I218" s="58"/>
      <c r="L218" s="53"/>
      <c r="M218" s="49"/>
    </row>
    <row r="219" spans="2:13" ht="15.75" customHeight="1">
      <c r="B219" s="49"/>
      <c r="I219" s="58"/>
      <c r="L219" s="53"/>
      <c r="M219" s="49"/>
    </row>
    <row r="220" spans="2:13" ht="15.75" customHeight="1">
      <c r="B220" s="49"/>
      <c r="I220" s="58"/>
      <c r="L220" s="53"/>
      <c r="M220" s="49"/>
    </row>
    <row r="221" spans="2:13" ht="15.75" customHeight="1">
      <c r="B221" s="49"/>
      <c r="I221" s="58"/>
      <c r="L221" s="53"/>
      <c r="M221" s="49"/>
    </row>
    <row r="222" spans="2:13" ht="15.75" customHeight="1">
      <c r="B222" s="49"/>
      <c r="I222" s="58"/>
      <c r="L222" s="53"/>
      <c r="M222" s="49"/>
    </row>
    <row r="223" spans="2:13" ht="15.75" customHeight="1">
      <c r="B223" s="49"/>
      <c r="I223" s="58"/>
      <c r="L223" s="53"/>
      <c r="M223" s="49"/>
    </row>
    <row r="224" spans="2:13" ht="15.75" customHeight="1">
      <c r="B224" s="49"/>
      <c r="I224" s="58"/>
      <c r="L224" s="53"/>
      <c r="M224" s="49"/>
    </row>
    <row r="225" spans="2:13" ht="15.75" customHeight="1">
      <c r="B225" s="49"/>
      <c r="I225" s="58"/>
      <c r="L225" s="53"/>
      <c r="M225" s="49"/>
    </row>
    <row r="226" spans="2:13" ht="15.75" customHeight="1">
      <c r="B226" s="49"/>
      <c r="I226" s="58"/>
      <c r="L226" s="53"/>
      <c r="M226" s="49"/>
    </row>
    <row r="227" spans="2:13" ht="15.75" customHeight="1">
      <c r="B227" s="49"/>
      <c r="I227" s="58"/>
      <c r="L227" s="53"/>
      <c r="M227" s="49"/>
    </row>
    <row r="228" spans="2:13" ht="15.75" customHeight="1">
      <c r="B228" s="49"/>
      <c r="I228" s="58"/>
      <c r="L228" s="53"/>
      <c r="M228" s="49"/>
    </row>
    <row r="229" spans="2:13" ht="15.75" customHeight="1">
      <c r="B229" s="49"/>
      <c r="I229" s="58"/>
      <c r="L229" s="53"/>
      <c r="M229" s="49"/>
    </row>
    <row r="230" spans="2:13" ht="15.75" customHeight="1">
      <c r="B230" s="49"/>
      <c r="I230" s="58"/>
      <c r="L230" s="53"/>
      <c r="M230" s="49"/>
    </row>
    <row r="231" spans="2:13" ht="15.75" customHeight="1">
      <c r="B231" s="49"/>
      <c r="I231" s="58"/>
      <c r="L231" s="53"/>
      <c r="M231" s="49"/>
    </row>
    <row r="232" spans="2:13" ht="15.75" customHeight="1">
      <c r="B232" s="49"/>
      <c r="I232" s="58"/>
      <c r="L232" s="53"/>
      <c r="M232" s="49"/>
    </row>
    <row r="233" spans="2:13" ht="15.75" customHeight="1">
      <c r="B233" s="49"/>
      <c r="I233" s="58"/>
      <c r="L233" s="53"/>
      <c r="M233" s="49"/>
    </row>
    <row r="234" spans="2:13" ht="15.75" customHeight="1">
      <c r="B234" s="49"/>
      <c r="I234" s="58"/>
      <c r="L234" s="53"/>
      <c r="M234" s="49"/>
    </row>
    <row r="235" spans="2:13" ht="15.75" customHeight="1">
      <c r="B235" s="49"/>
      <c r="I235" s="58"/>
      <c r="L235" s="53"/>
      <c r="M235" s="49"/>
    </row>
    <row r="236" spans="2:13" ht="15.75" customHeight="1">
      <c r="B236" s="49"/>
      <c r="I236" s="58"/>
      <c r="L236" s="53"/>
      <c r="M236" s="49"/>
    </row>
    <row r="237" spans="2:13" ht="15.75" customHeight="1">
      <c r="B237" s="49"/>
      <c r="I237" s="58"/>
      <c r="L237" s="53"/>
      <c r="M237" s="49"/>
    </row>
    <row r="238" spans="2:13" ht="15.75" customHeight="1">
      <c r="B238" s="49"/>
      <c r="I238" s="58"/>
      <c r="L238" s="53"/>
      <c r="M238" s="49"/>
    </row>
    <row r="239" spans="2:13" ht="15.75" customHeight="1">
      <c r="B239" s="49"/>
      <c r="I239" s="58"/>
      <c r="L239" s="53"/>
      <c r="M239" s="49"/>
    </row>
    <row r="240" spans="2:13" ht="15.75" customHeight="1">
      <c r="B240" s="49"/>
      <c r="I240" s="58"/>
      <c r="L240" s="53"/>
      <c r="M240" s="49"/>
    </row>
    <row r="241" spans="2:13" ht="15.75" customHeight="1">
      <c r="B241" s="49"/>
      <c r="I241" s="58"/>
      <c r="L241" s="53"/>
      <c r="M241" s="49"/>
    </row>
    <row r="242" spans="2:13" ht="15.75" customHeight="1">
      <c r="B242" s="49"/>
      <c r="I242" s="58"/>
      <c r="L242" s="53"/>
      <c r="M242" s="49"/>
    </row>
    <row r="243" spans="2:13" ht="15.75" customHeight="1">
      <c r="B243" s="49"/>
      <c r="I243" s="58"/>
      <c r="L243" s="53"/>
      <c r="M243" s="49"/>
    </row>
    <row r="244" spans="2:13" ht="15.75" customHeight="1">
      <c r="B244" s="49"/>
      <c r="I244" s="58"/>
      <c r="L244" s="53"/>
      <c r="M244" s="49"/>
    </row>
    <row r="245" spans="2:13" ht="15.75" customHeight="1">
      <c r="B245" s="49"/>
      <c r="I245" s="58"/>
      <c r="L245" s="53"/>
      <c r="M245" s="49"/>
    </row>
    <row r="246" spans="2:13" ht="15.75" customHeight="1">
      <c r="B246" s="49"/>
      <c r="I246" s="58"/>
      <c r="L246" s="53"/>
      <c r="M246" s="49"/>
    </row>
    <row r="247" spans="2:13" ht="15.75" customHeight="1">
      <c r="B247" s="49"/>
      <c r="I247" s="58"/>
      <c r="L247" s="53"/>
      <c r="M247" s="49"/>
    </row>
    <row r="248" spans="2:13" ht="15.75" customHeight="1">
      <c r="B248" s="49"/>
      <c r="I248" s="58"/>
      <c r="L248" s="53"/>
      <c r="M248" s="49"/>
    </row>
    <row r="249" spans="2:13" ht="15.75" customHeight="1">
      <c r="B249" s="49"/>
      <c r="I249" s="58"/>
      <c r="L249" s="53"/>
      <c r="M249" s="49"/>
    </row>
    <row r="250" spans="2:13" ht="15.75" customHeight="1">
      <c r="B250" s="49"/>
      <c r="I250" s="58"/>
      <c r="L250" s="53"/>
      <c r="M250" s="49"/>
    </row>
    <row r="251" spans="2:13" ht="15.75" customHeight="1">
      <c r="B251" s="49"/>
      <c r="I251" s="58"/>
      <c r="L251" s="53"/>
      <c r="M251" s="49"/>
    </row>
    <row r="252" spans="2:13" ht="15.75" customHeight="1">
      <c r="B252" s="49"/>
      <c r="I252" s="58"/>
      <c r="L252" s="53"/>
      <c r="M252" s="49"/>
    </row>
    <row r="253" spans="2:13" ht="15.75" customHeight="1">
      <c r="B253" s="49"/>
      <c r="I253" s="58"/>
      <c r="L253" s="53"/>
      <c r="M253" s="49"/>
    </row>
    <row r="254" spans="2:13" ht="15.75" customHeight="1">
      <c r="B254" s="49"/>
      <c r="I254" s="58"/>
      <c r="L254" s="53"/>
      <c r="M254" s="49"/>
    </row>
    <row r="255" spans="2:13" ht="15.75" customHeight="1">
      <c r="B255" s="49"/>
      <c r="I255" s="58"/>
      <c r="L255" s="53"/>
      <c r="M255" s="49"/>
    </row>
    <row r="256" spans="2:13" ht="15.75" customHeight="1">
      <c r="B256" s="49"/>
      <c r="I256" s="58"/>
      <c r="L256" s="53"/>
      <c r="M256" s="49"/>
    </row>
    <row r="257" spans="2:13" ht="15.75" customHeight="1">
      <c r="B257" s="49"/>
      <c r="I257" s="58"/>
      <c r="L257" s="53"/>
      <c r="M257" s="49"/>
    </row>
    <row r="258" spans="2:13" ht="15.75" customHeight="1">
      <c r="B258" s="49"/>
      <c r="I258" s="58"/>
      <c r="L258" s="53"/>
      <c r="M258" s="49"/>
    </row>
    <row r="259" spans="2:13" ht="15.75" customHeight="1">
      <c r="B259" s="49"/>
      <c r="I259" s="58"/>
      <c r="L259" s="53"/>
      <c r="M259" s="49"/>
    </row>
    <row r="260" spans="2:13" ht="15.75" customHeight="1">
      <c r="B260" s="49"/>
      <c r="I260" s="58"/>
      <c r="L260" s="53"/>
      <c r="M260" s="49"/>
    </row>
    <row r="261" spans="2:13" ht="15.75" customHeight="1">
      <c r="B261" s="49"/>
      <c r="I261" s="58"/>
      <c r="L261" s="53"/>
      <c r="M261" s="49"/>
    </row>
    <row r="262" spans="2:13" ht="15.75" customHeight="1">
      <c r="B262" s="49"/>
      <c r="I262" s="58"/>
      <c r="L262" s="53"/>
      <c r="M262" s="49"/>
    </row>
    <row r="263" spans="2:13" ht="15.75" customHeight="1">
      <c r="B263" s="49"/>
      <c r="I263" s="58"/>
      <c r="L263" s="53"/>
      <c r="M263" s="49"/>
    </row>
    <row r="264" spans="2:13" ht="15.75" customHeight="1">
      <c r="B264" s="49"/>
      <c r="I264" s="58"/>
      <c r="L264" s="53"/>
      <c r="M264" s="49"/>
    </row>
    <row r="265" spans="2:13" ht="15.75" customHeight="1">
      <c r="B265" s="49"/>
      <c r="I265" s="58"/>
      <c r="L265" s="53"/>
      <c r="M265" s="49"/>
    </row>
    <row r="266" spans="2:13" ht="15.75" customHeight="1">
      <c r="B266" s="49"/>
      <c r="I266" s="58"/>
      <c r="L266" s="53"/>
      <c r="M266" s="49"/>
    </row>
    <row r="267" spans="2:13" ht="15.75" customHeight="1">
      <c r="B267" s="49"/>
      <c r="I267" s="58"/>
      <c r="L267" s="53"/>
      <c r="M267" s="49"/>
    </row>
    <row r="268" spans="2:13" ht="15.75" customHeight="1">
      <c r="B268" s="49"/>
      <c r="I268" s="58"/>
      <c r="L268" s="53"/>
      <c r="M268" s="49"/>
    </row>
    <row r="269" spans="2:13" ht="15.75" customHeight="1">
      <c r="B269" s="49"/>
      <c r="I269" s="58"/>
      <c r="L269" s="53"/>
      <c r="M269" s="49"/>
    </row>
    <row r="270" spans="2:13" ht="15.75" customHeight="1">
      <c r="B270" s="49"/>
      <c r="I270" s="58"/>
      <c r="L270" s="53"/>
      <c r="M270" s="49"/>
    </row>
    <row r="271" spans="2:13" ht="15.75" customHeight="1">
      <c r="B271" s="49"/>
      <c r="I271" s="58"/>
      <c r="L271" s="53"/>
      <c r="M271" s="49"/>
    </row>
    <row r="272" spans="2:13" ht="15.75" customHeight="1">
      <c r="B272" s="49"/>
      <c r="I272" s="58"/>
      <c r="L272" s="53"/>
      <c r="M272" s="49"/>
    </row>
    <row r="273" spans="2:13" ht="15.75" customHeight="1">
      <c r="B273" s="49"/>
      <c r="I273" s="58"/>
      <c r="L273" s="53"/>
      <c r="M273" s="49"/>
    </row>
    <row r="274" spans="2:13" ht="15.75" customHeight="1">
      <c r="B274" s="49"/>
      <c r="I274" s="58"/>
      <c r="L274" s="53"/>
      <c r="M274" s="49"/>
    </row>
    <row r="275" spans="2:13" ht="15.75" customHeight="1">
      <c r="B275" s="49"/>
      <c r="I275" s="58"/>
      <c r="L275" s="53"/>
      <c r="M275" s="49"/>
    </row>
    <row r="276" spans="2:13" ht="15.75" customHeight="1">
      <c r="B276" s="49"/>
      <c r="I276" s="58"/>
      <c r="L276" s="53"/>
      <c r="M276" s="49"/>
    </row>
    <row r="277" spans="2:13" ht="15.75" customHeight="1">
      <c r="B277" s="49"/>
      <c r="I277" s="58"/>
      <c r="L277" s="53"/>
      <c r="M277" s="49"/>
    </row>
    <row r="278" spans="2:13" ht="15.75" customHeight="1">
      <c r="B278" s="49"/>
      <c r="I278" s="58"/>
      <c r="L278" s="53"/>
      <c r="M278" s="49"/>
    </row>
    <row r="279" spans="2:13" ht="15.75" customHeight="1">
      <c r="B279" s="49"/>
      <c r="I279" s="58"/>
      <c r="L279" s="53"/>
      <c r="M279" s="49"/>
    </row>
    <row r="280" spans="2:13" ht="15.75" customHeight="1">
      <c r="B280" s="49"/>
      <c r="I280" s="58"/>
      <c r="L280" s="53"/>
      <c r="M280" s="49"/>
    </row>
    <row r="281" spans="2:13" ht="15.75" customHeight="1">
      <c r="B281" s="49"/>
      <c r="I281" s="58"/>
      <c r="L281" s="53"/>
      <c r="M281" s="49"/>
    </row>
    <row r="282" spans="2:13" ht="15.75" customHeight="1">
      <c r="B282" s="49"/>
      <c r="I282" s="58"/>
      <c r="L282" s="53"/>
      <c r="M282" s="49"/>
    </row>
    <row r="283" spans="2:13" ht="15.75" customHeight="1">
      <c r="B283" s="49"/>
      <c r="I283" s="58"/>
      <c r="L283" s="53"/>
      <c r="M283" s="49"/>
    </row>
    <row r="284" spans="2:13" ht="15.75" customHeight="1">
      <c r="B284" s="49"/>
      <c r="I284" s="58"/>
      <c r="L284" s="53"/>
      <c r="M284" s="49"/>
    </row>
    <row r="285" spans="2:13" ht="15.75" customHeight="1">
      <c r="B285" s="49"/>
      <c r="I285" s="58"/>
      <c r="L285" s="53"/>
      <c r="M285" s="49"/>
    </row>
    <row r="286" spans="2:13" ht="15.75" customHeight="1">
      <c r="B286" s="49"/>
      <c r="I286" s="58"/>
      <c r="L286" s="53"/>
      <c r="M286" s="49"/>
    </row>
    <row r="287" spans="2:13" ht="15.75" customHeight="1">
      <c r="B287" s="49"/>
      <c r="I287" s="58"/>
      <c r="L287" s="53"/>
      <c r="M287" s="49"/>
    </row>
    <row r="288" spans="2:13" ht="15.75" customHeight="1">
      <c r="B288" s="49"/>
      <c r="I288" s="58"/>
      <c r="L288" s="53"/>
      <c r="M288" s="49"/>
    </row>
    <row r="289" spans="2:13" ht="15.75" customHeight="1">
      <c r="B289" s="49"/>
      <c r="I289" s="58"/>
      <c r="L289" s="53"/>
      <c r="M289" s="49"/>
    </row>
    <row r="290" spans="2:13" ht="15.75" customHeight="1">
      <c r="B290" s="49"/>
      <c r="I290" s="58"/>
      <c r="L290" s="53"/>
      <c r="M290" s="49"/>
    </row>
    <row r="291" spans="2:13" ht="15.75" customHeight="1">
      <c r="B291" s="49"/>
      <c r="I291" s="58"/>
      <c r="L291" s="53"/>
      <c r="M291" s="49"/>
    </row>
    <row r="292" spans="2:13" ht="15.75" customHeight="1">
      <c r="B292" s="49"/>
      <c r="I292" s="58"/>
      <c r="L292" s="53"/>
      <c r="M292" s="49"/>
    </row>
    <row r="293" spans="2:13" ht="15.75" customHeight="1">
      <c r="B293" s="49"/>
      <c r="I293" s="58"/>
      <c r="L293" s="53"/>
      <c r="M293" s="49"/>
    </row>
    <row r="294" spans="2:13" ht="15.75" customHeight="1">
      <c r="B294" s="49"/>
      <c r="I294" s="58"/>
      <c r="L294" s="53"/>
      <c r="M294" s="49"/>
    </row>
    <row r="295" spans="2:13" ht="15.75" customHeight="1">
      <c r="B295" s="49"/>
      <c r="I295" s="58"/>
      <c r="L295" s="53"/>
      <c r="M295" s="49"/>
    </row>
    <row r="296" spans="2:13" ht="15.75" customHeight="1">
      <c r="B296" s="49"/>
      <c r="I296" s="58"/>
      <c r="L296" s="53"/>
      <c r="M296" s="49"/>
    </row>
    <row r="297" spans="2:13" ht="15.75" customHeight="1">
      <c r="B297" s="49"/>
      <c r="I297" s="58"/>
      <c r="L297" s="53"/>
      <c r="M297" s="49"/>
    </row>
    <row r="298" spans="2:13" ht="15.75" customHeight="1">
      <c r="B298" s="49"/>
      <c r="I298" s="58"/>
      <c r="L298" s="53"/>
      <c r="M298" s="49"/>
    </row>
    <row r="299" spans="2:13" ht="15.75" customHeight="1">
      <c r="B299" s="49"/>
      <c r="I299" s="58"/>
      <c r="L299" s="53"/>
      <c r="M299" s="49"/>
    </row>
    <row r="300" spans="2:13" ht="15.75" customHeight="1">
      <c r="B300" s="49"/>
      <c r="I300" s="58"/>
      <c r="L300" s="53"/>
      <c r="M300" s="49"/>
    </row>
    <row r="301" spans="2:13" ht="15.75" customHeight="1">
      <c r="B301" s="49"/>
      <c r="I301" s="58"/>
      <c r="L301" s="53"/>
      <c r="M301" s="49"/>
    </row>
    <row r="302" spans="2:13" ht="15.75" customHeight="1">
      <c r="B302" s="49"/>
      <c r="I302" s="58"/>
      <c r="L302" s="53"/>
      <c r="M302" s="49"/>
    </row>
    <row r="303" spans="2:13" ht="15.75" customHeight="1">
      <c r="B303" s="49"/>
      <c r="I303" s="58"/>
      <c r="L303" s="53"/>
      <c r="M303" s="49"/>
    </row>
    <row r="304" spans="2:13" ht="15.75" customHeight="1">
      <c r="B304" s="49"/>
      <c r="I304" s="58"/>
      <c r="L304" s="53"/>
      <c r="M304" s="49"/>
    </row>
    <row r="305" spans="2:13" ht="15.75" customHeight="1">
      <c r="B305" s="49"/>
      <c r="I305" s="58"/>
      <c r="L305" s="53"/>
      <c r="M305" s="49"/>
    </row>
    <row r="306" spans="2:13" ht="15.75" customHeight="1">
      <c r="B306" s="49"/>
      <c r="I306" s="58"/>
      <c r="L306" s="53"/>
      <c r="M306" s="49"/>
    </row>
    <row r="307" spans="2:13" ht="15.75" customHeight="1">
      <c r="B307" s="49"/>
      <c r="I307" s="58"/>
      <c r="L307" s="53"/>
      <c r="M307" s="49"/>
    </row>
    <row r="308" spans="2:13" ht="15.75" customHeight="1">
      <c r="B308" s="49"/>
      <c r="I308" s="58"/>
      <c r="L308" s="53"/>
      <c r="M308" s="49"/>
    </row>
    <row r="309" spans="2:13" ht="15.75" customHeight="1">
      <c r="B309" s="49"/>
      <c r="I309" s="58"/>
      <c r="L309" s="53"/>
      <c r="M309" s="49"/>
    </row>
    <row r="310" spans="2:13" ht="15.75" customHeight="1">
      <c r="B310" s="49"/>
      <c r="I310" s="58"/>
      <c r="L310" s="53"/>
      <c r="M310" s="49"/>
    </row>
    <row r="311" spans="2:13" ht="15.75" customHeight="1">
      <c r="B311" s="49"/>
      <c r="I311" s="58"/>
      <c r="L311" s="53"/>
      <c r="M311" s="49"/>
    </row>
    <row r="312" spans="2:13" ht="15.75" customHeight="1">
      <c r="B312" s="49"/>
      <c r="I312" s="58"/>
      <c r="L312" s="53"/>
      <c r="M312" s="49"/>
    </row>
    <row r="313" spans="2:13" ht="15.75" customHeight="1">
      <c r="B313" s="49"/>
      <c r="I313" s="58"/>
      <c r="L313" s="53"/>
      <c r="M313" s="49"/>
    </row>
    <row r="314" spans="2:13" ht="15.75" customHeight="1">
      <c r="B314" s="49"/>
      <c r="I314" s="58"/>
      <c r="L314" s="53"/>
      <c r="M314" s="49"/>
    </row>
    <row r="315" spans="2:13" ht="15.75" customHeight="1">
      <c r="B315" s="49"/>
      <c r="I315" s="58"/>
      <c r="L315" s="53"/>
      <c r="M315" s="49"/>
    </row>
    <row r="316" spans="2:13" ht="15.75" customHeight="1">
      <c r="B316" s="49"/>
      <c r="I316" s="58"/>
      <c r="L316" s="53"/>
      <c r="M316" s="49"/>
    </row>
    <row r="317" spans="2:13" ht="15.75" customHeight="1">
      <c r="B317" s="49"/>
      <c r="I317" s="58"/>
      <c r="L317" s="53"/>
      <c r="M317" s="49"/>
    </row>
    <row r="318" spans="2:13" ht="15.75" customHeight="1">
      <c r="B318" s="49"/>
      <c r="I318" s="58"/>
      <c r="L318" s="53"/>
      <c r="M318" s="49"/>
    </row>
    <row r="319" spans="2:13" ht="15.75" customHeight="1">
      <c r="B319" s="49"/>
      <c r="I319" s="58"/>
      <c r="L319" s="53"/>
      <c r="M319" s="49"/>
    </row>
    <row r="320" spans="2:13" ht="15.75" customHeight="1">
      <c r="B320" s="49"/>
      <c r="I320" s="58"/>
      <c r="L320" s="53"/>
      <c r="M320" s="49"/>
    </row>
    <row r="321" spans="2:13" ht="15.75" customHeight="1">
      <c r="B321" s="49"/>
      <c r="I321" s="58"/>
      <c r="L321" s="53"/>
      <c r="M321" s="49"/>
    </row>
    <row r="322" spans="2:13" ht="15.75" customHeight="1">
      <c r="B322" s="49"/>
      <c r="I322" s="58"/>
      <c r="L322" s="53"/>
      <c r="M322" s="49"/>
    </row>
    <row r="323" spans="2:13" ht="15.75" customHeight="1">
      <c r="B323" s="49"/>
      <c r="I323" s="58"/>
      <c r="L323" s="53"/>
      <c r="M323" s="49"/>
    </row>
    <row r="324" spans="2:13" ht="15.75" customHeight="1">
      <c r="B324" s="49"/>
      <c r="I324" s="58"/>
      <c r="L324" s="53"/>
      <c r="M324" s="49"/>
    </row>
    <row r="325" spans="2:13" ht="15.75" customHeight="1">
      <c r="B325" s="49"/>
      <c r="I325" s="58"/>
      <c r="L325" s="53"/>
      <c r="M325" s="49"/>
    </row>
    <row r="326" spans="2:13" ht="15.75" customHeight="1">
      <c r="B326" s="49"/>
      <c r="I326" s="58"/>
      <c r="L326" s="53"/>
      <c r="M326" s="49"/>
    </row>
    <row r="327" spans="2:13" ht="15.75" customHeight="1">
      <c r="B327" s="49"/>
      <c r="I327" s="58"/>
      <c r="L327" s="53"/>
      <c r="M327" s="49"/>
    </row>
    <row r="328" spans="2:13" ht="15.75" customHeight="1">
      <c r="B328" s="49"/>
      <c r="I328" s="58"/>
      <c r="L328" s="53"/>
      <c r="M328" s="49"/>
    </row>
    <row r="329" spans="2:13" ht="15.75" customHeight="1">
      <c r="B329" s="49"/>
      <c r="I329" s="58"/>
      <c r="L329" s="53"/>
      <c r="M329" s="49"/>
    </row>
    <row r="330" spans="2:13" ht="15.75" customHeight="1">
      <c r="B330" s="49"/>
      <c r="I330" s="58"/>
      <c r="L330" s="53"/>
      <c r="M330" s="49"/>
    </row>
    <row r="331" spans="2:13" ht="15.75" customHeight="1">
      <c r="B331" s="49"/>
      <c r="I331" s="58"/>
      <c r="L331" s="53"/>
      <c r="M331" s="49"/>
    </row>
    <row r="332" spans="2:13" ht="15.75" customHeight="1">
      <c r="B332" s="49"/>
      <c r="I332" s="58"/>
      <c r="L332" s="53"/>
      <c r="M332" s="49"/>
    </row>
    <row r="333" spans="2:13" ht="15.75" customHeight="1">
      <c r="B333" s="49"/>
      <c r="I333" s="58"/>
      <c r="L333" s="53"/>
      <c r="M333" s="49"/>
    </row>
    <row r="334" spans="2:13" ht="15.75" customHeight="1">
      <c r="B334" s="49"/>
      <c r="I334" s="58"/>
      <c r="L334" s="53"/>
      <c r="M334" s="49"/>
    </row>
    <row r="335" spans="2:13" ht="15.75" customHeight="1">
      <c r="B335" s="49"/>
      <c r="I335" s="58"/>
      <c r="L335" s="53"/>
      <c r="M335" s="49"/>
    </row>
    <row r="336" spans="2:13" ht="15.75" customHeight="1">
      <c r="B336" s="49"/>
      <c r="I336" s="58"/>
      <c r="L336" s="53"/>
      <c r="M336" s="49"/>
    </row>
    <row r="337" spans="2:13" ht="15.75" customHeight="1">
      <c r="B337" s="49"/>
      <c r="I337" s="58"/>
      <c r="L337" s="53"/>
      <c r="M337" s="49"/>
    </row>
    <row r="338" spans="2:13" ht="15.75" customHeight="1">
      <c r="B338" s="49"/>
      <c r="I338" s="58"/>
      <c r="L338" s="53"/>
      <c r="M338" s="49"/>
    </row>
    <row r="339" spans="2:13" ht="15.75" customHeight="1">
      <c r="B339" s="49"/>
      <c r="I339" s="58"/>
      <c r="L339" s="53"/>
      <c r="M339" s="49"/>
    </row>
    <row r="340" spans="2:13" ht="15.75" customHeight="1">
      <c r="B340" s="49"/>
      <c r="I340" s="58"/>
      <c r="L340" s="53"/>
      <c r="M340" s="49"/>
    </row>
    <row r="341" spans="2:13" ht="15.75" customHeight="1">
      <c r="B341" s="49"/>
      <c r="I341" s="58"/>
      <c r="L341" s="53"/>
      <c r="M341" s="49"/>
    </row>
    <row r="342" spans="2:13" ht="15.75" customHeight="1">
      <c r="B342" s="49"/>
      <c r="I342" s="58"/>
      <c r="L342" s="53"/>
      <c r="M342" s="49"/>
    </row>
    <row r="343" spans="2:13" ht="15.75" customHeight="1">
      <c r="B343" s="49"/>
      <c r="I343" s="58"/>
      <c r="L343" s="53"/>
      <c r="M343" s="49"/>
    </row>
    <row r="344" spans="2:13" ht="15.75" customHeight="1">
      <c r="B344" s="49"/>
      <c r="I344" s="58"/>
      <c r="L344" s="53"/>
      <c r="M344" s="49"/>
    </row>
    <row r="345" spans="2:13" ht="15.75" customHeight="1">
      <c r="B345" s="49"/>
      <c r="I345" s="58"/>
      <c r="L345" s="53"/>
      <c r="M345" s="49"/>
    </row>
    <row r="346" spans="2:13" ht="15.75" customHeight="1">
      <c r="B346" s="49"/>
      <c r="I346" s="58"/>
      <c r="L346" s="53"/>
      <c r="M346" s="49"/>
    </row>
    <row r="347" spans="2:13" ht="15.75" customHeight="1">
      <c r="B347" s="49"/>
      <c r="I347" s="58"/>
      <c r="L347" s="53"/>
      <c r="M347" s="49"/>
    </row>
    <row r="348" spans="2:13" ht="15.75" customHeight="1">
      <c r="B348" s="49"/>
      <c r="I348" s="58"/>
      <c r="L348" s="53"/>
      <c r="M348" s="49"/>
    </row>
    <row r="349" spans="2:13" ht="15.75" customHeight="1">
      <c r="B349" s="49"/>
      <c r="I349" s="58"/>
      <c r="L349" s="53"/>
      <c r="M349" s="49"/>
    </row>
    <row r="350" spans="2:13" ht="15.75" customHeight="1">
      <c r="B350" s="49"/>
      <c r="I350" s="58"/>
      <c r="L350" s="53"/>
      <c r="M350" s="49"/>
    </row>
    <row r="351" spans="2:13" ht="15.75" customHeight="1">
      <c r="B351" s="49"/>
      <c r="I351" s="58"/>
      <c r="L351" s="53"/>
      <c r="M351" s="49"/>
    </row>
    <row r="352" spans="2:13" ht="15.75" customHeight="1">
      <c r="B352" s="49"/>
      <c r="I352" s="58"/>
      <c r="L352" s="53"/>
      <c r="M352" s="49"/>
    </row>
    <row r="353" spans="2:13" ht="15.75" customHeight="1">
      <c r="B353" s="49"/>
      <c r="I353" s="58"/>
      <c r="L353" s="53"/>
      <c r="M353" s="49"/>
    </row>
    <row r="354" spans="2:13" ht="15.75" customHeight="1">
      <c r="B354" s="49"/>
      <c r="I354" s="58"/>
      <c r="L354" s="53"/>
      <c r="M354" s="49"/>
    </row>
    <row r="355" spans="2:13" ht="15.75" customHeight="1">
      <c r="B355" s="49"/>
      <c r="I355" s="58"/>
      <c r="L355" s="53"/>
      <c r="M355" s="49"/>
    </row>
    <row r="356" spans="2:13" ht="15.75" customHeight="1">
      <c r="B356" s="49"/>
      <c r="I356" s="58"/>
      <c r="L356" s="53"/>
      <c r="M356" s="49"/>
    </row>
    <row r="357" spans="2:13" ht="15.75" customHeight="1">
      <c r="B357" s="49"/>
      <c r="I357" s="58"/>
      <c r="L357" s="53"/>
      <c r="M357" s="49"/>
    </row>
    <row r="358" spans="2:13" ht="15.75" customHeight="1">
      <c r="B358" s="49"/>
      <c r="I358" s="58"/>
      <c r="L358" s="53"/>
      <c r="M358" s="49"/>
    </row>
    <row r="359" spans="2:13" ht="15.75" customHeight="1">
      <c r="B359" s="49"/>
      <c r="I359" s="58"/>
      <c r="L359" s="53"/>
      <c r="M359" s="49"/>
    </row>
    <row r="360" spans="2:13" ht="15.75" customHeight="1">
      <c r="B360" s="49"/>
      <c r="I360" s="58"/>
      <c r="L360" s="53"/>
      <c r="M360" s="49"/>
    </row>
    <row r="361" spans="2:13" ht="15.75" customHeight="1">
      <c r="B361" s="49"/>
      <c r="I361" s="58"/>
      <c r="L361" s="53"/>
      <c r="M361" s="49"/>
    </row>
    <row r="362" spans="2:13" ht="15.75" customHeight="1">
      <c r="B362" s="49"/>
      <c r="I362" s="58"/>
      <c r="L362" s="53"/>
      <c r="M362" s="49"/>
    </row>
    <row r="363" spans="2:13" ht="15.75" customHeight="1">
      <c r="B363" s="49"/>
      <c r="I363" s="58"/>
      <c r="L363" s="53"/>
      <c r="M363" s="49"/>
    </row>
    <row r="364" spans="2:13" ht="15.75" customHeight="1">
      <c r="B364" s="49"/>
      <c r="I364" s="58"/>
      <c r="L364" s="53"/>
      <c r="M364" s="49"/>
    </row>
    <row r="365" spans="2:13" ht="15.75" customHeight="1">
      <c r="B365" s="49"/>
      <c r="I365" s="58"/>
      <c r="L365" s="53"/>
      <c r="M365" s="49"/>
    </row>
    <row r="366" spans="2:13" ht="15.75" customHeight="1">
      <c r="B366" s="49"/>
      <c r="I366" s="58"/>
      <c r="L366" s="53"/>
      <c r="M366" s="49"/>
    </row>
    <row r="367" spans="2:13" ht="15.75" customHeight="1">
      <c r="B367" s="49"/>
      <c r="I367" s="58"/>
      <c r="L367" s="53"/>
      <c r="M367" s="49"/>
    </row>
    <row r="368" spans="2:13" ht="15.75" customHeight="1">
      <c r="B368" s="49"/>
      <c r="I368" s="58"/>
      <c r="L368" s="53"/>
      <c r="M368" s="49"/>
    </row>
    <row r="369" spans="2:13" ht="15.75" customHeight="1">
      <c r="B369" s="49"/>
      <c r="I369" s="58"/>
      <c r="L369" s="53"/>
      <c r="M369" s="49"/>
    </row>
    <row r="370" spans="2:13" ht="15.75" customHeight="1">
      <c r="B370" s="49"/>
      <c r="I370" s="58"/>
      <c r="L370" s="53"/>
      <c r="M370" s="49"/>
    </row>
    <row r="371" spans="2:13" ht="15.75" customHeight="1">
      <c r="B371" s="49"/>
      <c r="I371" s="58"/>
      <c r="L371" s="53"/>
      <c r="M371" s="49"/>
    </row>
    <row r="372" spans="2:13" ht="15.75" customHeight="1">
      <c r="B372" s="49"/>
      <c r="I372" s="58"/>
      <c r="L372" s="53"/>
      <c r="M372" s="49"/>
    </row>
    <row r="373" spans="2:13" ht="15.75" customHeight="1">
      <c r="B373" s="49"/>
      <c r="I373" s="58"/>
      <c r="L373" s="53"/>
      <c r="M373" s="49"/>
    </row>
    <row r="374" spans="2:13" ht="15.75" customHeight="1">
      <c r="B374" s="49"/>
      <c r="I374" s="58"/>
      <c r="L374" s="53"/>
      <c r="M374" s="49"/>
    </row>
    <row r="375" spans="2:13" ht="15.75" customHeight="1">
      <c r="B375" s="49"/>
      <c r="I375" s="58"/>
      <c r="L375" s="53"/>
      <c r="M375" s="49"/>
    </row>
    <row r="376" spans="2:13" ht="15.75" customHeight="1">
      <c r="B376" s="49"/>
      <c r="I376" s="58"/>
      <c r="L376" s="53"/>
      <c r="M376" s="49"/>
    </row>
    <row r="377" spans="2:13" ht="15.75" customHeight="1">
      <c r="B377" s="49"/>
      <c r="I377" s="58"/>
      <c r="L377" s="53"/>
      <c r="M377" s="49"/>
    </row>
    <row r="378" spans="2:13" ht="15.75" customHeight="1">
      <c r="B378" s="49"/>
      <c r="I378" s="58"/>
      <c r="L378" s="53"/>
      <c r="M378" s="49"/>
    </row>
    <row r="379" spans="2:13" ht="15.75" customHeight="1">
      <c r="B379" s="49"/>
      <c r="I379" s="58"/>
      <c r="L379" s="53"/>
      <c r="M379" s="49"/>
    </row>
    <row r="380" spans="2:13" ht="15.75" customHeight="1">
      <c r="B380" s="49"/>
      <c r="I380" s="58"/>
      <c r="L380" s="53"/>
      <c r="M380" s="49"/>
    </row>
    <row r="381" spans="2:13" ht="15.75" customHeight="1">
      <c r="B381" s="49"/>
      <c r="I381" s="58"/>
      <c r="L381" s="53"/>
      <c r="M381" s="49"/>
    </row>
    <row r="382" spans="2:13" ht="15.75" customHeight="1">
      <c r="B382" s="49"/>
      <c r="I382" s="58"/>
      <c r="L382" s="53"/>
      <c r="M382" s="49"/>
    </row>
    <row r="383" spans="2:13" ht="15.75" customHeight="1">
      <c r="B383" s="49"/>
      <c r="I383" s="58"/>
      <c r="L383" s="53"/>
      <c r="M383" s="49"/>
    </row>
    <row r="384" spans="2:13" ht="15.75" customHeight="1">
      <c r="B384" s="49"/>
      <c r="I384" s="58"/>
      <c r="L384" s="53"/>
      <c r="M384" s="49"/>
    </row>
    <row r="385" spans="2:13" ht="15.75" customHeight="1">
      <c r="B385" s="49"/>
      <c r="I385" s="58"/>
      <c r="L385" s="53"/>
      <c r="M385" s="49"/>
    </row>
    <row r="386" spans="2:13" ht="15.75" customHeight="1">
      <c r="B386" s="49"/>
      <c r="I386" s="58"/>
      <c r="L386" s="53"/>
      <c r="M386" s="49"/>
    </row>
    <row r="387" spans="2:13" ht="15.75" customHeight="1">
      <c r="B387" s="49"/>
      <c r="I387" s="58"/>
      <c r="L387" s="53"/>
      <c r="M387" s="49"/>
    </row>
    <row r="388" spans="2:13" ht="15.75" customHeight="1">
      <c r="B388" s="49"/>
      <c r="I388" s="58"/>
      <c r="L388" s="53"/>
      <c r="M388" s="49"/>
    </row>
    <row r="389" spans="2:13" ht="15.75" customHeight="1">
      <c r="B389" s="49"/>
      <c r="I389" s="58"/>
      <c r="L389" s="53"/>
      <c r="M389" s="49"/>
    </row>
    <row r="390" spans="2:13" ht="15.75" customHeight="1">
      <c r="B390" s="49"/>
      <c r="I390" s="58"/>
      <c r="L390" s="53"/>
      <c r="M390" s="49"/>
    </row>
    <row r="391" spans="2:13" ht="15.75" customHeight="1">
      <c r="B391" s="49"/>
      <c r="I391" s="58"/>
      <c r="L391" s="53"/>
      <c r="M391" s="49"/>
    </row>
    <row r="392" spans="2:13" ht="15.75" customHeight="1">
      <c r="B392" s="49"/>
      <c r="I392" s="58"/>
      <c r="L392" s="53"/>
      <c r="M392" s="49"/>
    </row>
    <row r="393" spans="2:13" ht="15.75" customHeight="1">
      <c r="B393" s="49"/>
      <c r="I393" s="58"/>
      <c r="L393" s="53"/>
      <c r="M393" s="49"/>
    </row>
    <row r="394" spans="2:13" ht="15.75" customHeight="1">
      <c r="B394" s="49"/>
      <c r="I394" s="58"/>
      <c r="L394" s="53"/>
      <c r="M394" s="49"/>
    </row>
    <row r="395" spans="2:13" ht="15.75" customHeight="1">
      <c r="B395" s="49"/>
      <c r="I395" s="58"/>
      <c r="L395" s="53"/>
      <c r="M395" s="49"/>
    </row>
    <row r="396" spans="2:13" ht="15.75" customHeight="1">
      <c r="B396" s="49"/>
      <c r="I396" s="58"/>
      <c r="L396" s="53"/>
      <c r="M396" s="49"/>
    </row>
    <row r="397" spans="2:13" ht="15.75" customHeight="1">
      <c r="B397" s="49"/>
      <c r="I397" s="58"/>
      <c r="L397" s="53"/>
      <c r="M397" s="49"/>
    </row>
    <row r="398" spans="2:13" ht="15.75" customHeight="1">
      <c r="B398" s="49"/>
      <c r="I398" s="58"/>
      <c r="L398" s="53"/>
      <c r="M398" s="49"/>
    </row>
    <row r="399" spans="2:13" ht="15.75" customHeight="1">
      <c r="B399" s="49"/>
      <c r="I399" s="58"/>
      <c r="L399" s="53"/>
      <c r="M399" s="49"/>
    </row>
    <row r="400" spans="2:13" ht="15.75" customHeight="1">
      <c r="B400" s="49"/>
      <c r="I400" s="58"/>
      <c r="L400" s="53"/>
      <c r="M400" s="49"/>
    </row>
    <row r="401" spans="2:13" ht="15.75" customHeight="1">
      <c r="B401" s="49"/>
      <c r="I401" s="58"/>
      <c r="L401" s="53"/>
      <c r="M401" s="49"/>
    </row>
    <row r="402" spans="2:13" ht="15.75" customHeight="1">
      <c r="B402" s="49"/>
      <c r="I402" s="58"/>
      <c r="L402" s="53"/>
      <c r="M402" s="49"/>
    </row>
    <row r="403" spans="2:13" ht="15.75" customHeight="1">
      <c r="B403" s="49"/>
      <c r="I403" s="58"/>
      <c r="L403" s="53"/>
      <c r="M403" s="49"/>
    </row>
    <row r="404" spans="2:13" ht="15.75" customHeight="1">
      <c r="B404" s="49"/>
      <c r="I404" s="58"/>
      <c r="L404" s="53"/>
      <c r="M404" s="49"/>
    </row>
    <row r="405" spans="2:13" ht="15.75" customHeight="1">
      <c r="B405" s="49"/>
      <c r="I405" s="58"/>
      <c r="L405" s="53"/>
      <c r="M405" s="49"/>
    </row>
    <row r="406" spans="2:13" ht="15.75" customHeight="1">
      <c r="B406" s="49"/>
      <c r="I406" s="58"/>
      <c r="L406" s="53"/>
      <c r="M406" s="49"/>
    </row>
    <row r="407" spans="2:13" ht="15.75" customHeight="1">
      <c r="B407" s="49"/>
      <c r="I407" s="58"/>
      <c r="L407" s="53"/>
      <c r="M407" s="49"/>
    </row>
    <row r="408" spans="2:13" ht="15.75" customHeight="1">
      <c r="B408" s="49"/>
      <c r="I408" s="58"/>
      <c r="L408" s="53"/>
      <c r="M408" s="49"/>
    </row>
    <row r="409" spans="2:13" ht="15.75" customHeight="1">
      <c r="B409" s="49"/>
      <c r="I409" s="58"/>
      <c r="L409" s="53"/>
      <c r="M409" s="49"/>
    </row>
    <row r="410" spans="2:13" ht="15.75" customHeight="1">
      <c r="B410" s="49"/>
      <c r="I410" s="58"/>
      <c r="L410" s="53"/>
      <c r="M410" s="49"/>
    </row>
    <row r="411" spans="2:13" ht="15.75" customHeight="1">
      <c r="B411" s="49"/>
      <c r="I411" s="58"/>
      <c r="L411" s="53"/>
      <c r="M411" s="49"/>
    </row>
    <row r="412" spans="2:13" ht="15.75" customHeight="1">
      <c r="B412" s="49"/>
      <c r="I412" s="58"/>
      <c r="L412" s="53"/>
      <c r="M412" s="49"/>
    </row>
    <row r="413" spans="2:13" ht="15.75" customHeight="1">
      <c r="B413" s="49"/>
      <c r="I413" s="58"/>
      <c r="L413" s="53"/>
      <c r="M413" s="49"/>
    </row>
    <row r="414" spans="2:13" ht="15.75" customHeight="1">
      <c r="B414" s="49"/>
      <c r="I414" s="58"/>
      <c r="L414" s="53"/>
      <c r="M414" s="49"/>
    </row>
    <row r="415" spans="2:13" ht="15.75" customHeight="1">
      <c r="B415" s="49"/>
      <c r="I415" s="58"/>
      <c r="L415" s="53"/>
      <c r="M415" s="49"/>
    </row>
    <row r="416" spans="2:13" ht="15.75" customHeight="1">
      <c r="B416" s="49"/>
      <c r="I416" s="58"/>
      <c r="L416" s="53"/>
      <c r="M416" s="49"/>
    </row>
    <row r="417" spans="2:13" ht="15.75" customHeight="1">
      <c r="B417" s="49"/>
      <c r="I417" s="58"/>
      <c r="L417" s="53"/>
      <c r="M417" s="49"/>
    </row>
    <row r="418" spans="2:13" ht="15.75" customHeight="1">
      <c r="B418" s="49"/>
      <c r="I418" s="58"/>
      <c r="L418" s="53"/>
      <c r="M418" s="49"/>
    </row>
    <row r="419" spans="2:13" ht="15.75" customHeight="1">
      <c r="B419" s="49"/>
      <c r="I419" s="58"/>
      <c r="L419" s="53"/>
      <c r="M419" s="49"/>
    </row>
    <row r="420" spans="2:13" ht="15.75" customHeight="1">
      <c r="B420" s="49"/>
      <c r="I420" s="58"/>
      <c r="L420" s="53"/>
      <c r="M420" s="49"/>
    </row>
    <row r="421" spans="2:13" ht="15.75" customHeight="1">
      <c r="B421" s="49"/>
      <c r="I421" s="58"/>
      <c r="L421" s="53"/>
      <c r="M421" s="49"/>
    </row>
    <row r="422" spans="2:13" ht="15.75" customHeight="1">
      <c r="B422" s="49"/>
      <c r="I422" s="58"/>
      <c r="L422" s="53"/>
      <c r="M422" s="49"/>
    </row>
    <row r="423" spans="2:13" ht="15.75" customHeight="1">
      <c r="B423" s="49"/>
      <c r="I423" s="58"/>
      <c r="L423" s="53"/>
      <c r="M423" s="49"/>
    </row>
    <row r="424" spans="2:13" ht="15.75" customHeight="1">
      <c r="B424" s="49"/>
      <c r="I424" s="58"/>
      <c r="L424" s="53"/>
      <c r="M424" s="49"/>
    </row>
    <row r="425" spans="2:13" ht="15.75" customHeight="1">
      <c r="B425" s="49"/>
      <c r="I425" s="58"/>
      <c r="L425" s="53"/>
      <c r="M425" s="49"/>
    </row>
    <row r="426" spans="2:13" ht="15.75" customHeight="1">
      <c r="B426" s="49"/>
      <c r="I426" s="58"/>
      <c r="L426" s="53"/>
      <c r="M426" s="49"/>
    </row>
    <row r="427" spans="2:13" ht="15.75" customHeight="1">
      <c r="B427" s="49"/>
      <c r="I427" s="58"/>
      <c r="L427" s="53"/>
      <c r="M427" s="49"/>
    </row>
    <row r="428" spans="2:13" ht="15.75" customHeight="1">
      <c r="B428" s="49"/>
      <c r="I428" s="58"/>
      <c r="L428" s="53"/>
      <c r="M428" s="49"/>
    </row>
    <row r="429" spans="2:13" ht="15.75" customHeight="1">
      <c r="B429" s="49"/>
      <c r="I429" s="58"/>
      <c r="L429" s="53"/>
      <c r="M429" s="49"/>
    </row>
    <row r="430" spans="2:13" ht="15.75" customHeight="1">
      <c r="B430" s="49"/>
      <c r="I430" s="58"/>
      <c r="L430" s="53"/>
      <c r="M430" s="49"/>
    </row>
    <row r="431" spans="2:13" ht="15.75" customHeight="1">
      <c r="B431" s="49"/>
      <c r="I431" s="58"/>
      <c r="L431" s="53"/>
      <c r="M431" s="49"/>
    </row>
    <row r="432" spans="2:13" ht="15.75" customHeight="1">
      <c r="B432" s="49"/>
      <c r="I432" s="58"/>
      <c r="L432" s="53"/>
      <c r="M432" s="49"/>
    </row>
    <row r="433" spans="2:13" ht="15.75" customHeight="1">
      <c r="B433" s="49"/>
      <c r="I433" s="58"/>
      <c r="L433" s="53"/>
      <c r="M433" s="49"/>
    </row>
    <row r="434" spans="2:13" ht="15.75" customHeight="1">
      <c r="B434" s="49"/>
      <c r="I434" s="58"/>
      <c r="L434" s="53"/>
      <c r="M434" s="49"/>
    </row>
    <row r="435" spans="2:13" ht="15.75" customHeight="1">
      <c r="B435" s="49"/>
      <c r="I435" s="58"/>
      <c r="L435" s="53"/>
      <c r="M435" s="49"/>
    </row>
    <row r="436" spans="2:13" ht="15.75" customHeight="1">
      <c r="B436" s="49"/>
      <c r="I436" s="58"/>
      <c r="L436" s="53"/>
      <c r="M436" s="49"/>
    </row>
    <row r="437" spans="2:13" ht="15.75" customHeight="1">
      <c r="B437" s="49"/>
      <c r="I437" s="58"/>
      <c r="L437" s="53"/>
      <c r="M437" s="49"/>
    </row>
    <row r="438" spans="2:13" ht="15.75" customHeight="1">
      <c r="B438" s="49"/>
      <c r="I438" s="58"/>
      <c r="L438" s="53"/>
      <c r="M438" s="49"/>
    </row>
    <row r="439" spans="2:13" ht="15.75" customHeight="1">
      <c r="B439" s="49"/>
      <c r="I439" s="58"/>
      <c r="L439" s="53"/>
      <c r="M439" s="49"/>
    </row>
    <row r="440" spans="2:13" ht="15.75" customHeight="1">
      <c r="B440" s="49"/>
      <c r="I440" s="58"/>
      <c r="L440" s="53"/>
      <c r="M440" s="49"/>
    </row>
    <row r="441" spans="2:13" ht="15.75" customHeight="1">
      <c r="B441" s="49"/>
      <c r="I441" s="58"/>
      <c r="L441" s="53"/>
      <c r="M441" s="49"/>
    </row>
    <row r="442" spans="2:13" ht="15.75" customHeight="1">
      <c r="B442" s="49"/>
      <c r="I442" s="58"/>
      <c r="L442" s="53"/>
      <c r="M442" s="49"/>
    </row>
    <row r="443" spans="2:13" ht="15.75" customHeight="1">
      <c r="B443" s="49"/>
      <c r="I443" s="58"/>
      <c r="L443" s="53"/>
      <c r="M443" s="49"/>
    </row>
    <row r="444" spans="2:13" ht="15.75" customHeight="1">
      <c r="B444" s="49"/>
      <c r="I444" s="58"/>
      <c r="L444" s="53"/>
      <c r="M444" s="49"/>
    </row>
    <row r="445" spans="2:13" ht="15.75" customHeight="1">
      <c r="B445" s="49"/>
      <c r="I445" s="58"/>
      <c r="L445" s="53"/>
      <c r="M445" s="49"/>
    </row>
    <row r="446" spans="2:13" ht="15.75" customHeight="1">
      <c r="B446" s="49"/>
      <c r="I446" s="58"/>
      <c r="L446" s="53"/>
      <c r="M446" s="49"/>
    </row>
    <row r="447" spans="2:13" ht="15.75" customHeight="1">
      <c r="B447" s="49"/>
      <c r="I447" s="58"/>
      <c r="L447" s="53"/>
      <c r="M447" s="49"/>
    </row>
    <row r="448" spans="2:13" ht="15.75" customHeight="1">
      <c r="B448" s="49"/>
      <c r="I448" s="58"/>
      <c r="L448" s="53"/>
      <c r="M448" s="49"/>
    </row>
    <row r="449" spans="2:13" ht="15.75" customHeight="1">
      <c r="B449" s="49"/>
      <c r="I449" s="58"/>
      <c r="L449" s="53"/>
      <c r="M449" s="49"/>
    </row>
    <row r="450" spans="2:13" ht="15.75" customHeight="1">
      <c r="B450" s="49"/>
      <c r="I450" s="58"/>
      <c r="L450" s="53"/>
      <c r="M450" s="49"/>
    </row>
    <row r="451" spans="2:13" ht="15.75" customHeight="1">
      <c r="B451" s="49"/>
      <c r="I451" s="58"/>
      <c r="L451" s="53"/>
      <c r="M451" s="49"/>
    </row>
    <row r="452" spans="2:13" ht="15.75" customHeight="1">
      <c r="B452" s="49"/>
      <c r="I452" s="58"/>
      <c r="L452" s="53"/>
      <c r="M452" s="49"/>
    </row>
    <row r="453" spans="2:13" ht="15.75" customHeight="1">
      <c r="B453" s="49"/>
      <c r="I453" s="58"/>
      <c r="L453" s="53"/>
      <c r="M453" s="49"/>
    </row>
    <row r="454" spans="2:13" ht="15.75" customHeight="1">
      <c r="B454" s="49"/>
      <c r="I454" s="58"/>
      <c r="L454" s="53"/>
      <c r="M454" s="49"/>
    </row>
    <row r="455" spans="2:13" ht="15.75" customHeight="1">
      <c r="B455" s="49"/>
      <c r="I455" s="58"/>
      <c r="L455" s="53"/>
      <c r="M455" s="49"/>
    </row>
    <row r="456" spans="2:13" ht="15.75" customHeight="1">
      <c r="B456" s="49"/>
      <c r="I456" s="58"/>
      <c r="L456" s="53"/>
      <c r="M456" s="49"/>
    </row>
    <row r="457" spans="2:13" ht="15.75" customHeight="1">
      <c r="B457" s="49"/>
      <c r="I457" s="58"/>
      <c r="L457" s="53"/>
      <c r="M457" s="49"/>
    </row>
    <row r="458" spans="2:13" ht="15.75" customHeight="1">
      <c r="B458" s="49"/>
      <c r="I458" s="58"/>
      <c r="L458" s="53"/>
      <c r="M458" s="49"/>
    </row>
    <row r="459" spans="2:13" ht="15.75" customHeight="1">
      <c r="B459" s="49"/>
      <c r="I459" s="58"/>
      <c r="L459" s="53"/>
      <c r="M459" s="49"/>
    </row>
    <row r="460" spans="2:13" ht="15.75" customHeight="1">
      <c r="B460" s="49"/>
      <c r="I460" s="58"/>
      <c r="L460" s="53"/>
      <c r="M460" s="49"/>
    </row>
    <row r="461" spans="2:13" ht="15.75" customHeight="1">
      <c r="B461" s="49"/>
      <c r="I461" s="58"/>
      <c r="L461" s="53"/>
      <c r="M461" s="49"/>
    </row>
    <row r="462" spans="2:13" ht="15.75" customHeight="1">
      <c r="B462" s="49"/>
      <c r="I462" s="58"/>
      <c r="L462" s="53"/>
      <c r="M462" s="49"/>
    </row>
    <row r="463" spans="2:13" ht="15.75" customHeight="1">
      <c r="B463" s="49"/>
      <c r="I463" s="58"/>
      <c r="L463" s="53"/>
      <c r="M463" s="49"/>
    </row>
    <row r="464" spans="2:13" ht="15.75" customHeight="1">
      <c r="B464" s="49"/>
      <c r="I464" s="58"/>
      <c r="L464" s="53"/>
      <c r="M464" s="49"/>
    </row>
    <row r="465" spans="2:13" ht="15.75" customHeight="1">
      <c r="B465" s="49"/>
      <c r="I465" s="58"/>
      <c r="L465" s="53"/>
      <c r="M465" s="49"/>
    </row>
    <row r="466" spans="2:13" ht="15.75" customHeight="1">
      <c r="B466" s="49"/>
      <c r="I466" s="58"/>
      <c r="L466" s="53"/>
      <c r="M466" s="49"/>
    </row>
    <row r="467" spans="2:13" ht="15.75" customHeight="1">
      <c r="B467" s="49"/>
      <c r="I467" s="58"/>
      <c r="L467" s="53"/>
      <c r="M467" s="49"/>
    </row>
    <row r="468" spans="2:13" ht="15.75" customHeight="1">
      <c r="B468" s="49"/>
      <c r="I468" s="58"/>
      <c r="L468" s="53"/>
      <c r="M468" s="49"/>
    </row>
    <row r="469" spans="2:13" ht="15.75" customHeight="1">
      <c r="B469" s="49"/>
      <c r="I469" s="58"/>
      <c r="L469" s="53"/>
      <c r="M469" s="49"/>
    </row>
    <row r="470" spans="2:13" ht="15.75" customHeight="1">
      <c r="B470" s="49"/>
      <c r="I470" s="58"/>
      <c r="L470" s="53"/>
      <c r="M470" s="49"/>
    </row>
    <row r="471" spans="2:13" ht="15.75" customHeight="1">
      <c r="B471" s="49"/>
      <c r="I471" s="58"/>
      <c r="L471" s="53"/>
      <c r="M471" s="49"/>
    </row>
    <row r="472" spans="2:13" ht="15.75" customHeight="1">
      <c r="B472" s="49"/>
      <c r="I472" s="58"/>
      <c r="L472" s="53"/>
      <c r="M472" s="49"/>
    </row>
    <row r="473" spans="2:13" ht="15.75" customHeight="1">
      <c r="B473" s="49"/>
      <c r="I473" s="58"/>
      <c r="L473" s="53"/>
      <c r="M473" s="49"/>
    </row>
    <row r="474" spans="2:13" ht="15.75" customHeight="1">
      <c r="B474" s="49"/>
      <c r="I474" s="58"/>
      <c r="L474" s="53"/>
      <c r="M474" s="49"/>
    </row>
    <row r="475" spans="2:13" ht="15.75" customHeight="1">
      <c r="B475" s="49"/>
      <c r="I475" s="58"/>
      <c r="L475" s="53"/>
      <c r="M475" s="49"/>
    </row>
    <row r="476" spans="2:13" ht="15.75" customHeight="1">
      <c r="B476" s="49"/>
      <c r="I476" s="58"/>
      <c r="L476" s="53"/>
      <c r="M476" s="49"/>
    </row>
    <row r="477" spans="2:13" ht="15.75" customHeight="1">
      <c r="B477" s="49"/>
      <c r="I477" s="58"/>
      <c r="L477" s="53"/>
      <c r="M477" s="49"/>
    </row>
    <row r="478" spans="2:13" ht="15.75" customHeight="1">
      <c r="B478" s="49"/>
      <c r="I478" s="58"/>
      <c r="L478" s="53"/>
      <c r="M478" s="49"/>
    </row>
    <row r="479" spans="2:13" ht="15.75" customHeight="1">
      <c r="B479" s="49"/>
      <c r="I479" s="58"/>
      <c r="L479" s="53"/>
      <c r="M479" s="49"/>
    </row>
    <row r="480" spans="2:13" ht="15.75" customHeight="1">
      <c r="B480" s="49"/>
      <c r="I480" s="58"/>
      <c r="L480" s="53"/>
      <c r="M480" s="49"/>
    </row>
    <row r="481" spans="2:13" ht="15.75" customHeight="1">
      <c r="B481" s="49"/>
      <c r="I481" s="58"/>
      <c r="L481" s="53"/>
      <c r="M481" s="49"/>
    </row>
    <row r="482" spans="2:13" ht="15.75" customHeight="1">
      <c r="B482" s="49"/>
      <c r="I482" s="58"/>
      <c r="L482" s="53"/>
      <c r="M482" s="49"/>
    </row>
    <row r="483" spans="2:13" ht="15.75" customHeight="1">
      <c r="B483" s="49"/>
      <c r="I483" s="58"/>
      <c r="L483" s="53"/>
      <c r="M483" s="49"/>
    </row>
    <row r="484" spans="2:13" ht="15.75" customHeight="1">
      <c r="B484" s="49"/>
      <c r="I484" s="58"/>
      <c r="L484" s="53"/>
      <c r="M484" s="49"/>
    </row>
    <row r="485" spans="2:13" ht="15.75" customHeight="1">
      <c r="B485" s="49"/>
      <c r="I485" s="58"/>
      <c r="L485" s="53"/>
      <c r="M485" s="49"/>
    </row>
    <row r="486" spans="2:13" ht="15.75" customHeight="1">
      <c r="B486" s="49"/>
      <c r="I486" s="58"/>
      <c r="L486" s="53"/>
      <c r="M486" s="49"/>
    </row>
    <row r="487" spans="2:13" ht="15.75" customHeight="1">
      <c r="B487" s="49"/>
      <c r="I487" s="58"/>
      <c r="L487" s="53"/>
      <c r="M487" s="49"/>
    </row>
    <row r="488" spans="2:13" ht="15.75" customHeight="1">
      <c r="B488" s="49"/>
      <c r="I488" s="58"/>
      <c r="L488" s="53"/>
      <c r="M488" s="49"/>
    </row>
    <row r="489" spans="2:13" ht="15.75" customHeight="1">
      <c r="B489" s="49"/>
      <c r="I489" s="58"/>
      <c r="L489" s="53"/>
      <c r="M489" s="49"/>
    </row>
    <row r="490" spans="2:13" ht="15.75" customHeight="1">
      <c r="B490" s="49"/>
      <c r="I490" s="58"/>
      <c r="L490" s="53"/>
      <c r="M490" s="49"/>
    </row>
    <row r="491" spans="2:13" ht="15.75" customHeight="1">
      <c r="B491" s="49"/>
      <c r="I491" s="58"/>
      <c r="L491" s="53"/>
      <c r="M491" s="49"/>
    </row>
    <row r="492" spans="2:13" ht="15.75" customHeight="1">
      <c r="B492" s="49"/>
      <c r="I492" s="58"/>
      <c r="L492" s="53"/>
      <c r="M492" s="49"/>
    </row>
    <row r="493" spans="2:13" ht="15.75" customHeight="1">
      <c r="B493" s="49"/>
      <c r="I493" s="58"/>
      <c r="L493" s="53"/>
      <c r="M493" s="49"/>
    </row>
    <row r="494" spans="2:13" ht="15.75" customHeight="1">
      <c r="B494" s="49"/>
      <c r="I494" s="58"/>
      <c r="L494" s="53"/>
      <c r="M494" s="49"/>
    </row>
    <row r="495" spans="2:13" ht="15.75" customHeight="1">
      <c r="B495" s="49"/>
      <c r="I495" s="58"/>
      <c r="L495" s="53"/>
      <c r="M495" s="49"/>
    </row>
    <row r="496" spans="2:13" ht="15.75" customHeight="1">
      <c r="B496" s="49"/>
      <c r="I496" s="58"/>
      <c r="L496" s="53"/>
      <c r="M496" s="49"/>
    </row>
    <row r="497" spans="2:13" ht="15.75" customHeight="1">
      <c r="B497" s="49"/>
      <c r="I497" s="58"/>
      <c r="L497" s="53"/>
      <c r="M497" s="49"/>
    </row>
    <row r="498" spans="2:13" ht="15.75" customHeight="1">
      <c r="B498" s="49"/>
      <c r="I498" s="58"/>
      <c r="L498" s="53"/>
      <c r="M498" s="49"/>
    </row>
    <row r="499" spans="2:13" ht="15.75" customHeight="1">
      <c r="B499" s="49"/>
      <c r="I499" s="58"/>
      <c r="L499" s="53"/>
      <c r="M499" s="49"/>
    </row>
    <row r="500" spans="2:13" ht="15.75" customHeight="1">
      <c r="B500" s="49"/>
      <c r="I500" s="58"/>
      <c r="L500" s="53"/>
      <c r="M500" s="49"/>
    </row>
    <row r="501" spans="2:13" ht="15.75" customHeight="1">
      <c r="B501" s="49"/>
      <c r="I501" s="58"/>
      <c r="L501" s="53"/>
      <c r="M501" s="49"/>
    </row>
    <row r="502" spans="2:13" ht="15.75" customHeight="1">
      <c r="B502" s="49"/>
      <c r="I502" s="58"/>
      <c r="L502" s="53"/>
      <c r="M502" s="49"/>
    </row>
    <row r="503" spans="2:13" ht="15.75" customHeight="1">
      <c r="B503" s="49"/>
      <c r="I503" s="58"/>
      <c r="L503" s="53"/>
      <c r="M503" s="49"/>
    </row>
    <row r="504" spans="2:13" ht="15.75" customHeight="1">
      <c r="B504" s="49"/>
      <c r="I504" s="58"/>
      <c r="L504" s="53"/>
      <c r="M504" s="49"/>
    </row>
    <row r="505" spans="2:13" ht="15.75" customHeight="1">
      <c r="B505" s="49"/>
      <c r="I505" s="58"/>
      <c r="L505" s="53"/>
      <c r="M505" s="49"/>
    </row>
    <row r="506" spans="2:13" ht="15.75" customHeight="1">
      <c r="B506" s="49"/>
      <c r="I506" s="58"/>
      <c r="L506" s="53"/>
      <c r="M506" s="49"/>
    </row>
    <row r="507" spans="2:13" ht="15.75" customHeight="1">
      <c r="B507" s="49"/>
      <c r="I507" s="58"/>
      <c r="L507" s="53"/>
      <c r="M507" s="49"/>
    </row>
    <row r="508" spans="2:13" ht="15.75" customHeight="1">
      <c r="B508" s="49"/>
      <c r="I508" s="58"/>
      <c r="L508" s="53"/>
      <c r="M508" s="49"/>
    </row>
    <row r="509" spans="2:13" ht="15.75" customHeight="1">
      <c r="B509" s="49"/>
      <c r="I509" s="58"/>
      <c r="L509" s="53"/>
      <c r="M509" s="49"/>
    </row>
    <row r="510" spans="2:13" ht="15.75" customHeight="1">
      <c r="B510" s="49"/>
      <c r="I510" s="58"/>
      <c r="L510" s="53"/>
      <c r="M510" s="49"/>
    </row>
    <row r="511" spans="2:13" ht="15.75" customHeight="1">
      <c r="B511" s="49"/>
      <c r="I511" s="58"/>
      <c r="L511" s="53"/>
      <c r="M511" s="49"/>
    </row>
    <row r="512" spans="2:13" ht="15.75" customHeight="1">
      <c r="B512" s="49"/>
      <c r="I512" s="58"/>
      <c r="L512" s="53"/>
      <c r="M512" s="49"/>
    </row>
    <row r="513" spans="2:13" ht="15.75" customHeight="1">
      <c r="B513" s="49"/>
      <c r="I513" s="58"/>
      <c r="L513" s="53"/>
      <c r="M513" s="49"/>
    </row>
    <row r="514" spans="2:13" ht="15.75" customHeight="1">
      <c r="B514" s="49"/>
      <c r="I514" s="58"/>
      <c r="L514" s="53"/>
      <c r="M514" s="49"/>
    </row>
    <row r="515" spans="2:13" ht="15.75" customHeight="1">
      <c r="B515" s="49"/>
      <c r="I515" s="58"/>
      <c r="L515" s="53"/>
      <c r="M515" s="49"/>
    </row>
    <row r="516" spans="2:13" ht="15.75" customHeight="1">
      <c r="B516" s="49"/>
      <c r="I516" s="58"/>
      <c r="L516" s="53"/>
      <c r="M516" s="49"/>
    </row>
    <row r="517" spans="2:13" ht="15.75" customHeight="1">
      <c r="B517" s="49"/>
      <c r="I517" s="58"/>
      <c r="L517" s="53"/>
      <c r="M517" s="49"/>
    </row>
    <row r="518" spans="2:13" ht="15.75" customHeight="1">
      <c r="B518" s="49"/>
      <c r="I518" s="58"/>
      <c r="L518" s="53"/>
      <c r="M518" s="49"/>
    </row>
    <row r="519" spans="2:13" ht="15.75" customHeight="1">
      <c r="B519" s="49"/>
      <c r="I519" s="58"/>
      <c r="L519" s="53"/>
      <c r="M519" s="49"/>
    </row>
    <row r="520" spans="2:13" ht="15.75" customHeight="1">
      <c r="B520" s="49"/>
      <c r="I520" s="58"/>
      <c r="L520" s="53"/>
      <c r="M520" s="49"/>
    </row>
    <row r="521" spans="2:13" ht="15.75" customHeight="1">
      <c r="B521" s="49"/>
      <c r="I521" s="58"/>
      <c r="L521" s="53"/>
      <c r="M521" s="49"/>
    </row>
    <row r="522" spans="2:13" ht="15.75" customHeight="1">
      <c r="B522" s="49"/>
      <c r="I522" s="58"/>
      <c r="L522" s="53"/>
      <c r="M522" s="49"/>
    </row>
    <row r="523" spans="2:13" ht="15.75" customHeight="1">
      <c r="B523" s="49"/>
      <c r="I523" s="58"/>
      <c r="L523" s="53"/>
      <c r="M523" s="49"/>
    </row>
    <row r="524" spans="2:13" ht="15.75" customHeight="1">
      <c r="B524" s="49"/>
      <c r="I524" s="58"/>
      <c r="L524" s="53"/>
      <c r="M524" s="49"/>
    </row>
    <row r="525" spans="2:13" ht="15.75" customHeight="1">
      <c r="B525" s="49"/>
      <c r="I525" s="58"/>
      <c r="L525" s="53"/>
      <c r="M525" s="49"/>
    </row>
    <row r="526" spans="2:13" ht="15.75" customHeight="1">
      <c r="B526" s="49"/>
      <c r="I526" s="58"/>
      <c r="L526" s="53"/>
      <c r="M526" s="49"/>
    </row>
    <row r="527" spans="2:13" ht="15.75" customHeight="1">
      <c r="B527" s="49"/>
      <c r="I527" s="58"/>
      <c r="L527" s="53"/>
      <c r="M527" s="49"/>
    </row>
    <row r="528" spans="2:13" ht="15.75" customHeight="1">
      <c r="B528" s="49"/>
      <c r="I528" s="58"/>
      <c r="L528" s="53"/>
      <c r="M528" s="49"/>
    </row>
    <row r="529" spans="2:13" ht="15.75" customHeight="1">
      <c r="B529" s="49"/>
      <c r="I529" s="58"/>
      <c r="L529" s="53"/>
      <c r="M529" s="49"/>
    </row>
    <row r="530" spans="2:13" ht="15.75" customHeight="1">
      <c r="B530" s="49"/>
      <c r="I530" s="58"/>
      <c r="L530" s="53"/>
      <c r="M530" s="49"/>
    </row>
    <row r="531" spans="2:13" ht="15.75" customHeight="1">
      <c r="B531" s="49"/>
      <c r="I531" s="58"/>
      <c r="L531" s="53"/>
      <c r="M531" s="49"/>
    </row>
    <row r="532" spans="2:13" ht="15.75" customHeight="1">
      <c r="B532" s="49"/>
      <c r="I532" s="58"/>
      <c r="L532" s="53"/>
      <c r="M532" s="49"/>
    </row>
    <row r="533" spans="2:13" ht="15.75" customHeight="1">
      <c r="B533" s="49"/>
      <c r="I533" s="58"/>
      <c r="L533" s="53"/>
      <c r="M533" s="49"/>
    </row>
    <row r="534" spans="2:13" ht="15.75" customHeight="1">
      <c r="B534" s="49"/>
      <c r="I534" s="58"/>
      <c r="L534" s="53"/>
      <c r="M534" s="49"/>
    </row>
    <row r="535" spans="2:13" ht="15.75" customHeight="1">
      <c r="B535" s="49"/>
      <c r="I535" s="58"/>
      <c r="L535" s="53"/>
      <c r="M535" s="49"/>
    </row>
    <row r="536" spans="2:13" ht="15.75" customHeight="1">
      <c r="B536" s="49"/>
      <c r="I536" s="58"/>
      <c r="L536" s="53"/>
      <c r="M536" s="49"/>
    </row>
    <row r="537" spans="2:13" ht="15.75" customHeight="1">
      <c r="B537" s="49"/>
      <c r="I537" s="58"/>
      <c r="L537" s="53"/>
      <c r="M537" s="49"/>
    </row>
    <row r="538" spans="2:13" ht="15.75" customHeight="1">
      <c r="B538" s="49"/>
      <c r="I538" s="58"/>
      <c r="L538" s="53"/>
      <c r="M538" s="49"/>
    </row>
    <row r="539" spans="2:13" ht="15.75" customHeight="1">
      <c r="B539" s="49"/>
      <c r="I539" s="58"/>
      <c r="L539" s="53"/>
      <c r="M539" s="49"/>
    </row>
    <row r="540" spans="2:13" ht="15.75" customHeight="1">
      <c r="B540" s="49"/>
      <c r="I540" s="58"/>
      <c r="L540" s="53"/>
      <c r="M540" s="49"/>
    </row>
    <row r="541" spans="2:13" ht="15.75" customHeight="1">
      <c r="B541" s="49"/>
      <c r="I541" s="58"/>
      <c r="L541" s="53"/>
      <c r="M541" s="49"/>
    </row>
    <row r="542" spans="2:13" ht="15.75" customHeight="1">
      <c r="B542" s="49"/>
      <c r="I542" s="58"/>
      <c r="L542" s="53"/>
      <c r="M542" s="49"/>
    </row>
    <row r="543" spans="2:13" ht="15.75" customHeight="1">
      <c r="B543" s="49"/>
      <c r="I543" s="58"/>
      <c r="L543" s="53"/>
      <c r="M543" s="49"/>
    </row>
    <row r="544" spans="2:13" ht="15.75" customHeight="1">
      <c r="B544" s="49"/>
      <c r="I544" s="58"/>
      <c r="L544" s="53"/>
      <c r="M544" s="49"/>
    </row>
    <row r="545" spans="2:13" ht="15.75" customHeight="1">
      <c r="B545" s="49"/>
      <c r="I545" s="58"/>
      <c r="L545" s="53"/>
      <c r="M545" s="49"/>
    </row>
    <row r="546" spans="2:13" ht="15.75" customHeight="1">
      <c r="B546" s="49"/>
      <c r="I546" s="58"/>
      <c r="L546" s="53"/>
      <c r="M546" s="49"/>
    </row>
    <row r="547" spans="2:13" ht="15.75" customHeight="1">
      <c r="B547" s="49"/>
      <c r="I547" s="58"/>
      <c r="L547" s="53"/>
      <c r="M547" s="49"/>
    </row>
    <row r="548" spans="2:13" ht="15.75" customHeight="1">
      <c r="B548" s="49"/>
      <c r="I548" s="58"/>
      <c r="L548" s="53"/>
      <c r="M548" s="49"/>
    </row>
    <row r="549" spans="2:13" ht="15.75" customHeight="1">
      <c r="B549" s="49"/>
      <c r="I549" s="58"/>
      <c r="L549" s="53"/>
      <c r="M549" s="49"/>
    </row>
    <row r="550" spans="2:13" ht="15.75" customHeight="1">
      <c r="B550" s="49"/>
      <c r="I550" s="58"/>
      <c r="L550" s="53"/>
      <c r="M550" s="49"/>
    </row>
    <row r="551" spans="2:13" ht="15.75" customHeight="1">
      <c r="B551" s="49"/>
      <c r="I551" s="58"/>
      <c r="L551" s="53"/>
      <c r="M551" s="49"/>
    </row>
    <row r="552" spans="2:13" ht="15.75" customHeight="1">
      <c r="B552" s="49"/>
      <c r="I552" s="58"/>
      <c r="L552" s="53"/>
      <c r="M552" s="49"/>
    </row>
    <row r="553" spans="2:13" ht="15.75" customHeight="1">
      <c r="B553" s="49"/>
      <c r="I553" s="58"/>
      <c r="L553" s="53"/>
      <c r="M553" s="49"/>
    </row>
    <row r="554" spans="2:13" ht="15.75" customHeight="1">
      <c r="B554" s="49"/>
      <c r="I554" s="58"/>
      <c r="L554" s="53"/>
      <c r="M554" s="49"/>
    </row>
    <row r="555" spans="2:13" ht="15.75" customHeight="1">
      <c r="B555" s="49"/>
      <c r="I555" s="58"/>
      <c r="L555" s="53"/>
      <c r="M555" s="49"/>
    </row>
    <row r="556" spans="2:13" ht="15.75" customHeight="1">
      <c r="B556" s="49"/>
      <c r="I556" s="58"/>
      <c r="L556" s="53"/>
      <c r="M556" s="49"/>
    </row>
    <row r="557" spans="2:13" ht="15.75" customHeight="1">
      <c r="B557" s="49"/>
      <c r="I557" s="58"/>
      <c r="L557" s="53"/>
      <c r="M557" s="49"/>
    </row>
    <row r="558" spans="2:13" ht="15.75" customHeight="1">
      <c r="B558" s="49"/>
      <c r="I558" s="58"/>
      <c r="L558" s="53"/>
      <c r="M558" s="49"/>
    </row>
    <row r="559" spans="2:13" ht="15.75" customHeight="1">
      <c r="B559" s="49"/>
      <c r="I559" s="58"/>
      <c r="L559" s="53"/>
      <c r="M559" s="49"/>
    </row>
    <row r="560" spans="2:13" ht="15.75" customHeight="1">
      <c r="B560" s="49"/>
      <c r="I560" s="58"/>
      <c r="L560" s="53"/>
      <c r="M560" s="49"/>
    </row>
    <row r="561" spans="2:13" ht="15.75" customHeight="1">
      <c r="B561" s="49"/>
      <c r="I561" s="58"/>
      <c r="L561" s="53"/>
      <c r="M561" s="49"/>
    </row>
    <row r="562" spans="2:13" ht="15.75" customHeight="1">
      <c r="B562" s="49"/>
      <c r="I562" s="58"/>
      <c r="L562" s="53"/>
      <c r="M562" s="49"/>
    </row>
    <row r="563" spans="2:13" ht="15.75" customHeight="1">
      <c r="B563" s="49"/>
      <c r="I563" s="58"/>
      <c r="L563" s="53"/>
      <c r="M563" s="49"/>
    </row>
    <row r="564" spans="2:13" ht="15.75" customHeight="1">
      <c r="B564" s="49"/>
      <c r="I564" s="58"/>
      <c r="L564" s="53"/>
      <c r="M564" s="49"/>
    </row>
    <row r="565" spans="2:13" ht="15.75" customHeight="1">
      <c r="B565" s="49"/>
      <c r="I565" s="58"/>
      <c r="L565" s="53"/>
      <c r="M565" s="49"/>
    </row>
    <row r="566" spans="2:13" ht="15.75" customHeight="1">
      <c r="B566" s="49"/>
      <c r="I566" s="58"/>
      <c r="L566" s="53"/>
      <c r="M566" s="49"/>
    </row>
    <row r="567" spans="2:13" ht="15.75" customHeight="1">
      <c r="B567" s="49"/>
      <c r="I567" s="58"/>
      <c r="L567" s="53"/>
      <c r="M567" s="49"/>
    </row>
    <row r="568" spans="2:13" ht="15.75" customHeight="1">
      <c r="B568" s="49"/>
      <c r="I568" s="58"/>
      <c r="L568" s="53"/>
      <c r="M568" s="49"/>
    </row>
    <row r="569" spans="2:13" ht="15.75" customHeight="1">
      <c r="B569" s="49"/>
      <c r="I569" s="58"/>
      <c r="L569" s="53"/>
      <c r="M569" s="49"/>
    </row>
    <row r="570" spans="2:13" ht="15.75" customHeight="1">
      <c r="B570" s="49"/>
      <c r="I570" s="58"/>
      <c r="L570" s="53"/>
      <c r="M570" s="49"/>
    </row>
    <row r="571" spans="2:13" ht="15.75" customHeight="1">
      <c r="B571" s="49"/>
      <c r="I571" s="58"/>
      <c r="L571" s="53"/>
      <c r="M571" s="49"/>
    </row>
    <row r="572" spans="2:13" ht="15.75" customHeight="1">
      <c r="B572" s="49"/>
      <c r="I572" s="58"/>
      <c r="L572" s="53"/>
      <c r="M572" s="49"/>
    </row>
    <row r="573" spans="2:13" ht="15.75" customHeight="1">
      <c r="B573" s="49"/>
      <c r="I573" s="58"/>
      <c r="L573" s="53"/>
      <c r="M573" s="49"/>
    </row>
    <row r="574" spans="2:13" ht="15.75" customHeight="1">
      <c r="B574" s="49"/>
      <c r="I574" s="58"/>
      <c r="L574" s="53"/>
      <c r="M574" s="49"/>
    </row>
    <row r="575" spans="2:13" ht="15.75" customHeight="1">
      <c r="B575" s="49"/>
      <c r="I575" s="58"/>
      <c r="L575" s="53"/>
      <c r="M575" s="49"/>
    </row>
    <row r="576" spans="2:13" ht="15.75" customHeight="1">
      <c r="B576" s="49"/>
      <c r="I576" s="58"/>
      <c r="L576" s="53"/>
      <c r="M576" s="49"/>
    </row>
    <row r="577" spans="2:13" ht="15.75" customHeight="1">
      <c r="B577" s="49"/>
      <c r="I577" s="58"/>
      <c r="L577" s="53"/>
      <c r="M577" s="49"/>
    </row>
    <row r="578" spans="2:13" ht="15.75" customHeight="1">
      <c r="B578" s="49"/>
      <c r="I578" s="58"/>
      <c r="L578" s="53"/>
      <c r="M578" s="49"/>
    </row>
    <row r="579" spans="2:13" ht="15.75" customHeight="1">
      <c r="B579" s="49"/>
      <c r="I579" s="58"/>
      <c r="L579" s="53"/>
      <c r="M579" s="49"/>
    </row>
    <row r="580" spans="2:13" ht="15.75" customHeight="1">
      <c r="B580" s="49"/>
      <c r="I580" s="58"/>
      <c r="L580" s="53"/>
      <c r="M580" s="49"/>
    </row>
    <row r="581" spans="2:13" ht="15.75" customHeight="1">
      <c r="B581" s="49"/>
      <c r="I581" s="58"/>
      <c r="L581" s="53"/>
      <c r="M581" s="49"/>
    </row>
    <row r="582" spans="2:13" ht="15.75" customHeight="1">
      <c r="B582" s="49"/>
      <c r="I582" s="58"/>
      <c r="L582" s="53"/>
      <c r="M582" s="49"/>
    </row>
    <row r="583" spans="2:13" ht="15.75" customHeight="1">
      <c r="B583" s="49"/>
      <c r="I583" s="58"/>
      <c r="L583" s="53"/>
      <c r="M583" s="49"/>
    </row>
    <row r="584" spans="2:13" ht="15.75" customHeight="1">
      <c r="B584" s="49"/>
      <c r="I584" s="58"/>
      <c r="L584" s="53"/>
      <c r="M584" s="49"/>
    </row>
    <row r="585" spans="2:13" ht="15.75" customHeight="1">
      <c r="B585" s="49"/>
      <c r="I585" s="58"/>
      <c r="L585" s="53"/>
      <c r="M585" s="49"/>
    </row>
    <row r="586" spans="2:13" ht="15.75" customHeight="1">
      <c r="B586" s="49"/>
      <c r="I586" s="58"/>
      <c r="L586" s="53"/>
      <c r="M586" s="49"/>
    </row>
    <row r="587" spans="2:13" ht="15.75" customHeight="1">
      <c r="B587" s="49"/>
      <c r="I587" s="58"/>
      <c r="L587" s="53"/>
      <c r="M587" s="49"/>
    </row>
    <row r="588" spans="2:13" ht="15.75" customHeight="1">
      <c r="B588" s="49"/>
      <c r="I588" s="58"/>
      <c r="L588" s="53"/>
      <c r="M588" s="49"/>
    </row>
    <row r="589" spans="2:13" ht="15.75" customHeight="1">
      <c r="B589" s="49"/>
      <c r="I589" s="58"/>
      <c r="L589" s="53"/>
      <c r="M589" s="49"/>
    </row>
    <row r="590" spans="2:13" ht="15.75" customHeight="1">
      <c r="B590" s="49"/>
      <c r="I590" s="58"/>
      <c r="L590" s="53"/>
      <c r="M590" s="49"/>
    </row>
    <row r="591" spans="2:13" ht="15.75" customHeight="1">
      <c r="B591" s="49"/>
      <c r="I591" s="58"/>
      <c r="L591" s="53"/>
      <c r="M591" s="49"/>
    </row>
    <row r="592" spans="2:13" ht="15.75" customHeight="1">
      <c r="B592" s="49"/>
      <c r="I592" s="58"/>
      <c r="L592" s="53"/>
      <c r="M592" s="49"/>
    </row>
    <row r="593" spans="2:13" ht="15.75" customHeight="1">
      <c r="B593" s="49"/>
      <c r="I593" s="58"/>
      <c r="L593" s="53"/>
      <c r="M593" s="49"/>
    </row>
    <row r="594" spans="2:13" ht="15.75" customHeight="1">
      <c r="B594" s="49"/>
      <c r="I594" s="58"/>
      <c r="L594" s="53"/>
      <c r="M594" s="49"/>
    </row>
    <row r="595" spans="2:13" ht="15.75" customHeight="1">
      <c r="B595" s="49"/>
      <c r="I595" s="58"/>
      <c r="L595" s="53"/>
      <c r="M595" s="49"/>
    </row>
    <row r="596" spans="2:13" ht="15.75" customHeight="1">
      <c r="B596" s="49"/>
      <c r="I596" s="58"/>
      <c r="L596" s="53"/>
      <c r="M596" s="49"/>
    </row>
    <row r="597" spans="2:13" ht="15.75" customHeight="1">
      <c r="B597" s="49"/>
      <c r="I597" s="58"/>
      <c r="L597" s="53"/>
      <c r="M597" s="49"/>
    </row>
    <row r="598" spans="2:13" ht="15.75" customHeight="1">
      <c r="B598" s="49"/>
      <c r="I598" s="58"/>
      <c r="L598" s="53"/>
      <c r="M598" s="49"/>
    </row>
    <row r="599" spans="2:13" ht="15.75" customHeight="1">
      <c r="B599" s="49"/>
      <c r="I599" s="58"/>
      <c r="L599" s="53"/>
      <c r="M599" s="49"/>
    </row>
    <row r="600" spans="2:13" ht="15.75" customHeight="1">
      <c r="B600" s="49"/>
      <c r="I600" s="58"/>
      <c r="L600" s="53"/>
      <c r="M600" s="49"/>
    </row>
    <row r="601" spans="2:13" ht="15.75" customHeight="1">
      <c r="B601" s="49"/>
      <c r="I601" s="58"/>
      <c r="L601" s="53"/>
      <c r="M601" s="49"/>
    </row>
    <row r="602" spans="2:13" ht="15.75" customHeight="1">
      <c r="B602" s="49"/>
      <c r="I602" s="58"/>
      <c r="L602" s="53"/>
      <c r="M602" s="49"/>
    </row>
    <row r="603" spans="2:13" ht="15.75" customHeight="1">
      <c r="B603" s="49"/>
      <c r="I603" s="58"/>
      <c r="L603" s="53"/>
      <c r="M603" s="49"/>
    </row>
    <row r="604" spans="2:13" ht="15.75" customHeight="1">
      <c r="B604" s="49"/>
      <c r="I604" s="58"/>
      <c r="L604" s="53"/>
      <c r="M604" s="49"/>
    </row>
    <row r="605" spans="2:13" ht="15.75" customHeight="1">
      <c r="B605" s="49"/>
      <c r="I605" s="58"/>
      <c r="L605" s="53"/>
      <c r="M605" s="49"/>
    </row>
    <row r="606" spans="2:13" ht="15.75" customHeight="1">
      <c r="B606" s="49"/>
      <c r="I606" s="58"/>
      <c r="L606" s="53"/>
      <c r="M606" s="49"/>
    </row>
    <row r="607" spans="2:13" ht="15.75" customHeight="1">
      <c r="B607" s="49"/>
      <c r="I607" s="58"/>
      <c r="L607" s="53"/>
      <c r="M607" s="49"/>
    </row>
    <row r="608" spans="2:13" ht="15.75" customHeight="1">
      <c r="B608" s="49"/>
      <c r="I608" s="58"/>
      <c r="L608" s="53"/>
      <c r="M608" s="49"/>
    </row>
    <row r="609" spans="2:13" ht="15.75" customHeight="1">
      <c r="B609" s="49"/>
      <c r="I609" s="58"/>
      <c r="L609" s="53"/>
      <c r="M609" s="49"/>
    </row>
    <row r="610" spans="2:13" ht="15.75" customHeight="1">
      <c r="B610" s="49"/>
      <c r="I610" s="58"/>
      <c r="L610" s="53"/>
      <c r="M610" s="49"/>
    </row>
    <row r="611" spans="2:13" ht="15.75" customHeight="1">
      <c r="B611" s="49"/>
      <c r="I611" s="58"/>
      <c r="L611" s="53"/>
      <c r="M611" s="49"/>
    </row>
    <row r="612" spans="2:13" ht="15.75" customHeight="1">
      <c r="B612" s="49"/>
      <c r="I612" s="58"/>
      <c r="L612" s="53"/>
      <c r="M612" s="49"/>
    </row>
    <row r="613" spans="2:13" ht="15.75" customHeight="1">
      <c r="B613" s="49"/>
      <c r="I613" s="58"/>
      <c r="L613" s="53"/>
      <c r="M613" s="49"/>
    </row>
    <row r="614" spans="2:13" ht="15.75" customHeight="1">
      <c r="B614" s="49"/>
      <c r="I614" s="58"/>
      <c r="L614" s="53"/>
      <c r="M614" s="49"/>
    </row>
    <row r="615" spans="2:13" ht="15.75" customHeight="1">
      <c r="B615" s="49"/>
      <c r="I615" s="58"/>
      <c r="L615" s="53"/>
      <c r="M615" s="49"/>
    </row>
    <row r="616" spans="2:13" ht="15.75" customHeight="1">
      <c r="B616" s="49"/>
      <c r="I616" s="58"/>
      <c r="L616" s="53"/>
      <c r="M616" s="49"/>
    </row>
    <row r="617" spans="2:13" ht="15.75" customHeight="1">
      <c r="B617" s="49"/>
      <c r="I617" s="58"/>
      <c r="L617" s="53"/>
      <c r="M617" s="49"/>
    </row>
    <row r="618" spans="2:13" ht="15.75" customHeight="1">
      <c r="B618" s="49"/>
      <c r="I618" s="58"/>
      <c r="L618" s="53"/>
      <c r="M618" s="49"/>
    </row>
    <row r="619" spans="2:13" ht="15.75" customHeight="1">
      <c r="B619" s="49"/>
      <c r="I619" s="58"/>
      <c r="L619" s="53"/>
      <c r="M619" s="49"/>
    </row>
    <row r="620" spans="2:13" ht="15.75" customHeight="1">
      <c r="B620" s="49"/>
      <c r="I620" s="58"/>
      <c r="L620" s="53"/>
      <c r="M620" s="49"/>
    </row>
    <row r="621" spans="2:13" ht="15.75" customHeight="1">
      <c r="B621" s="49"/>
      <c r="I621" s="58"/>
      <c r="L621" s="53"/>
      <c r="M621" s="49"/>
    </row>
    <row r="622" spans="2:13" ht="15.75" customHeight="1">
      <c r="B622" s="49"/>
      <c r="I622" s="58"/>
      <c r="L622" s="53"/>
      <c r="M622" s="49"/>
    </row>
    <row r="623" spans="2:13" ht="15.75" customHeight="1">
      <c r="B623" s="49"/>
      <c r="I623" s="58"/>
      <c r="L623" s="53"/>
      <c r="M623" s="49"/>
    </row>
    <row r="624" spans="2:13" ht="15.75" customHeight="1">
      <c r="B624" s="49"/>
      <c r="I624" s="58"/>
      <c r="L624" s="53"/>
      <c r="M624" s="49"/>
    </row>
    <row r="625" spans="2:13" ht="15.75" customHeight="1">
      <c r="B625" s="49"/>
      <c r="I625" s="58"/>
      <c r="L625" s="53"/>
      <c r="M625" s="49"/>
    </row>
    <row r="626" spans="2:13" ht="15.75" customHeight="1">
      <c r="B626" s="49"/>
      <c r="I626" s="58"/>
      <c r="L626" s="53"/>
      <c r="M626" s="49"/>
    </row>
    <row r="627" spans="2:13" ht="15.75" customHeight="1">
      <c r="B627" s="49"/>
      <c r="I627" s="58"/>
      <c r="L627" s="53"/>
      <c r="M627" s="49"/>
    </row>
    <row r="628" spans="2:13" ht="15.75" customHeight="1">
      <c r="B628" s="49"/>
      <c r="I628" s="58"/>
      <c r="L628" s="53"/>
      <c r="M628" s="49"/>
    </row>
    <row r="629" spans="2:13" ht="15.75" customHeight="1">
      <c r="B629" s="49"/>
      <c r="I629" s="58"/>
      <c r="L629" s="53"/>
      <c r="M629" s="49"/>
    </row>
    <row r="630" spans="2:13" ht="15.75" customHeight="1">
      <c r="B630" s="49"/>
      <c r="I630" s="58"/>
      <c r="L630" s="53"/>
      <c r="M630" s="49"/>
    </row>
    <row r="631" spans="2:13" ht="15.75" customHeight="1">
      <c r="B631" s="49"/>
      <c r="I631" s="58"/>
      <c r="L631" s="53"/>
      <c r="M631" s="49"/>
    </row>
    <row r="632" spans="2:13" ht="15.75" customHeight="1">
      <c r="B632" s="49"/>
      <c r="I632" s="58"/>
      <c r="L632" s="53"/>
      <c r="M632" s="49"/>
    </row>
    <row r="633" spans="2:13" ht="15.75" customHeight="1">
      <c r="B633" s="49"/>
      <c r="I633" s="58"/>
      <c r="L633" s="53"/>
      <c r="M633" s="49"/>
    </row>
    <row r="634" spans="2:13" ht="15.75" customHeight="1">
      <c r="B634" s="49"/>
      <c r="I634" s="58"/>
      <c r="L634" s="53"/>
      <c r="M634" s="49"/>
    </row>
    <row r="635" spans="2:13" ht="15.75" customHeight="1">
      <c r="B635" s="49"/>
      <c r="I635" s="58"/>
      <c r="L635" s="53"/>
      <c r="M635" s="49"/>
    </row>
    <row r="636" spans="2:13" ht="15.75" customHeight="1">
      <c r="B636" s="49"/>
      <c r="I636" s="58"/>
      <c r="L636" s="53"/>
      <c r="M636" s="49"/>
    </row>
    <row r="637" spans="2:13" ht="15.75" customHeight="1">
      <c r="B637" s="49"/>
      <c r="I637" s="58"/>
      <c r="L637" s="53"/>
      <c r="M637" s="49"/>
    </row>
    <row r="638" spans="2:13" ht="15.75" customHeight="1">
      <c r="B638" s="49"/>
      <c r="I638" s="58"/>
      <c r="L638" s="53"/>
      <c r="M638" s="49"/>
    </row>
    <row r="639" spans="2:13" ht="15.75" customHeight="1">
      <c r="B639" s="49"/>
      <c r="I639" s="58"/>
      <c r="L639" s="53"/>
      <c r="M639" s="49"/>
    </row>
    <row r="640" spans="2:13" ht="15.75" customHeight="1">
      <c r="B640" s="49"/>
      <c r="I640" s="58"/>
      <c r="L640" s="53"/>
      <c r="M640" s="49"/>
    </row>
    <row r="641" spans="2:13" ht="15.75" customHeight="1">
      <c r="B641" s="49"/>
      <c r="I641" s="58"/>
      <c r="L641" s="53"/>
      <c r="M641" s="49"/>
    </row>
    <row r="642" spans="2:13" ht="15.75" customHeight="1">
      <c r="B642" s="49"/>
      <c r="I642" s="58"/>
      <c r="L642" s="53"/>
      <c r="M642" s="49"/>
    </row>
    <row r="643" spans="2:13" ht="15.75" customHeight="1">
      <c r="B643" s="49"/>
      <c r="I643" s="58"/>
      <c r="L643" s="53"/>
      <c r="M643" s="49"/>
    </row>
    <row r="644" spans="2:13" ht="15.75" customHeight="1">
      <c r="B644" s="49"/>
      <c r="I644" s="58"/>
      <c r="L644" s="53"/>
      <c r="M644" s="49"/>
    </row>
    <row r="645" spans="2:13" ht="15.75" customHeight="1">
      <c r="B645" s="49"/>
      <c r="I645" s="58"/>
      <c r="L645" s="53"/>
      <c r="M645" s="49"/>
    </row>
    <row r="646" spans="2:13" ht="15.75" customHeight="1">
      <c r="B646" s="49"/>
      <c r="I646" s="58"/>
      <c r="L646" s="53"/>
      <c r="M646" s="49"/>
    </row>
    <row r="647" spans="2:13" ht="15.75" customHeight="1">
      <c r="B647" s="49"/>
      <c r="I647" s="58"/>
      <c r="L647" s="53"/>
      <c r="M647" s="49"/>
    </row>
    <row r="648" spans="2:13" ht="15.75" customHeight="1">
      <c r="B648" s="49"/>
      <c r="I648" s="58"/>
      <c r="L648" s="53"/>
      <c r="M648" s="49"/>
    </row>
    <row r="649" spans="2:13" ht="15.75" customHeight="1">
      <c r="B649" s="49"/>
      <c r="I649" s="58"/>
      <c r="L649" s="53"/>
      <c r="M649" s="49"/>
    </row>
    <row r="650" spans="2:13" ht="15.75" customHeight="1">
      <c r="B650" s="49"/>
      <c r="I650" s="58"/>
      <c r="L650" s="53"/>
      <c r="M650" s="49"/>
    </row>
    <row r="651" spans="2:13" ht="15.75" customHeight="1">
      <c r="B651" s="49"/>
      <c r="I651" s="58"/>
      <c r="L651" s="53"/>
      <c r="M651" s="49"/>
    </row>
    <row r="652" spans="2:13" ht="15.75" customHeight="1">
      <c r="B652" s="49"/>
      <c r="I652" s="58"/>
      <c r="L652" s="53"/>
      <c r="M652" s="49"/>
    </row>
    <row r="653" spans="2:13" ht="15.75" customHeight="1">
      <c r="B653" s="49"/>
      <c r="I653" s="58"/>
      <c r="L653" s="53"/>
      <c r="M653" s="49"/>
    </row>
    <row r="654" spans="2:13" ht="15.75" customHeight="1">
      <c r="B654" s="49"/>
      <c r="I654" s="58"/>
      <c r="L654" s="53"/>
      <c r="M654" s="49"/>
    </row>
    <row r="655" spans="2:13" ht="15.75" customHeight="1">
      <c r="B655" s="49"/>
      <c r="I655" s="58"/>
      <c r="L655" s="53"/>
      <c r="M655" s="49"/>
    </row>
    <row r="656" spans="2:13" ht="15.75" customHeight="1">
      <c r="B656" s="49"/>
      <c r="I656" s="58"/>
      <c r="L656" s="53"/>
      <c r="M656" s="49"/>
    </row>
    <row r="657" spans="2:13" ht="15.75" customHeight="1">
      <c r="B657" s="49"/>
      <c r="I657" s="58"/>
      <c r="L657" s="53"/>
      <c r="M657" s="49"/>
    </row>
    <row r="658" spans="2:13" ht="15.75" customHeight="1">
      <c r="B658" s="49"/>
      <c r="I658" s="58"/>
      <c r="L658" s="53"/>
      <c r="M658" s="49"/>
    </row>
    <row r="659" spans="2:13" ht="15.75" customHeight="1">
      <c r="B659" s="49"/>
      <c r="I659" s="58"/>
      <c r="L659" s="53"/>
      <c r="M659" s="49"/>
    </row>
    <row r="660" spans="2:13" ht="15.75" customHeight="1">
      <c r="B660" s="49"/>
      <c r="I660" s="58"/>
      <c r="L660" s="53"/>
      <c r="M660" s="49"/>
    </row>
    <row r="661" spans="2:13" ht="15.75" customHeight="1">
      <c r="B661" s="49"/>
      <c r="I661" s="58"/>
      <c r="L661" s="53"/>
      <c r="M661" s="49"/>
    </row>
    <row r="662" spans="2:13" ht="15.75" customHeight="1">
      <c r="B662" s="49"/>
      <c r="I662" s="58"/>
      <c r="L662" s="53"/>
      <c r="M662" s="49"/>
    </row>
    <row r="663" spans="2:13" ht="15.75" customHeight="1">
      <c r="B663" s="49"/>
      <c r="I663" s="58"/>
      <c r="L663" s="53"/>
      <c r="M663" s="49"/>
    </row>
    <row r="664" spans="2:13" ht="15.75" customHeight="1">
      <c r="B664" s="49"/>
      <c r="I664" s="58"/>
      <c r="L664" s="53"/>
      <c r="M664" s="49"/>
    </row>
    <row r="665" spans="2:13" ht="15.75" customHeight="1">
      <c r="B665" s="49"/>
      <c r="I665" s="58"/>
      <c r="L665" s="53"/>
      <c r="M665" s="49"/>
    </row>
    <row r="666" spans="2:13" ht="15.75" customHeight="1">
      <c r="B666" s="49"/>
      <c r="I666" s="58"/>
      <c r="L666" s="53"/>
      <c r="M666" s="49"/>
    </row>
    <row r="667" spans="2:13" ht="15.75" customHeight="1">
      <c r="B667" s="49"/>
      <c r="I667" s="58"/>
      <c r="L667" s="53"/>
      <c r="M667" s="49"/>
    </row>
    <row r="668" spans="2:13" ht="15.75" customHeight="1">
      <c r="B668" s="49"/>
      <c r="I668" s="58"/>
      <c r="L668" s="53"/>
      <c r="M668" s="49"/>
    </row>
    <row r="669" spans="2:13" ht="15.75" customHeight="1">
      <c r="B669" s="49"/>
      <c r="I669" s="58"/>
      <c r="L669" s="53"/>
      <c r="M669" s="49"/>
    </row>
    <row r="670" spans="2:13" ht="15.75" customHeight="1">
      <c r="B670" s="49"/>
      <c r="I670" s="58"/>
      <c r="L670" s="53"/>
      <c r="M670" s="49"/>
    </row>
    <row r="671" spans="2:13" ht="15.75" customHeight="1">
      <c r="B671" s="49"/>
      <c r="I671" s="58"/>
      <c r="L671" s="53"/>
      <c r="M671" s="49"/>
    </row>
    <row r="672" spans="2:13" ht="15.75" customHeight="1">
      <c r="B672" s="49"/>
      <c r="I672" s="58"/>
      <c r="L672" s="53"/>
      <c r="M672" s="49"/>
    </row>
    <row r="673" spans="2:13" ht="15.75" customHeight="1">
      <c r="B673" s="49"/>
      <c r="I673" s="58"/>
      <c r="L673" s="53"/>
      <c r="M673" s="49"/>
    </row>
    <row r="674" spans="2:13" ht="15.75" customHeight="1">
      <c r="B674" s="49"/>
      <c r="I674" s="58"/>
      <c r="L674" s="53"/>
      <c r="M674" s="49"/>
    </row>
    <row r="675" spans="2:13" ht="15.75" customHeight="1">
      <c r="B675" s="49"/>
      <c r="I675" s="58"/>
      <c r="L675" s="53"/>
      <c r="M675" s="49"/>
    </row>
    <row r="676" spans="2:13" ht="15.75" customHeight="1">
      <c r="B676" s="49"/>
      <c r="I676" s="58"/>
      <c r="L676" s="53"/>
      <c r="M676" s="49"/>
    </row>
    <row r="677" spans="2:13" ht="15.75" customHeight="1">
      <c r="B677" s="49"/>
      <c r="I677" s="58"/>
      <c r="L677" s="53"/>
      <c r="M677" s="49"/>
    </row>
    <row r="678" spans="2:13" ht="15.75" customHeight="1">
      <c r="B678" s="49"/>
      <c r="I678" s="58"/>
      <c r="L678" s="53"/>
      <c r="M678" s="49"/>
    </row>
    <row r="679" spans="2:13" ht="15.75" customHeight="1">
      <c r="B679" s="49"/>
      <c r="I679" s="58"/>
      <c r="L679" s="53"/>
      <c r="M679" s="49"/>
    </row>
    <row r="680" spans="2:13" ht="15.75" customHeight="1">
      <c r="B680" s="49"/>
      <c r="I680" s="58"/>
      <c r="L680" s="53"/>
      <c r="M680" s="49"/>
    </row>
    <row r="681" spans="2:13" ht="15.75" customHeight="1">
      <c r="B681" s="49"/>
      <c r="I681" s="58"/>
      <c r="L681" s="53"/>
      <c r="M681" s="49"/>
    </row>
    <row r="682" spans="2:13" ht="15.75" customHeight="1">
      <c r="B682" s="49"/>
      <c r="I682" s="58"/>
      <c r="L682" s="53"/>
      <c r="M682" s="49"/>
    </row>
    <row r="683" spans="2:13" ht="15.75" customHeight="1">
      <c r="B683" s="49"/>
      <c r="I683" s="58"/>
      <c r="L683" s="53"/>
      <c r="M683" s="49"/>
    </row>
    <row r="684" spans="2:13" ht="15.75" customHeight="1">
      <c r="B684" s="49"/>
      <c r="I684" s="58"/>
      <c r="L684" s="53"/>
      <c r="M684" s="49"/>
    </row>
    <row r="685" spans="2:13" ht="15.75" customHeight="1">
      <c r="B685" s="49"/>
      <c r="I685" s="58"/>
      <c r="L685" s="53"/>
      <c r="M685" s="49"/>
    </row>
    <row r="686" spans="2:13" ht="15.75" customHeight="1">
      <c r="B686" s="49"/>
      <c r="I686" s="58"/>
      <c r="L686" s="53"/>
      <c r="M686" s="49"/>
    </row>
    <row r="687" spans="2:13" ht="15.75" customHeight="1">
      <c r="B687" s="49"/>
      <c r="I687" s="58"/>
      <c r="L687" s="53"/>
      <c r="M687" s="49"/>
    </row>
    <row r="688" spans="2:13" ht="15.75" customHeight="1">
      <c r="B688" s="49"/>
      <c r="I688" s="58"/>
      <c r="L688" s="53"/>
      <c r="M688" s="49"/>
    </row>
    <row r="689" spans="2:13" ht="15.75" customHeight="1">
      <c r="B689" s="49"/>
      <c r="I689" s="58"/>
      <c r="L689" s="53"/>
      <c r="M689" s="49"/>
    </row>
    <row r="690" spans="2:13" ht="15.75" customHeight="1">
      <c r="B690" s="49"/>
      <c r="I690" s="58"/>
      <c r="L690" s="53"/>
      <c r="M690" s="49"/>
    </row>
    <row r="691" spans="2:13" ht="15.75" customHeight="1">
      <c r="B691" s="49"/>
      <c r="I691" s="58"/>
      <c r="L691" s="53"/>
      <c r="M691" s="49"/>
    </row>
    <row r="692" spans="2:13" ht="15.75" customHeight="1">
      <c r="B692" s="49"/>
      <c r="I692" s="58"/>
      <c r="L692" s="53"/>
      <c r="M692" s="49"/>
    </row>
    <row r="693" spans="2:13" ht="15.75" customHeight="1">
      <c r="B693" s="49"/>
      <c r="I693" s="58"/>
      <c r="L693" s="53"/>
      <c r="M693" s="49"/>
    </row>
    <row r="694" spans="2:13" ht="15.75" customHeight="1">
      <c r="B694" s="49"/>
      <c r="I694" s="58"/>
      <c r="L694" s="53"/>
      <c r="M694" s="49"/>
    </row>
    <row r="695" spans="2:13" ht="15.75" customHeight="1">
      <c r="B695" s="49"/>
      <c r="I695" s="58"/>
      <c r="L695" s="53"/>
      <c r="M695" s="49"/>
    </row>
    <row r="696" spans="2:13" ht="15.75" customHeight="1">
      <c r="B696" s="49"/>
      <c r="I696" s="58"/>
      <c r="L696" s="53"/>
      <c r="M696" s="49"/>
    </row>
    <row r="697" spans="2:13" ht="15.75" customHeight="1">
      <c r="B697" s="49"/>
      <c r="I697" s="58"/>
      <c r="L697" s="53"/>
      <c r="M697" s="49"/>
    </row>
    <row r="698" spans="2:13" ht="15.75" customHeight="1">
      <c r="B698" s="49"/>
      <c r="I698" s="58"/>
      <c r="L698" s="53"/>
      <c r="M698" s="49"/>
    </row>
    <row r="699" spans="2:13" ht="15.75" customHeight="1">
      <c r="B699" s="49"/>
      <c r="I699" s="58"/>
      <c r="L699" s="53"/>
      <c r="M699" s="49"/>
    </row>
    <row r="700" spans="2:13" ht="15.75" customHeight="1">
      <c r="B700" s="49"/>
      <c r="I700" s="58"/>
      <c r="L700" s="53"/>
      <c r="M700" s="49"/>
    </row>
    <row r="701" spans="2:13" ht="15.75" customHeight="1">
      <c r="B701" s="49"/>
      <c r="I701" s="58"/>
      <c r="L701" s="53"/>
      <c r="M701" s="49"/>
    </row>
    <row r="702" spans="2:13" ht="15.75" customHeight="1">
      <c r="B702" s="49"/>
      <c r="I702" s="58"/>
      <c r="L702" s="53"/>
      <c r="M702" s="49"/>
    </row>
    <row r="703" spans="2:13" ht="15.75" customHeight="1">
      <c r="B703" s="49"/>
      <c r="I703" s="58"/>
      <c r="L703" s="53"/>
      <c r="M703" s="49"/>
    </row>
    <row r="704" spans="2:13" ht="15.75" customHeight="1">
      <c r="B704" s="49"/>
      <c r="I704" s="58"/>
      <c r="L704" s="53"/>
      <c r="M704" s="49"/>
    </row>
    <row r="705" spans="2:13" ht="15.75" customHeight="1">
      <c r="B705" s="49"/>
      <c r="I705" s="58"/>
      <c r="L705" s="53"/>
      <c r="M705" s="49"/>
    </row>
    <row r="706" spans="2:13" ht="15.75" customHeight="1">
      <c r="B706" s="49"/>
      <c r="I706" s="58"/>
      <c r="L706" s="53"/>
      <c r="M706" s="49"/>
    </row>
    <row r="707" spans="2:13" ht="15.75" customHeight="1">
      <c r="B707" s="49"/>
      <c r="I707" s="58"/>
      <c r="L707" s="53"/>
      <c r="M707" s="49"/>
    </row>
    <row r="708" spans="2:13" ht="15.75" customHeight="1">
      <c r="B708" s="49"/>
      <c r="I708" s="58"/>
      <c r="L708" s="53"/>
      <c r="M708" s="49"/>
    </row>
    <row r="709" spans="2:13" ht="15.75" customHeight="1">
      <c r="B709" s="49"/>
      <c r="I709" s="58"/>
      <c r="L709" s="53"/>
      <c r="M709" s="49"/>
    </row>
    <row r="710" spans="2:13" ht="15.75" customHeight="1">
      <c r="B710" s="49"/>
      <c r="I710" s="58"/>
      <c r="L710" s="53"/>
      <c r="M710" s="49"/>
    </row>
    <row r="711" spans="2:13" ht="15.75" customHeight="1">
      <c r="B711" s="49"/>
      <c r="I711" s="58"/>
      <c r="L711" s="53"/>
      <c r="M711" s="49"/>
    </row>
    <row r="712" spans="2:13" ht="15.75" customHeight="1">
      <c r="B712" s="49"/>
      <c r="I712" s="58"/>
      <c r="L712" s="53"/>
      <c r="M712" s="49"/>
    </row>
    <row r="713" spans="2:13" ht="15.75" customHeight="1">
      <c r="B713" s="49"/>
      <c r="I713" s="58"/>
      <c r="L713" s="53"/>
      <c r="M713" s="49"/>
    </row>
    <row r="714" spans="2:13" ht="15.75" customHeight="1">
      <c r="B714" s="49"/>
      <c r="I714" s="58"/>
      <c r="L714" s="53"/>
      <c r="M714" s="49"/>
    </row>
    <row r="715" spans="2:13" ht="15.75" customHeight="1">
      <c r="B715" s="49"/>
      <c r="I715" s="58"/>
      <c r="L715" s="53"/>
      <c r="M715" s="49"/>
    </row>
    <row r="716" spans="2:13" ht="15.75" customHeight="1">
      <c r="B716" s="49"/>
      <c r="I716" s="58"/>
      <c r="L716" s="53"/>
      <c r="M716" s="49"/>
    </row>
    <row r="717" spans="2:13" ht="15.75" customHeight="1">
      <c r="B717" s="49"/>
      <c r="I717" s="58"/>
      <c r="L717" s="53"/>
      <c r="M717" s="49"/>
    </row>
    <row r="718" spans="2:13" ht="15.75" customHeight="1">
      <c r="B718" s="49"/>
      <c r="I718" s="58"/>
      <c r="L718" s="53"/>
      <c r="M718" s="49"/>
    </row>
    <row r="719" spans="2:13" ht="15.75" customHeight="1">
      <c r="B719" s="49"/>
      <c r="I719" s="58"/>
      <c r="L719" s="53"/>
      <c r="M719" s="49"/>
    </row>
    <row r="720" spans="2:13" ht="15.75" customHeight="1">
      <c r="B720" s="49"/>
      <c r="I720" s="58"/>
      <c r="L720" s="53"/>
      <c r="M720" s="49"/>
    </row>
    <row r="721" spans="2:13" ht="15.75" customHeight="1">
      <c r="B721" s="49"/>
      <c r="I721" s="58"/>
      <c r="L721" s="53"/>
      <c r="M721" s="49"/>
    </row>
    <row r="722" spans="2:13" ht="15.75" customHeight="1">
      <c r="B722" s="49"/>
      <c r="I722" s="58"/>
      <c r="L722" s="53"/>
      <c r="M722" s="49"/>
    </row>
    <row r="723" spans="2:13" ht="15.75" customHeight="1">
      <c r="B723" s="49"/>
      <c r="I723" s="58"/>
      <c r="L723" s="53"/>
      <c r="M723" s="49"/>
    </row>
    <row r="724" spans="2:13" ht="15.75" customHeight="1">
      <c r="B724" s="49"/>
      <c r="I724" s="58"/>
      <c r="L724" s="53"/>
      <c r="M724" s="49"/>
    </row>
    <row r="725" spans="2:13" ht="15.75" customHeight="1">
      <c r="B725" s="49"/>
      <c r="I725" s="58"/>
      <c r="L725" s="53"/>
      <c r="M725" s="49"/>
    </row>
    <row r="726" spans="2:13" ht="15.75" customHeight="1">
      <c r="B726" s="49"/>
      <c r="I726" s="58"/>
      <c r="L726" s="53"/>
      <c r="M726" s="49"/>
    </row>
    <row r="727" spans="2:13" ht="15.75" customHeight="1">
      <c r="B727" s="49"/>
      <c r="I727" s="58"/>
      <c r="L727" s="53"/>
      <c r="M727" s="49"/>
    </row>
    <row r="728" spans="2:13" ht="15.75" customHeight="1">
      <c r="B728" s="49"/>
      <c r="I728" s="58"/>
      <c r="L728" s="53"/>
      <c r="M728" s="49"/>
    </row>
    <row r="729" spans="2:13" ht="15.75" customHeight="1">
      <c r="B729" s="49"/>
      <c r="I729" s="58"/>
      <c r="L729" s="53"/>
      <c r="M729" s="49"/>
    </row>
    <row r="730" spans="2:13" ht="15.75" customHeight="1">
      <c r="B730" s="49"/>
      <c r="I730" s="58"/>
      <c r="L730" s="53"/>
      <c r="M730" s="49"/>
    </row>
    <row r="731" spans="2:13" ht="15.75" customHeight="1">
      <c r="B731" s="49"/>
      <c r="I731" s="58"/>
      <c r="L731" s="53"/>
      <c r="M731" s="49"/>
    </row>
    <row r="732" spans="2:13" ht="15.75" customHeight="1">
      <c r="B732" s="49"/>
      <c r="I732" s="58"/>
      <c r="L732" s="53"/>
      <c r="M732" s="49"/>
    </row>
    <row r="733" spans="2:13" ht="15.75" customHeight="1">
      <c r="B733" s="49"/>
      <c r="I733" s="58"/>
      <c r="L733" s="53"/>
      <c r="M733" s="49"/>
    </row>
    <row r="734" spans="2:13" ht="15.75" customHeight="1">
      <c r="B734" s="49"/>
      <c r="I734" s="58"/>
      <c r="L734" s="53"/>
      <c r="M734" s="49"/>
    </row>
    <row r="735" spans="2:13" ht="15.75" customHeight="1">
      <c r="B735" s="49"/>
      <c r="I735" s="58"/>
      <c r="L735" s="53"/>
      <c r="M735" s="49"/>
    </row>
    <row r="736" spans="2:13" ht="15.75" customHeight="1">
      <c r="B736" s="49"/>
      <c r="I736" s="58"/>
      <c r="L736" s="53"/>
      <c r="M736" s="49"/>
    </row>
    <row r="737" spans="2:13" ht="15.75" customHeight="1">
      <c r="B737" s="49"/>
      <c r="I737" s="58"/>
      <c r="L737" s="53"/>
      <c r="M737" s="49"/>
    </row>
    <row r="738" spans="2:13" ht="15.75" customHeight="1">
      <c r="B738" s="49"/>
      <c r="I738" s="58"/>
      <c r="L738" s="53"/>
      <c r="M738" s="49"/>
    </row>
    <row r="739" spans="2:13" ht="15.75" customHeight="1">
      <c r="B739" s="49"/>
      <c r="I739" s="58"/>
      <c r="L739" s="53"/>
      <c r="M739" s="49"/>
    </row>
    <row r="740" spans="2:13" ht="15.75" customHeight="1">
      <c r="B740" s="49"/>
      <c r="I740" s="58"/>
      <c r="L740" s="53"/>
      <c r="M740" s="49"/>
    </row>
    <row r="741" spans="2:13" ht="15.75" customHeight="1">
      <c r="B741" s="49"/>
      <c r="I741" s="58"/>
      <c r="L741" s="53"/>
      <c r="M741" s="49"/>
    </row>
    <row r="742" spans="2:13" ht="15.75" customHeight="1">
      <c r="B742" s="49"/>
      <c r="I742" s="58"/>
      <c r="L742" s="53"/>
      <c r="M742" s="49"/>
    </row>
    <row r="743" spans="2:13" ht="15.75" customHeight="1">
      <c r="B743" s="49"/>
      <c r="I743" s="58"/>
      <c r="L743" s="53"/>
      <c r="M743" s="49"/>
    </row>
    <row r="744" spans="2:13" ht="15.75" customHeight="1">
      <c r="B744" s="49"/>
      <c r="I744" s="58"/>
      <c r="L744" s="53"/>
      <c r="M744" s="49"/>
    </row>
    <row r="745" spans="2:13" ht="15.75" customHeight="1">
      <c r="B745" s="49"/>
      <c r="I745" s="58"/>
      <c r="L745" s="53"/>
      <c r="M745" s="49"/>
    </row>
    <row r="746" spans="2:13" ht="15.75" customHeight="1">
      <c r="B746" s="49"/>
      <c r="I746" s="58"/>
      <c r="L746" s="53"/>
      <c r="M746" s="49"/>
    </row>
    <row r="747" spans="2:13" ht="15.75" customHeight="1">
      <c r="B747" s="49"/>
      <c r="I747" s="58"/>
      <c r="L747" s="53"/>
      <c r="M747" s="49"/>
    </row>
    <row r="748" spans="2:13" ht="15.75" customHeight="1">
      <c r="B748" s="49"/>
      <c r="I748" s="58"/>
      <c r="L748" s="53"/>
      <c r="M748" s="49"/>
    </row>
    <row r="749" spans="2:13" ht="15.75" customHeight="1">
      <c r="B749" s="49"/>
      <c r="I749" s="58"/>
      <c r="L749" s="53"/>
      <c r="M749" s="49"/>
    </row>
    <row r="750" spans="2:13" ht="15.75" customHeight="1">
      <c r="B750" s="49"/>
      <c r="I750" s="58"/>
      <c r="L750" s="53"/>
      <c r="M750" s="49"/>
    </row>
    <row r="751" spans="2:13" ht="15.75" customHeight="1">
      <c r="B751" s="49"/>
      <c r="I751" s="58"/>
      <c r="L751" s="53"/>
      <c r="M751" s="49"/>
    </row>
    <row r="752" spans="2:13" ht="15.75" customHeight="1">
      <c r="B752" s="49"/>
      <c r="I752" s="58"/>
      <c r="L752" s="53"/>
      <c r="M752" s="49"/>
    </row>
    <row r="753" spans="2:13" ht="15.75" customHeight="1">
      <c r="B753" s="49"/>
      <c r="I753" s="58"/>
      <c r="L753" s="53"/>
      <c r="M753" s="49"/>
    </row>
    <row r="754" spans="2:13" ht="15.75" customHeight="1">
      <c r="B754" s="49"/>
      <c r="I754" s="58"/>
      <c r="L754" s="53"/>
      <c r="M754" s="49"/>
    </row>
    <row r="755" spans="2:13" ht="15.75" customHeight="1">
      <c r="B755" s="49"/>
      <c r="I755" s="58"/>
      <c r="L755" s="53"/>
      <c r="M755" s="49"/>
    </row>
    <row r="756" spans="2:13" ht="15.75" customHeight="1">
      <c r="B756" s="49"/>
      <c r="I756" s="58"/>
      <c r="L756" s="53"/>
      <c r="M756" s="49"/>
    </row>
    <row r="757" spans="2:13" ht="15.75" customHeight="1">
      <c r="B757" s="49"/>
      <c r="I757" s="58"/>
      <c r="L757" s="53"/>
      <c r="M757" s="49"/>
    </row>
    <row r="758" spans="2:13" ht="15.75" customHeight="1">
      <c r="B758" s="49"/>
      <c r="I758" s="58"/>
      <c r="L758" s="53"/>
      <c r="M758" s="49"/>
    </row>
    <row r="759" spans="2:13" ht="15.75" customHeight="1">
      <c r="B759" s="49"/>
      <c r="I759" s="58"/>
      <c r="L759" s="53"/>
      <c r="M759" s="49"/>
    </row>
    <row r="760" spans="2:13" ht="15.75" customHeight="1">
      <c r="B760" s="49"/>
      <c r="I760" s="58"/>
      <c r="L760" s="53"/>
      <c r="M760" s="49"/>
    </row>
    <row r="761" spans="2:13" ht="15.75" customHeight="1">
      <c r="B761" s="49"/>
      <c r="I761" s="58"/>
      <c r="L761" s="53"/>
      <c r="M761" s="49"/>
    </row>
    <row r="762" spans="2:13" ht="15.75" customHeight="1">
      <c r="B762" s="49"/>
      <c r="I762" s="58"/>
      <c r="L762" s="53"/>
      <c r="M762" s="49"/>
    </row>
    <row r="763" spans="2:13" ht="15.75" customHeight="1">
      <c r="B763" s="49"/>
      <c r="I763" s="58"/>
      <c r="L763" s="53"/>
      <c r="M763" s="49"/>
    </row>
    <row r="764" spans="2:13" ht="15.75" customHeight="1">
      <c r="B764" s="49"/>
      <c r="I764" s="58"/>
      <c r="L764" s="53"/>
      <c r="M764" s="49"/>
    </row>
    <row r="765" spans="2:13" ht="15.75" customHeight="1">
      <c r="B765" s="49"/>
      <c r="I765" s="58"/>
      <c r="L765" s="53"/>
      <c r="M765" s="49"/>
    </row>
    <row r="766" spans="2:13" ht="15.75" customHeight="1">
      <c r="B766" s="49"/>
      <c r="I766" s="58"/>
      <c r="L766" s="53"/>
      <c r="M766" s="49"/>
    </row>
    <row r="767" spans="2:13" ht="15.75" customHeight="1">
      <c r="B767" s="49"/>
      <c r="I767" s="58"/>
      <c r="L767" s="53"/>
      <c r="M767" s="49"/>
    </row>
    <row r="768" spans="2:13" ht="15.75" customHeight="1">
      <c r="B768" s="49"/>
      <c r="I768" s="58"/>
      <c r="L768" s="53"/>
      <c r="M768" s="49"/>
    </row>
    <row r="769" spans="2:13" ht="15.75" customHeight="1">
      <c r="B769" s="49"/>
      <c r="I769" s="58"/>
      <c r="L769" s="53"/>
      <c r="M769" s="49"/>
    </row>
    <row r="770" spans="2:13" ht="15.75" customHeight="1">
      <c r="B770" s="49"/>
      <c r="I770" s="58"/>
      <c r="L770" s="53"/>
      <c r="M770" s="49"/>
    </row>
    <row r="771" spans="2:13" ht="15.75" customHeight="1">
      <c r="B771" s="49"/>
      <c r="I771" s="58"/>
      <c r="L771" s="53"/>
      <c r="M771" s="49"/>
    </row>
    <row r="772" spans="2:13" ht="15.75" customHeight="1">
      <c r="B772" s="49"/>
      <c r="I772" s="58"/>
      <c r="L772" s="53"/>
      <c r="M772" s="49"/>
    </row>
    <row r="773" spans="2:13" ht="15.75" customHeight="1">
      <c r="B773" s="49"/>
      <c r="I773" s="58"/>
      <c r="L773" s="53"/>
      <c r="M773" s="49"/>
    </row>
    <row r="774" spans="2:13" ht="15.75" customHeight="1">
      <c r="B774" s="49"/>
      <c r="I774" s="58"/>
      <c r="L774" s="53"/>
      <c r="M774" s="49"/>
    </row>
    <row r="775" spans="2:13" ht="15.75" customHeight="1">
      <c r="B775" s="49"/>
      <c r="I775" s="58"/>
      <c r="L775" s="53"/>
      <c r="M775" s="49"/>
    </row>
    <row r="776" spans="2:13" ht="15.75" customHeight="1">
      <c r="B776" s="49"/>
      <c r="I776" s="58"/>
      <c r="L776" s="53"/>
      <c r="M776" s="49"/>
    </row>
    <row r="777" spans="2:13" ht="15.75" customHeight="1">
      <c r="B777" s="49"/>
      <c r="I777" s="58"/>
      <c r="L777" s="53"/>
      <c r="M777" s="49"/>
    </row>
    <row r="778" spans="2:13" ht="15.75" customHeight="1">
      <c r="B778" s="49"/>
      <c r="I778" s="58"/>
      <c r="L778" s="53"/>
      <c r="M778" s="49"/>
    </row>
    <row r="779" spans="2:13" ht="15.75" customHeight="1">
      <c r="B779" s="49"/>
      <c r="I779" s="58"/>
      <c r="L779" s="53"/>
      <c r="M779" s="49"/>
    </row>
    <row r="780" spans="2:13" ht="15.75" customHeight="1">
      <c r="B780" s="49"/>
      <c r="I780" s="58"/>
      <c r="L780" s="53"/>
      <c r="M780" s="49"/>
    </row>
    <row r="781" spans="2:13" ht="15.75" customHeight="1">
      <c r="B781" s="49"/>
      <c r="I781" s="58"/>
      <c r="L781" s="53"/>
      <c r="M781" s="49"/>
    </row>
    <row r="782" spans="2:13" ht="15.75" customHeight="1">
      <c r="B782" s="49"/>
      <c r="I782" s="58"/>
      <c r="L782" s="53"/>
      <c r="M782" s="49"/>
    </row>
    <row r="783" spans="2:13" ht="15.75" customHeight="1">
      <c r="B783" s="49"/>
      <c r="I783" s="58"/>
      <c r="L783" s="53"/>
      <c r="M783" s="49"/>
    </row>
    <row r="784" spans="2:13" ht="15.75" customHeight="1">
      <c r="B784" s="49"/>
      <c r="I784" s="58"/>
      <c r="L784" s="53"/>
      <c r="M784" s="49"/>
    </row>
    <row r="785" spans="2:13" ht="15.75" customHeight="1">
      <c r="B785" s="49"/>
      <c r="I785" s="58"/>
      <c r="L785" s="53"/>
      <c r="M785" s="49"/>
    </row>
    <row r="786" spans="2:13" ht="15.75" customHeight="1">
      <c r="B786" s="49"/>
      <c r="I786" s="58"/>
      <c r="L786" s="53"/>
      <c r="M786" s="49"/>
    </row>
    <row r="787" spans="2:13" ht="15.75" customHeight="1">
      <c r="B787" s="49"/>
      <c r="I787" s="58"/>
      <c r="L787" s="53"/>
      <c r="M787" s="49"/>
    </row>
    <row r="788" spans="2:13" ht="15.75" customHeight="1">
      <c r="B788" s="49"/>
      <c r="I788" s="58"/>
      <c r="L788" s="53"/>
      <c r="M788" s="49"/>
    </row>
    <row r="789" spans="2:13" ht="15.75" customHeight="1">
      <c r="B789" s="49"/>
      <c r="I789" s="58"/>
      <c r="L789" s="53"/>
      <c r="M789" s="49"/>
    </row>
    <row r="790" spans="2:13" ht="15.75" customHeight="1">
      <c r="B790" s="49"/>
      <c r="I790" s="58"/>
      <c r="L790" s="53"/>
      <c r="M790" s="49"/>
    </row>
    <row r="791" spans="2:13" ht="15.75" customHeight="1">
      <c r="B791" s="49"/>
      <c r="I791" s="58"/>
      <c r="L791" s="53"/>
      <c r="M791" s="49"/>
    </row>
    <row r="792" spans="2:13" ht="15.75" customHeight="1">
      <c r="B792" s="49"/>
      <c r="I792" s="58"/>
      <c r="L792" s="53"/>
      <c r="M792" s="49"/>
    </row>
    <row r="793" spans="2:13" ht="15.75" customHeight="1">
      <c r="B793" s="49"/>
      <c r="I793" s="58"/>
      <c r="L793" s="53"/>
      <c r="M793" s="49"/>
    </row>
    <row r="794" spans="2:13" ht="15.75" customHeight="1">
      <c r="B794" s="49"/>
      <c r="I794" s="58"/>
      <c r="L794" s="53"/>
      <c r="M794" s="49"/>
    </row>
    <row r="795" spans="2:13" ht="15.75" customHeight="1">
      <c r="B795" s="49"/>
      <c r="I795" s="58"/>
      <c r="L795" s="53"/>
      <c r="M795" s="49"/>
    </row>
    <row r="796" spans="2:13" ht="15.75" customHeight="1">
      <c r="B796" s="49"/>
      <c r="I796" s="58"/>
      <c r="L796" s="53"/>
      <c r="M796" s="49"/>
    </row>
    <row r="797" spans="2:13" ht="15.75" customHeight="1">
      <c r="B797" s="49"/>
      <c r="I797" s="58"/>
      <c r="L797" s="53"/>
      <c r="M797" s="49"/>
    </row>
    <row r="798" spans="2:13" ht="15.75" customHeight="1">
      <c r="B798" s="49"/>
      <c r="I798" s="58"/>
      <c r="L798" s="53"/>
      <c r="M798" s="49"/>
    </row>
    <row r="799" spans="2:13" ht="15.75" customHeight="1">
      <c r="B799" s="49"/>
      <c r="I799" s="58"/>
      <c r="L799" s="53"/>
      <c r="M799" s="49"/>
    </row>
    <row r="800" spans="2:13" ht="15.75" customHeight="1">
      <c r="B800" s="49"/>
      <c r="I800" s="58"/>
      <c r="L800" s="53"/>
      <c r="M800" s="49"/>
    </row>
    <row r="801" spans="2:13" ht="15.75" customHeight="1">
      <c r="B801" s="49"/>
      <c r="I801" s="58"/>
      <c r="L801" s="53"/>
      <c r="M801" s="49"/>
    </row>
    <row r="802" spans="2:13" ht="15.75" customHeight="1">
      <c r="B802" s="49"/>
      <c r="I802" s="58"/>
      <c r="L802" s="53"/>
      <c r="M802" s="49"/>
    </row>
    <row r="803" spans="2:13" ht="15.75" customHeight="1">
      <c r="B803" s="49"/>
      <c r="I803" s="58"/>
      <c r="L803" s="53"/>
      <c r="M803" s="49"/>
    </row>
    <row r="804" spans="2:13" ht="15.75" customHeight="1">
      <c r="B804" s="49"/>
      <c r="I804" s="58"/>
      <c r="L804" s="53"/>
      <c r="M804" s="49"/>
    </row>
    <row r="805" spans="2:13" ht="15.75" customHeight="1">
      <c r="B805" s="49"/>
      <c r="I805" s="58"/>
      <c r="L805" s="53"/>
      <c r="M805" s="49"/>
    </row>
    <row r="806" spans="2:13" ht="15.75" customHeight="1">
      <c r="B806" s="49"/>
      <c r="I806" s="58"/>
      <c r="L806" s="53"/>
      <c r="M806" s="49"/>
    </row>
    <row r="807" spans="2:13" ht="15.75" customHeight="1">
      <c r="B807" s="49"/>
      <c r="I807" s="58"/>
      <c r="L807" s="53"/>
      <c r="M807" s="49"/>
    </row>
    <row r="808" spans="2:13" ht="15.75" customHeight="1">
      <c r="B808" s="49"/>
      <c r="I808" s="58"/>
      <c r="L808" s="53"/>
      <c r="M808" s="49"/>
    </row>
    <row r="809" spans="2:13" ht="15.75" customHeight="1">
      <c r="B809" s="49"/>
      <c r="I809" s="58"/>
      <c r="L809" s="53"/>
      <c r="M809" s="49"/>
    </row>
    <row r="810" spans="2:13" ht="15.75" customHeight="1">
      <c r="B810" s="49"/>
      <c r="I810" s="58"/>
      <c r="L810" s="53"/>
      <c r="M810" s="49"/>
    </row>
    <row r="811" spans="2:13" ht="15.75" customHeight="1">
      <c r="B811" s="49"/>
      <c r="I811" s="58"/>
      <c r="L811" s="53"/>
      <c r="M811" s="49"/>
    </row>
    <row r="812" spans="2:13" ht="15.75" customHeight="1">
      <c r="B812" s="49"/>
      <c r="I812" s="58"/>
      <c r="L812" s="53"/>
      <c r="M812" s="49"/>
    </row>
    <row r="813" spans="2:13" ht="15.75" customHeight="1">
      <c r="B813" s="49"/>
      <c r="I813" s="58"/>
      <c r="L813" s="53"/>
      <c r="M813" s="49"/>
    </row>
    <row r="814" spans="2:13" ht="15.75" customHeight="1">
      <c r="B814" s="49"/>
      <c r="I814" s="58"/>
      <c r="L814" s="53"/>
      <c r="M814" s="49"/>
    </row>
    <row r="815" spans="2:13" ht="15.75" customHeight="1">
      <c r="B815" s="49"/>
      <c r="I815" s="58"/>
      <c r="L815" s="53"/>
      <c r="M815" s="49"/>
    </row>
    <row r="816" spans="2:13" ht="15.75" customHeight="1">
      <c r="B816" s="49"/>
      <c r="I816" s="58"/>
      <c r="L816" s="53"/>
      <c r="M816" s="49"/>
    </row>
    <row r="817" spans="2:13" ht="15.75" customHeight="1">
      <c r="B817" s="49"/>
      <c r="I817" s="58"/>
      <c r="L817" s="53"/>
      <c r="M817" s="49"/>
    </row>
    <row r="818" spans="2:13" ht="15.75" customHeight="1">
      <c r="B818" s="49"/>
      <c r="I818" s="58"/>
      <c r="L818" s="53"/>
      <c r="M818" s="49"/>
    </row>
    <row r="819" spans="2:13" ht="15.75" customHeight="1">
      <c r="B819" s="49"/>
      <c r="I819" s="58"/>
      <c r="L819" s="53"/>
      <c r="M819" s="49"/>
    </row>
    <row r="820" spans="2:13" ht="15.75" customHeight="1">
      <c r="B820" s="49"/>
      <c r="I820" s="58"/>
      <c r="L820" s="53"/>
      <c r="M820" s="49"/>
    </row>
    <row r="821" spans="2:13" ht="15.75" customHeight="1">
      <c r="B821" s="49"/>
      <c r="I821" s="58"/>
      <c r="L821" s="53"/>
      <c r="M821" s="49"/>
    </row>
    <row r="822" spans="2:13" ht="15.75" customHeight="1">
      <c r="B822" s="49"/>
      <c r="I822" s="58"/>
      <c r="L822" s="53"/>
      <c r="M822" s="49"/>
    </row>
    <row r="823" spans="2:13" ht="15.75" customHeight="1">
      <c r="B823" s="49"/>
      <c r="I823" s="58"/>
      <c r="L823" s="53"/>
      <c r="M823" s="49"/>
    </row>
    <row r="824" spans="2:13" ht="15.75" customHeight="1">
      <c r="B824" s="49"/>
      <c r="I824" s="58"/>
      <c r="L824" s="53"/>
      <c r="M824" s="49"/>
    </row>
    <row r="825" spans="2:13" ht="15.75" customHeight="1">
      <c r="B825" s="49"/>
      <c r="I825" s="58"/>
      <c r="L825" s="53"/>
      <c r="M825" s="49"/>
    </row>
    <row r="826" spans="2:13" ht="15.75" customHeight="1">
      <c r="B826" s="49"/>
      <c r="I826" s="58"/>
      <c r="L826" s="53"/>
      <c r="M826" s="49"/>
    </row>
    <row r="827" spans="2:13" ht="15.75" customHeight="1">
      <c r="B827" s="49"/>
      <c r="I827" s="58"/>
      <c r="L827" s="53"/>
      <c r="M827" s="49"/>
    </row>
    <row r="828" spans="2:13" ht="15.75" customHeight="1">
      <c r="B828" s="49"/>
      <c r="I828" s="58"/>
      <c r="L828" s="53"/>
      <c r="M828" s="49"/>
    </row>
    <row r="829" spans="2:13" ht="15.75" customHeight="1">
      <c r="B829" s="49"/>
      <c r="I829" s="58"/>
      <c r="L829" s="53"/>
      <c r="M829" s="49"/>
    </row>
    <row r="830" spans="2:13" ht="15.75" customHeight="1">
      <c r="B830" s="49"/>
      <c r="I830" s="58"/>
      <c r="L830" s="53"/>
      <c r="M830" s="49"/>
    </row>
    <row r="831" spans="2:13" ht="15.75" customHeight="1">
      <c r="B831" s="49"/>
      <c r="I831" s="58"/>
      <c r="L831" s="53"/>
      <c r="M831" s="49"/>
    </row>
    <row r="832" spans="2:13" ht="15.75" customHeight="1">
      <c r="B832" s="49"/>
      <c r="I832" s="58"/>
      <c r="L832" s="53"/>
      <c r="M832" s="49"/>
    </row>
    <row r="833" spans="2:13" ht="15.75" customHeight="1">
      <c r="B833" s="49"/>
      <c r="I833" s="58"/>
      <c r="L833" s="53"/>
      <c r="M833" s="49"/>
    </row>
    <row r="834" spans="2:13" ht="15.75" customHeight="1">
      <c r="B834" s="49"/>
      <c r="I834" s="58"/>
      <c r="L834" s="53"/>
      <c r="M834" s="49"/>
    </row>
    <row r="835" spans="2:13" ht="15.75" customHeight="1">
      <c r="B835" s="49"/>
      <c r="I835" s="58"/>
      <c r="L835" s="53"/>
      <c r="M835" s="49"/>
    </row>
    <row r="836" spans="2:13" ht="15.75" customHeight="1">
      <c r="B836" s="49"/>
      <c r="I836" s="58"/>
      <c r="L836" s="53"/>
      <c r="M836" s="49"/>
    </row>
    <row r="837" spans="2:13" ht="15.75" customHeight="1">
      <c r="B837" s="49"/>
      <c r="I837" s="58"/>
      <c r="L837" s="53"/>
      <c r="M837" s="49"/>
    </row>
    <row r="838" spans="2:13" ht="15.75" customHeight="1">
      <c r="B838" s="49"/>
      <c r="I838" s="58"/>
      <c r="L838" s="53"/>
      <c r="M838" s="49"/>
    </row>
    <row r="839" spans="2:13" ht="15.75" customHeight="1">
      <c r="B839" s="49"/>
      <c r="I839" s="58"/>
      <c r="L839" s="53"/>
      <c r="M839" s="49"/>
    </row>
    <row r="840" spans="2:13" ht="15.75" customHeight="1">
      <c r="B840" s="49"/>
      <c r="I840" s="58"/>
      <c r="L840" s="53"/>
      <c r="M840" s="49"/>
    </row>
    <row r="841" spans="2:13" ht="15.75" customHeight="1">
      <c r="B841" s="49"/>
      <c r="I841" s="58"/>
      <c r="L841" s="53"/>
      <c r="M841" s="49"/>
    </row>
    <row r="842" spans="2:13" ht="15.75" customHeight="1">
      <c r="B842" s="49"/>
      <c r="I842" s="58"/>
      <c r="L842" s="53"/>
      <c r="M842" s="49"/>
    </row>
    <row r="843" spans="2:13" ht="15.75" customHeight="1">
      <c r="B843" s="49"/>
      <c r="I843" s="58"/>
      <c r="L843" s="53"/>
      <c r="M843" s="49"/>
    </row>
    <row r="844" spans="2:13" ht="15.75" customHeight="1">
      <c r="B844" s="49"/>
      <c r="I844" s="58"/>
      <c r="L844" s="53"/>
      <c r="M844" s="49"/>
    </row>
    <row r="845" spans="2:13" ht="15.75" customHeight="1">
      <c r="B845" s="49"/>
      <c r="I845" s="58"/>
      <c r="L845" s="53"/>
      <c r="M845" s="49"/>
    </row>
    <row r="846" spans="2:13" ht="15.75" customHeight="1">
      <c r="B846" s="49"/>
      <c r="I846" s="58"/>
      <c r="L846" s="53"/>
      <c r="M846" s="49"/>
    </row>
    <row r="847" spans="2:13" ht="15.75" customHeight="1">
      <c r="B847" s="49"/>
      <c r="I847" s="58"/>
      <c r="L847" s="53"/>
      <c r="M847" s="49"/>
    </row>
    <row r="848" spans="2:13" ht="15.75" customHeight="1">
      <c r="B848" s="49"/>
      <c r="I848" s="58"/>
      <c r="L848" s="53"/>
      <c r="M848" s="49"/>
    </row>
    <row r="849" spans="2:13" ht="15.75" customHeight="1">
      <c r="B849" s="49"/>
      <c r="I849" s="58"/>
      <c r="L849" s="53"/>
      <c r="M849" s="49"/>
    </row>
    <row r="850" spans="2:13" ht="15.75" customHeight="1">
      <c r="B850" s="49"/>
      <c r="I850" s="58"/>
      <c r="L850" s="53"/>
      <c r="M850" s="49"/>
    </row>
    <row r="851" spans="2:13" ht="15.75" customHeight="1">
      <c r="B851" s="49"/>
      <c r="I851" s="58"/>
      <c r="L851" s="53"/>
      <c r="M851" s="49"/>
    </row>
    <row r="852" spans="2:13" ht="15.75" customHeight="1">
      <c r="B852" s="49"/>
      <c r="I852" s="58"/>
      <c r="L852" s="53"/>
      <c r="M852" s="49"/>
    </row>
    <row r="853" spans="2:13" ht="15.75" customHeight="1">
      <c r="B853" s="49"/>
      <c r="I853" s="58"/>
      <c r="L853" s="53"/>
      <c r="M853" s="49"/>
    </row>
    <row r="854" spans="2:13" ht="15.75" customHeight="1">
      <c r="B854" s="49"/>
      <c r="I854" s="58"/>
      <c r="L854" s="53"/>
      <c r="M854" s="49"/>
    </row>
    <row r="855" spans="2:13" ht="15.75" customHeight="1">
      <c r="B855" s="49"/>
      <c r="I855" s="58"/>
      <c r="L855" s="53"/>
      <c r="M855" s="49"/>
    </row>
    <row r="856" spans="2:13" ht="15.75" customHeight="1">
      <c r="B856" s="49"/>
      <c r="I856" s="58"/>
      <c r="L856" s="53"/>
      <c r="M856" s="49"/>
    </row>
    <row r="857" spans="2:13" ht="15.75" customHeight="1">
      <c r="B857" s="49"/>
      <c r="I857" s="58"/>
      <c r="L857" s="53"/>
      <c r="M857" s="49"/>
    </row>
    <row r="858" spans="2:13" ht="15.75" customHeight="1">
      <c r="B858" s="49"/>
      <c r="I858" s="58"/>
      <c r="L858" s="53"/>
      <c r="M858" s="49"/>
    </row>
    <row r="859" spans="2:13" ht="15.75" customHeight="1">
      <c r="B859" s="49"/>
      <c r="I859" s="58"/>
      <c r="L859" s="53"/>
      <c r="M859" s="49"/>
    </row>
    <row r="860" spans="2:13" ht="15.75" customHeight="1">
      <c r="B860" s="49"/>
      <c r="I860" s="58"/>
      <c r="L860" s="53"/>
      <c r="M860" s="49"/>
    </row>
    <row r="861" spans="2:13" ht="15.75" customHeight="1">
      <c r="B861" s="49"/>
      <c r="I861" s="58"/>
      <c r="L861" s="53"/>
      <c r="M861" s="49"/>
    </row>
    <row r="862" spans="2:13" ht="15.75" customHeight="1">
      <c r="B862" s="49"/>
      <c r="I862" s="58"/>
      <c r="L862" s="53"/>
      <c r="M862" s="49"/>
    </row>
    <row r="863" spans="2:13" ht="15.75" customHeight="1">
      <c r="B863" s="49"/>
      <c r="I863" s="58"/>
      <c r="L863" s="53"/>
      <c r="M863" s="49"/>
    </row>
    <row r="864" spans="2:13" ht="15.75" customHeight="1">
      <c r="B864" s="49"/>
      <c r="I864" s="58"/>
      <c r="L864" s="53"/>
      <c r="M864" s="49"/>
    </row>
    <row r="865" spans="2:13" ht="15.75" customHeight="1">
      <c r="B865" s="49"/>
      <c r="I865" s="58"/>
      <c r="L865" s="53"/>
      <c r="M865" s="49"/>
    </row>
    <row r="866" spans="2:13" ht="15.75" customHeight="1">
      <c r="B866" s="49"/>
      <c r="I866" s="58"/>
      <c r="L866" s="53"/>
      <c r="M866" s="49"/>
    </row>
    <row r="867" spans="2:13" ht="15.75" customHeight="1">
      <c r="B867" s="49"/>
      <c r="I867" s="58"/>
      <c r="L867" s="53"/>
      <c r="M867" s="49"/>
    </row>
    <row r="868" spans="2:13" ht="15.75" customHeight="1">
      <c r="B868" s="49"/>
      <c r="I868" s="58"/>
      <c r="L868" s="53"/>
      <c r="M868" s="49"/>
    </row>
    <row r="869" spans="2:13" ht="15.75" customHeight="1">
      <c r="B869" s="49"/>
      <c r="I869" s="58"/>
      <c r="L869" s="53"/>
      <c r="M869" s="49"/>
    </row>
    <row r="870" spans="2:13" ht="15.75" customHeight="1">
      <c r="B870" s="49"/>
      <c r="I870" s="58"/>
      <c r="L870" s="53"/>
      <c r="M870" s="49"/>
    </row>
    <row r="871" spans="2:13" ht="15.75" customHeight="1">
      <c r="B871" s="49"/>
      <c r="I871" s="58"/>
      <c r="L871" s="53"/>
      <c r="M871" s="49"/>
    </row>
    <row r="872" spans="2:13" ht="15.75" customHeight="1">
      <c r="B872" s="49"/>
      <c r="I872" s="58"/>
      <c r="L872" s="53"/>
      <c r="M872" s="49"/>
    </row>
    <row r="873" spans="2:13" ht="15.75" customHeight="1">
      <c r="B873" s="49"/>
      <c r="I873" s="58"/>
      <c r="L873" s="53"/>
      <c r="M873" s="49"/>
    </row>
    <row r="874" spans="2:13" ht="15.75" customHeight="1">
      <c r="B874" s="49"/>
      <c r="I874" s="58"/>
      <c r="L874" s="53"/>
      <c r="M874" s="49"/>
    </row>
    <row r="875" spans="2:13" ht="15.75" customHeight="1">
      <c r="B875" s="49"/>
      <c r="I875" s="58"/>
      <c r="L875" s="53"/>
      <c r="M875" s="49"/>
    </row>
    <row r="876" spans="2:13" ht="15.75" customHeight="1">
      <c r="B876" s="49"/>
      <c r="I876" s="58"/>
      <c r="L876" s="53"/>
      <c r="M876" s="49"/>
    </row>
    <row r="877" spans="2:13" ht="15.75" customHeight="1">
      <c r="B877" s="49"/>
      <c r="I877" s="58"/>
      <c r="L877" s="53"/>
      <c r="M877" s="49"/>
    </row>
    <row r="878" spans="2:13" ht="15.75" customHeight="1">
      <c r="B878" s="49"/>
      <c r="I878" s="58"/>
      <c r="L878" s="53"/>
      <c r="M878" s="49"/>
    </row>
    <row r="879" spans="2:13" ht="15.75" customHeight="1">
      <c r="B879" s="49"/>
      <c r="I879" s="58"/>
      <c r="L879" s="53"/>
      <c r="M879" s="49"/>
    </row>
    <row r="880" spans="2:13" ht="15.75" customHeight="1">
      <c r="B880" s="49"/>
      <c r="I880" s="58"/>
      <c r="L880" s="53"/>
      <c r="M880" s="49"/>
    </row>
    <row r="881" spans="2:13" ht="15.75" customHeight="1">
      <c r="B881" s="49"/>
      <c r="I881" s="58"/>
      <c r="L881" s="53"/>
      <c r="M881" s="49"/>
    </row>
    <row r="882" spans="2:13" ht="15.75" customHeight="1">
      <c r="B882" s="49"/>
      <c r="I882" s="58"/>
      <c r="L882" s="53"/>
      <c r="M882" s="49"/>
    </row>
    <row r="883" spans="2:13" ht="15.75" customHeight="1">
      <c r="B883" s="49"/>
      <c r="I883" s="58"/>
      <c r="L883" s="53"/>
      <c r="M883" s="49"/>
    </row>
    <row r="884" spans="2:13" ht="15.75" customHeight="1">
      <c r="B884" s="49"/>
      <c r="I884" s="58"/>
      <c r="L884" s="53"/>
      <c r="M884" s="49"/>
    </row>
    <row r="885" spans="2:13" ht="15.75" customHeight="1">
      <c r="B885" s="49"/>
      <c r="I885" s="58"/>
      <c r="L885" s="53"/>
      <c r="M885" s="49"/>
    </row>
    <row r="886" spans="2:13" ht="15.75" customHeight="1">
      <c r="B886" s="49"/>
      <c r="I886" s="58"/>
      <c r="L886" s="53"/>
      <c r="M886" s="49"/>
    </row>
    <row r="887" spans="2:13" ht="15.75" customHeight="1">
      <c r="B887" s="49"/>
      <c r="I887" s="58"/>
      <c r="L887" s="53"/>
      <c r="M887" s="49"/>
    </row>
    <row r="888" spans="2:13" ht="15.75" customHeight="1">
      <c r="B888" s="49"/>
      <c r="I888" s="58"/>
      <c r="L888" s="53"/>
      <c r="M888" s="49"/>
    </row>
    <row r="889" spans="2:13" ht="15.75" customHeight="1">
      <c r="B889" s="49"/>
      <c r="I889" s="58"/>
      <c r="L889" s="53"/>
      <c r="M889" s="49"/>
    </row>
    <row r="890" spans="2:13" ht="15.75" customHeight="1">
      <c r="B890" s="49"/>
      <c r="I890" s="58"/>
      <c r="L890" s="53"/>
      <c r="M890" s="49"/>
    </row>
    <row r="891" spans="2:13" ht="15.75" customHeight="1">
      <c r="B891" s="49"/>
      <c r="I891" s="58"/>
      <c r="L891" s="53"/>
      <c r="M891" s="49"/>
    </row>
    <row r="892" spans="2:13" ht="15.75" customHeight="1">
      <c r="B892" s="49"/>
      <c r="I892" s="58"/>
      <c r="L892" s="53"/>
      <c r="M892" s="49"/>
    </row>
    <row r="893" spans="2:13" ht="15.75" customHeight="1">
      <c r="B893" s="49"/>
      <c r="I893" s="58"/>
      <c r="L893" s="53"/>
      <c r="M893" s="49"/>
    </row>
    <row r="894" spans="2:13" ht="15.75" customHeight="1">
      <c r="B894" s="49"/>
      <c r="I894" s="58"/>
      <c r="L894" s="53"/>
      <c r="M894" s="49"/>
    </row>
    <row r="895" spans="2:13" ht="15.75" customHeight="1">
      <c r="B895" s="49"/>
      <c r="I895" s="58"/>
      <c r="L895" s="53"/>
      <c r="M895" s="49"/>
    </row>
    <row r="896" spans="2:13" ht="15.75" customHeight="1">
      <c r="B896" s="49"/>
      <c r="I896" s="58"/>
      <c r="L896" s="53"/>
      <c r="M896" s="49"/>
    </row>
    <row r="897" spans="2:13" ht="15.75" customHeight="1">
      <c r="B897" s="49"/>
      <c r="I897" s="58"/>
      <c r="L897" s="53"/>
      <c r="M897" s="49"/>
    </row>
    <row r="898" spans="2:13" ht="15.75" customHeight="1">
      <c r="B898" s="49"/>
      <c r="I898" s="58"/>
      <c r="L898" s="53"/>
      <c r="M898" s="49"/>
    </row>
    <row r="899" spans="2:13" ht="15.75" customHeight="1">
      <c r="B899" s="49"/>
      <c r="I899" s="58"/>
      <c r="L899" s="53"/>
      <c r="M899" s="49"/>
    </row>
    <row r="900" spans="2:13" ht="15.75" customHeight="1">
      <c r="B900" s="49"/>
      <c r="I900" s="58"/>
      <c r="L900" s="53"/>
      <c r="M900" s="49"/>
    </row>
    <row r="901" spans="2:13" ht="15.75" customHeight="1">
      <c r="B901" s="49"/>
      <c r="I901" s="58"/>
      <c r="L901" s="53"/>
      <c r="M901" s="49"/>
    </row>
    <row r="902" spans="2:13" ht="15.75" customHeight="1">
      <c r="B902" s="49"/>
      <c r="I902" s="58"/>
      <c r="L902" s="53"/>
      <c r="M902" s="49"/>
    </row>
    <row r="903" spans="2:13" ht="15.75" customHeight="1">
      <c r="B903" s="49"/>
      <c r="I903" s="58"/>
      <c r="L903" s="53"/>
      <c r="M903" s="49"/>
    </row>
    <row r="904" spans="2:13" ht="15.75" customHeight="1">
      <c r="B904" s="49"/>
      <c r="I904" s="58"/>
      <c r="L904" s="53"/>
      <c r="M904" s="49"/>
    </row>
    <row r="905" spans="2:13" ht="15.75" customHeight="1">
      <c r="B905" s="49"/>
      <c r="I905" s="58"/>
      <c r="L905" s="53"/>
      <c r="M905" s="49"/>
    </row>
    <row r="906" spans="2:13" ht="15.75" customHeight="1">
      <c r="B906" s="49"/>
      <c r="I906" s="58"/>
      <c r="L906" s="53"/>
      <c r="M906" s="49"/>
    </row>
    <row r="907" spans="2:13" ht="15.75" customHeight="1">
      <c r="B907" s="49"/>
      <c r="I907" s="58"/>
      <c r="L907" s="53"/>
      <c r="M907" s="49"/>
    </row>
    <row r="908" spans="2:13" ht="15.75" customHeight="1">
      <c r="B908" s="49"/>
      <c r="I908" s="58"/>
      <c r="L908" s="53"/>
      <c r="M908" s="49"/>
    </row>
    <row r="909" spans="2:13" ht="15.75" customHeight="1">
      <c r="B909" s="49"/>
      <c r="I909" s="58"/>
      <c r="L909" s="53"/>
      <c r="M909" s="49"/>
    </row>
    <row r="910" spans="2:13" ht="15.75" customHeight="1">
      <c r="B910" s="49"/>
      <c r="I910" s="58"/>
      <c r="L910" s="53"/>
      <c r="M910" s="49"/>
    </row>
    <row r="911" spans="2:13" ht="15.75" customHeight="1">
      <c r="B911" s="49"/>
      <c r="I911" s="58"/>
      <c r="L911" s="53"/>
      <c r="M911" s="49"/>
    </row>
    <row r="912" spans="2:13" ht="15.75" customHeight="1">
      <c r="B912" s="49"/>
      <c r="I912" s="58"/>
      <c r="L912" s="53"/>
      <c r="M912" s="49"/>
    </row>
    <row r="913" spans="2:13" ht="15.75" customHeight="1">
      <c r="B913" s="49"/>
      <c r="I913" s="58"/>
      <c r="L913" s="53"/>
      <c r="M913" s="49"/>
    </row>
    <row r="914" spans="2:13" ht="15.75" customHeight="1">
      <c r="B914" s="49"/>
      <c r="I914" s="58"/>
      <c r="L914" s="53"/>
      <c r="M914" s="49"/>
    </row>
    <row r="915" spans="2:13" ht="15.75" customHeight="1">
      <c r="B915" s="49"/>
      <c r="I915" s="58"/>
      <c r="L915" s="53"/>
      <c r="M915" s="49"/>
    </row>
    <row r="916" spans="2:13" ht="15.75" customHeight="1">
      <c r="B916" s="49"/>
      <c r="I916" s="58"/>
      <c r="L916" s="53"/>
      <c r="M916" s="49"/>
    </row>
    <row r="917" spans="2:13" ht="15.75" customHeight="1">
      <c r="B917" s="49"/>
      <c r="I917" s="58"/>
      <c r="L917" s="53"/>
      <c r="M917" s="49"/>
    </row>
    <row r="918" spans="2:13" ht="15.75" customHeight="1">
      <c r="B918" s="49"/>
      <c r="I918" s="58"/>
      <c r="L918" s="53"/>
      <c r="M918" s="49"/>
    </row>
    <row r="919" spans="2:13" ht="15.75" customHeight="1">
      <c r="B919" s="49"/>
      <c r="I919" s="58"/>
      <c r="L919" s="53"/>
      <c r="M919" s="49"/>
    </row>
    <row r="920" spans="2:13" ht="15.75" customHeight="1">
      <c r="B920" s="49"/>
      <c r="I920" s="58"/>
      <c r="L920" s="53"/>
      <c r="M920" s="49"/>
    </row>
    <row r="921" spans="2:13" ht="15.75" customHeight="1">
      <c r="B921" s="49"/>
      <c r="I921" s="58"/>
      <c r="L921" s="53"/>
      <c r="M921" s="49"/>
    </row>
    <row r="922" spans="2:13" ht="15.75" customHeight="1">
      <c r="B922" s="49"/>
      <c r="I922" s="58"/>
      <c r="L922" s="53"/>
      <c r="M922" s="49"/>
    </row>
    <row r="923" spans="2:13" ht="15.75" customHeight="1">
      <c r="B923" s="49"/>
      <c r="I923" s="58"/>
      <c r="L923" s="53"/>
      <c r="M923" s="49"/>
    </row>
    <row r="924" spans="2:13" ht="15.75" customHeight="1">
      <c r="B924" s="49"/>
      <c r="I924" s="58"/>
      <c r="L924" s="53"/>
      <c r="M924" s="49"/>
    </row>
    <row r="925" spans="2:13" ht="15.75" customHeight="1">
      <c r="B925" s="49"/>
      <c r="I925" s="58"/>
      <c r="L925" s="53"/>
      <c r="M925" s="49"/>
    </row>
    <row r="926" spans="2:13" ht="15.75" customHeight="1">
      <c r="B926" s="49"/>
      <c r="I926" s="58"/>
      <c r="L926" s="53"/>
      <c r="M926" s="49"/>
    </row>
    <row r="927" spans="2:13" ht="15.75" customHeight="1">
      <c r="B927" s="49"/>
      <c r="I927" s="58"/>
      <c r="L927" s="53"/>
      <c r="M927" s="49"/>
    </row>
    <row r="928" spans="2:13" ht="15.75" customHeight="1">
      <c r="B928" s="49"/>
      <c r="I928" s="58"/>
      <c r="L928" s="53"/>
      <c r="M928" s="49"/>
    </row>
    <row r="929" spans="2:13" ht="15.75" customHeight="1">
      <c r="B929" s="49"/>
      <c r="I929" s="58"/>
      <c r="L929" s="53"/>
      <c r="M929" s="49"/>
    </row>
    <row r="930" spans="2:13" ht="15.75" customHeight="1">
      <c r="B930" s="49"/>
      <c r="I930" s="58"/>
      <c r="L930" s="53"/>
      <c r="M930" s="49"/>
    </row>
    <row r="931" spans="2:13" ht="15.75" customHeight="1">
      <c r="B931" s="49"/>
      <c r="I931" s="58"/>
      <c r="L931" s="53"/>
      <c r="M931" s="49"/>
    </row>
    <row r="932" spans="2:13" ht="15.75" customHeight="1">
      <c r="B932" s="49"/>
      <c r="I932" s="58"/>
      <c r="L932" s="53"/>
      <c r="M932" s="49"/>
    </row>
    <row r="933" spans="2:13" ht="15.75" customHeight="1">
      <c r="B933" s="49"/>
      <c r="I933" s="58"/>
      <c r="L933" s="53"/>
      <c r="M933" s="49"/>
    </row>
    <row r="934" spans="2:13" ht="15.75" customHeight="1">
      <c r="B934" s="49"/>
      <c r="I934" s="58"/>
      <c r="L934" s="53"/>
      <c r="M934" s="49"/>
    </row>
    <row r="935" spans="2:13" ht="15.75" customHeight="1">
      <c r="B935" s="49"/>
      <c r="I935" s="58"/>
      <c r="L935" s="53"/>
      <c r="M935" s="49"/>
    </row>
    <row r="936" spans="2:13" ht="15.75" customHeight="1">
      <c r="B936" s="49"/>
      <c r="I936" s="58"/>
      <c r="L936" s="53"/>
      <c r="M936" s="49"/>
    </row>
    <row r="937" spans="2:13" ht="15.75" customHeight="1">
      <c r="B937" s="49"/>
      <c r="I937" s="58"/>
      <c r="L937" s="53"/>
      <c r="M937" s="49"/>
    </row>
    <row r="938" spans="2:13" ht="15.75" customHeight="1">
      <c r="B938" s="49"/>
      <c r="I938" s="58"/>
      <c r="L938" s="53"/>
      <c r="M938" s="49"/>
    </row>
    <row r="939" spans="2:13" ht="15.75" customHeight="1">
      <c r="B939" s="49"/>
      <c r="I939" s="58"/>
      <c r="L939" s="53"/>
      <c r="M939" s="49"/>
    </row>
    <row r="940" spans="2:13" ht="15.75" customHeight="1">
      <c r="B940" s="49"/>
      <c r="I940" s="58"/>
      <c r="L940" s="53"/>
      <c r="M940" s="49"/>
    </row>
    <row r="941" spans="2:13" ht="15.75" customHeight="1">
      <c r="B941" s="49"/>
      <c r="I941" s="58"/>
      <c r="L941" s="53"/>
      <c r="M941" s="49"/>
    </row>
    <row r="942" spans="2:13" ht="15.75" customHeight="1">
      <c r="B942" s="49"/>
      <c r="I942" s="58"/>
      <c r="L942" s="53"/>
      <c r="M942" s="49"/>
    </row>
    <row r="943" spans="2:13" ht="15.75" customHeight="1">
      <c r="B943" s="49"/>
      <c r="I943" s="58"/>
      <c r="L943" s="53"/>
      <c r="M943" s="49"/>
    </row>
    <row r="944" spans="2:13" ht="15.75" customHeight="1">
      <c r="B944" s="49"/>
      <c r="I944" s="58"/>
      <c r="L944" s="53"/>
      <c r="M944" s="49"/>
    </row>
    <row r="945" spans="2:13" ht="15.75" customHeight="1">
      <c r="B945" s="49"/>
      <c r="I945" s="58"/>
      <c r="L945" s="53"/>
      <c r="M945" s="49"/>
    </row>
    <row r="946" spans="2:13" ht="15.75" customHeight="1">
      <c r="B946" s="49"/>
      <c r="I946" s="58"/>
      <c r="L946" s="53"/>
      <c r="M946" s="49"/>
    </row>
    <row r="947" spans="2:13" ht="15.75" customHeight="1">
      <c r="B947" s="49"/>
      <c r="I947" s="58"/>
      <c r="L947" s="53"/>
      <c r="M947" s="49"/>
    </row>
    <row r="948" spans="2:13" ht="15.75" customHeight="1">
      <c r="B948" s="49"/>
      <c r="I948" s="58"/>
      <c r="L948" s="53"/>
      <c r="M948" s="49"/>
    </row>
    <row r="949" spans="2:13" ht="15.75" customHeight="1">
      <c r="B949" s="49"/>
      <c r="I949" s="58"/>
      <c r="L949" s="53"/>
      <c r="M949" s="49"/>
    </row>
    <row r="950" spans="2:13" ht="15.75" customHeight="1">
      <c r="B950" s="49"/>
      <c r="I950" s="58"/>
      <c r="L950" s="53"/>
      <c r="M950" s="49"/>
    </row>
    <row r="951" spans="2:13" ht="15.75" customHeight="1">
      <c r="B951" s="49"/>
      <c r="I951" s="58"/>
      <c r="L951" s="53"/>
      <c r="M951" s="49"/>
    </row>
    <row r="952" spans="2:13" ht="15.75" customHeight="1">
      <c r="B952" s="49"/>
      <c r="I952" s="58"/>
      <c r="L952" s="53"/>
      <c r="M952" s="49"/>
    </row>
    <row r="953" spans="2:13" ht="15.75" customHeight="1">
      <c r="B953" s="49"/>
      <c r="I953" s="58"/>
      <c r="L953" s="53"/>
      <c r="M953" s="49"/>
    </row>
    <row r="954" spans="2:13" ht="15.75" customHeight="1">
      <c r="B954" s="49"/>
      <c r="I954" s="58"/>
      <c r="L954" s="53"/>
      <c r="M954" s="49"/>
    </row>
    <row r="955" spans="2:13" ht="15.75" customHeight="1">
      <c r="B955" s="49"/>
      <c r="I955" s="58"/>
      <c r="L955" s="53"/>
      <c r="M955" s="49"/>
    </row>
    <row r="956" spans="2:13" ht="15.75" customHeight="1">
      <c r="B956" s="49"/>
      <c r="I956" s="58"/>
      <c r="L956" s="53"/>
      <c r="M956" s="49"/>
    </row>
    <row r="957" spans="2:13" ht="15.75" customHeight="1">
      <c r="B957" s="49"/>
      <c r="I957" s="58"/>
      <c r="L957" s="53"/>
      <c r="M957" s="49"/>
    </row>
    <row r="958" spans="2:13" ht="15.75" customHeight="1">
      <c r="B958" s="49"/>
      <c r="I958" s="58"/>
      <c r="L958" s="53"/>
      <c r="M958" s="49"/>
    </row>
    <row r="959" spans="2:13" ht="15.75" customHeight="1">
      <c r="B959" s="49"/>
      <c r="I959" s="58"/>
      <c r="L959" s="53"/>
      <c r="M959" s="49"/>
    </row>
    <row r="960" spans="2:13" ht="15.75" customHeight="1">
      <c r="B960" s="49"/>
      <c r="I960" s="58"/>
      <c r="L960" s="53"/>
      <c r="M960" s="49"/>
    </row>
    <row r="961" spans="2:13" ht="15.75" customHeight="1">
      <c r="B961" s="49"/>
      <c r="I961" s="58"/>
      <c r="L961" s="53"/>
      <c r="M961" s="49"/>
    </row>
    <row r="962" spans="2:13" ht="15.75" customHeight="1">
      <c r="B962" s="49"/>
      <c r="I962" s="58"/>
      <c r="L962" s="53"/>
      <c r="M962" s="49"/>
    </row>
    <row r="963" spans="2:13" ht="15.75" customHeight="1">
      <c r="B963" s="49"/>
      <c r="I963" s="58"/>
      <c r="L963" s="53"/>
      <c r="M963" s="49"/>
    </row>
    <row r="964" spans="2:13" ht="15.75" customHeight="1">
      <c r="B964" s="49"/>
      <c r="I964" s="58"/>
      <c r="L964" s="53"/>
      <c r="M964" s="49"/>
    </row>
    <row r="965" spans="2:13" ht="15.75" customHeight="1">
      <c r="B965" s="49"/>
      <c r="I965" s="58"/>
      <c r="L965" s="53"/>
      <c r="M965" s="49"/>
    </row>
    <row r="966" spans="2:13" ht="15.75" customHeight="1">
      <c r="B966" s="49"/>
      <c r="I966" s="58"/>
      <c r="L966" s="53"/>
      <c r="M966" s="49"/>
    </row>
    <row r="967" spans="2:13" ht="15.75" customHeight="1">
      <c r="B967" s="49"/>
      <c r="I967" s="58"/>
      <c r="L967" s="53"/>
      <c r="M967" s="49"/>
    </row>
    <row r="968" spans="2:13" ht="15.75" customHeight="1">
      <c r="B968" s="49"/>
      <c r="I968" s="58"/>
      <c r="L968" s="53"/>
      <c r="M968" s="49"/>
    </row>
    <row r="969" spans="2:13" ht="15.75" customHeight="1">
      <c r="B969" s="49"/>
      <c r="I969" s="58"/>
      <c r="L969" s="53"/>
      <c r="M969" s="49"/>
    </row>
    <row r="970" spans="2:13" ht="15.75" customHeight="1">
      <c r="B970" s="49"/>
      <c r="I970" s="58"/>
      <c r="L970" s="53"/>
      <c r="M970" s="49"/>
    </row>
    <row r="971" spans="2:13" ht="15.75" customHeight="1">
      <c r="B971" s="49"/>
      <c r="I971" s="58"/>
      <c r="L971" s="53"/>
      <c r="M971" s="49"/>
    </row>
    <row r="972" spans="2:13" ht="15.75" customHeight="1">
      <c r="B972" s="49"/>
      <c r="I972" s="58"/>
      <c r="L972" s="53"/>
      <c r="M972" s="49"/>
    </row>
    <row r="973" spans="2:13" ht="15.75" customHeight="1">
      <c r="B973" s="49"/>
      <c r="I973" s="58"/>
      <c r="L973" s="53"/>
      <c r="M973" s="49"/>
    </row>
    <row r="974" spans="2:13" ht="15.75" customHeight="1">
      <c r="B974" s="49"/>
      <c r="I974" s="58"/>
      <c r="L974" s="53"/>
      <c r="M974" s="49"/>
    </row>
    <row r="975" spans="2:13" ht="15.75" customHeight="1">
      <c r="B975" s="49"/>
      <c r="I975" s="58"/>
      <c r="L975" s="53"/>
      <c r="M975" s="49"/>
    </row>
    <row r="976" spans="2:13" ht="15.75" customHeight="1">
      <c r="B976" s="49"/>
      <c r="I976" s="58"/>
      <c r="L976" s="53"/>
      <c r="M976" s="49"/>
    </row>
    <row r="977" spans="2:13" ht="15.75" customHeight="1">
      <c r="B977" s="49"/>
      <c r="I977" s="58"/>
      <c r="L977" s="53"/>
      <c r="M977" s="49"/>
    </row>
    <row r="978" spans="2:13" ht="15.75" customHeight="1">
      <c r="B978" s="49"/>
      <c r="I978" s="58"/>
      <c r="L978" s="53"/>
      <c r="M978" s="49"/>
    </row>
    <row r="979" spans="2:13" ht="15.75" customHeight="1">
      <c r="B979" s="49"/>
      <c r="I979" s="58"/>
      <c r="L979" s="53"/>
      <c r="M979" s="49"/>
    </row>
    <row r="980" spans="2:13" ht="15.75" customHeight="1">
      <c r="B980" s="49"/>
      <c r="I980" s="58"/>
      <c r="L980" s="53"/>
      <c r="M980" s="49"/>
    </row>
    <row r="981" spans="2:13" ht="15.75" customHeight="1">
      <c r="B981" s="49"/>
      <c r="I981" s="58"/>
      <c r="L981" s="53"/>
      <c r="M981" s="49"/>
    </row>
    <row r="982" spans="2:13" ht="15.75" customHeight="1">
      <c r="B982" s="49"/>
      <c r="I982" s="58"/>
      <c r="L982" s="53"/>
      <c r="M982" s="49"/>
    </row>
    <row r="983" spans="2:13" ht="15.75" customHeight="1">
      <c r="B983" s="49"/>
      <c r="I983" s="58"/>
      <c r="L983" s="53"/>
      <c r="M983" s="49"/>
    </row>
    <row r="984" spans="2:13" ht="15.75" customHeight="1">
      <c r="B984" s="49"/>
      <c r="I984" s="58"/>
      <c r="L984" s="53"/>
      <c r="M984" s="49"/>
    </row>
    <row r="985" spans="2:13" ht="15.75" customHeight="1">
      <c r="B985" s="49"/>
      <c r="I985" s="58"/>
      <c r="L985" s="53"/>
      <c r="M985" s="49"/>
    </row>
    <row r="986" spans="2:13" ht="15.75" customHeight="1">
      <c r="B986" s="49"/>
      <c r="I986" s="58"/>
      <c r="L986" s="53"/>
      <c r="M986" s="49"/>
    </row>
    <row r="987" spans="2:13" ht="15.75" customHeight="1">
      <c r="B987" s="49"/>
      <c r="I987" s="58"/>
      <c r="L987" s="53"/>
      <c r="M987" s="49"/>
    </row>
    <row r="988" spans="2:13" ht="15.75" customHeight="1">
      <c r="B988" s="49"/>
      <c r="I988" s="58"/>
      <c r="L988" s="53"/>
      <c r="M988" s="49"/>
    </row>
    <row r="989" spans="2:13" ht="15.75" customHeight="1">
      <c r="B989" s="49"/>
      <c r="I989" s="58"/>
      <c r="L989" s="53"/>
      <c r="M989" s="49"/>
    </row>
    <row r="990" spans="2:13" ht="15.75" customHeight="1">
      <c r="B990" s="49"/>
      <c r="I990" s="58"/>
      <c r="L990" s="53"/>
      <c r="M990" s="49"/>
    </row>
    <row r="991" spans="2:13" ht="15.75" customHeight="1">
      <c r="B991" s="49"/>
      <c r="I991" s="58"/>
      <c r="L991" s="53"/>
      <c r="M991" s="49"/>
    </row>
    <row r="992" spans="2:13" ht="15.75" customHeight="1">
      <c r="B992" s="49"/>
      <c r="I992" s="58"/>
      <c r="L992" s="53"/>
      <c r="M992" s="49"/>
    </row>
    <row r="993" spans="2:13" ht="15.75" customHeight="1">
      <c r="B993" s="49"/>
      <c r="I993" s="58"/>
      <c r="L993" s="53"/>
      <c r="M993" s="49"/>
    </row>
    <row r="994" spans="2:13" ht="15.75" customHeight="1">
      <c r="B994" s="49"/>
      <c r="I994" s="58"/>
      <c r="L994" s="53"/>
      <c r="M994" s="49"/>
    </row>
    <row r="995" spans="2:13" ht="15.75" customHeight="1">
      <c r="B995" s="49"/>
      <c r="I995" s="58"/>
      <c r="L995" s="53"/>
      <c r="M995" s="49"/>
    </row>
    <row r="996" spans="2:13" ht="15.75" customHeight="1">
      <c r="B996" s="49"/>
      <c r="I996" s="58"/>
      <c r="L996" s="53"/>
      <c r="M996" s="49"/>
    </row>
    <row r="997" spans="2:13" ht="15.75" customHeight="1">
      <c r="B997" s="49"/>
      <c r="I997" s="58"/>
      <c r="L997" s="53"/>
      <c r="M997" s="49"/>
    </row>
    <row r="998" spans="2:13" ht="15.75" customHeight="1">
      <c r="B998" s="49"/>
      <c r="I998" s="58"/>
      <c r="L998" s="53"/>
      <c r="M998" s="49"/>
    </row>
    <row r="999" spans="2:13" ht="15.75" customHeight="1">
      <c r="B999" s="49"/>
      <c r="I999" s="58"/>
      <c r="L999" s="53"/>
      <c r="M999" s="49"/>
    </row>
    <row r="1000" spans="2:13" ht="15.75" customHeight="1">
      <c r="B1000" s="49"/>
      <c r="I1000" s="58"/>
      <c r="L1000" s="53"/>
      <c r="M1000" s="49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0"/>
  <sheetViews>
    <sheetView workbookViewId="0">
      <selection sqref="A1:T1"/>
    </sheetView>
  </sheetViews>
  <sheetFormatPr defaultColWidth="14.42578125" defaultRowHeight="15" customHeight="1"/>
  <cols>
    <col min="1" max="3" width="12.85546875" customWidth="1"/>
    <col min="4" max="4" width="18.5703125" customWidth="1"/>
    <col min="5" max="5" width="11.5703125" customWidth="1"/>
    <col min="6" max="7" width="12.85546875" customWidth="1"/>
    <col min="8" max="8" width="19" customWidth="1"/>
    <col min="9" max="12" width="12.85546875" customWidth="1"/>
    <col min="13" max="13" width="12.28515625" customWidth="1"/>
    <col min="14" max="26" width="12.85546875" customWidth="1"/>
  </cols>
  <sheetData>
    <row r="1" spans="1:22" ht="13.5" customHeight="1">
      <c r="A1" s="166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2" ht="25.5">
      <c r="A2" s="1" t="s">
        <v>2749</v>
      </c>
      <c r="B2" s="1" t="s">
        <v>1</v>
      </c>
      <c r="C2" s="1" t="s">
        <v>2</v>
      </c>
      <c r="D2" s="1" t="s">
        <v>3</v>
      </c>
      <c r="E2" s="124" t="s">
        <v>4</v>
      </c>
      <c r="F2" s="1" t="s">
        <v>5</v>
      </c>
      <c r="G2" s="1" t="s">
        <v>6</v>
      </c>
      <c r="H2" s="1" t="s">
        <v>7</v>
      </c>
      <c r="I2" s="126" t="s">
        <v>8</v>
      </c>
      <c r="J2" s="126" t="s">
        <v>9</v>
      </c>
      <c r="K2" s="126" t="s">
        <v>10</v>
      </c>
      <c r="L2" s="18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2">
      <c r="A3" s="64" t="s">
        <v>29</v>
      </c>
      <c r="B3" s="84" t="s">
        <v>287</v>
      </c>
      <c r="C3" s="84" t="s">
        <v>110</v>
      </c>
      <c r="D3" s="84" t="s">
        <v>2768</v>
      </c>
      <c r="E3" s="88" t="s">
        <v>289</v>
      </c>
      <c r="F3" s="84" t="s">
        <v>2769</v>
      </c>
      <c r="G3" s="88"/>
      <c r="H3" s="85" t="s">
        <v>291</v>
      </c>
      <c r="I3" s="104">
        <v>0</v>
      </c>
      <c r="J3" s="104">
        <v>15440</v>
      </c>
      <c r="K3" s="105">
        <v>0</v>
      </c>
      <c r="L3" s="105">
        <f t="shared" ref="L3:L17" si="0">SUM(I3:K3)</f>
        <v>15440</v>
      </c>
      <c r="M3" s="84">
        <v>1</v>
      </c>
      <c r="N3" s="105">
        <v>0</v>
      </c>
      <c r="O3" s="105">
        <f t="shared" ref="O3:O19" si="1">SUM(L3-N3)</f>
        <v>15440</v>
      </c>
      <c r="P3" s="84"/>
      <c r="Q3" s="84"/>
      <c r="R3" s="84"/>
      <c r="S3" s="84"/>
      <c r="T3" s="66" t="s">
        <v>693</v>
      </c>
      <c r="U3" s="20"/>
      <c r="V3" s="20"/>
    </row>
    <row r="4" spans="1:22">
      <c r="A4" s="64" t="s">
        <v>29</v>
      </c>
      <c r="B4" s="84" t="s">
        <v>292</v>
      </c>
      <c r="C4" s="84" t="s">
        <v>121</v>
      </c>
      <c r="D4" s="84" t="s">
        <v>293</v>
      </c>
      <c r="E4" s="88" t="s">
        <v>294</v>
      </c>
      <c r="F4" s="84" t="s">
        <v>2770</v>
      </c>
      <c r="G4" s="88"/>
      <c r="H4" s="85" t="s">
        <v>295</v>
      </c>
      <c r="I4" s="104">
        <v>0</v>
      </c>
      <c r="J4" s="104">
        <v>15440</v>
      </c>
      <c r="K4" s="105">
        <v>0</v>
      </c>
      <c r="L4" s="105">
        <f t="shared" si="0"/>
        <v>15440</v>
      </c>
      <c r="M4" s="84">
        <v>1</v>
      </c>
      <c r="N4" s="105">
        <v>0</v>
      </c>
      <c r="O4" s="105">
        <f t="shared" si="1"/>
        <v>15440</v>
      </c>
      <c r="P4" s="84"/>
      <c r="Q4" s="84"/>
      <c r="R4" s="84"/>
      <c r="S4" s="84"/>
      <c r="T4" s="66" t="s">
        <v>693</v>
      </c>
      <c r="U4" s="20"/>
      <c r="V4" s="20"/>
    </row>
    <row r="5" spans="1:22">
      <c r="A5" s="64" t="s">
        <v>29</v>
      </c>
      <c r="B5" s="84" t="s">
        <v>296</v>
      </c>
      <c r="C5" s="84" t="s">
        <v>121</v>
      </c>
      <c r="D5" s="84" t="s">
        <v>297</v>
      </c>
      <c r="E5" s="88" t="s">
        <v>298</v>
      </c>
      <c r="F5" s="84" t="s">
        <v>2769</v>
      </c>
      <c r="G5" s="88"/>
      <c r="H5" s="85" t="s">
        <v>299</v>
      </c>
      <c r="I5" s="127">
        <v>0</v>
      </c>
      <c r="J5" s="127">
        <v>15440</v>
      </c>
      <c r="K5" s="105">
        <v>0</v>
      </c>
      <c r="L5" s="105">
        <f t="shared" si="0"/>
        <v>15440</v>
      </c>
      <c r="M5" s="84">
        <v>1</v>
      </c>
      <c r="N5" s="105">
        <v>0</v>
      </c>
      <c r="O5" s="105">
        <f t="shared" si="1"/>
        <v>15440</v>
      </c>
      <c r="P5" s="84"/>
      <c r="Q5" s="84"/>
      <c r="R5" s="84"/>
      <c r="S5" s="84"/>
      <c r="T5" s="66" t="s">
        <v>693</v>
      </c>
      <c r="U5" s="20"/>
      <c r="V5" s="20"/>
    </row>
    <row r="6" spans="1:22">
      <c r="A6" s="64" t="s">
        <v>29</v>
      </c>
      <c r="B6" s="84" t="s">
        <v>300</v>
      </c>
      <c r="C6" s="84" t="s">
        <v>110</v>
      </c>
      <c r="D6" s="84" t="s">
        <v>301</v>
      </c>
      <c r="E6" s="88" t="s">
        <v>2771</v>
      </c>
      <c r="F6" s="84" t="s">
        <v>2769</v>
      </c>
      <c r="G6" s="88"/>
      <c r="H6" s="85" t="s">
        <v>303</v>
      </c>
      <c r="I6" s="127">
        <v>0</v>
      </c>
      <c r="J6" s="127">
        <v>15440</v>
      </c>
      <c r="K6" s="105">
        <v>0</v>
      </c>
      <c r="L6" s="105">
        <f t="shared" si="0"/>
        <v>15440</v>
      </c>
      <c r="M6" s="84">
        <v>1</v>
      </c>
      <c r="N6" s="105">
        <v>0</v>
      </c>
      <c r="O6" s="105">
        <f t="shared" si="1"/>
        <v>15440</v>
      </c>
      <c r="P6" s="84"/>
      <c r="Q6" s="84"/>
      <c r="R6" s="84"/>
      <c r="S6" s="84"/>
      <c r="T6" s="66" t="s">
        <v>693</v>
      </c>
      <c r="U6" s="20"/>
      <c r="V6" s="20"/>
    </row>
    <row r="7" spans="1:22">
      <c r="A7" s="64" t="s">
        <v>29</v>
      </c>
      <c r="B7" s="84" t="s">
        <v>304</v>
      </c>
      <c r="C7" s="84" t="s">
        <v>2772</v>
      </c>
      <c r="D7" s="84" t="s">
        <v>305</v>
      </c>
      <c r="E7" s="88" t="s">
        <v>306</v>
      </c>
      <c r="F7" s="84" t="s">
        <v>2770</v>
      </c>
      <c r="G7" s="88"/>
      <c r="H7" s="85" t="s">
        <v>307</v>
      </c>
      <c r="I7" s="127">
        <v>0</v>
      </c>
      <c r="J7" s="127">
        <v>15440</v>
      </c>
      <c r="K7" s="105">
        <v>0</v>
      </c>
      <c r="L7" s="105">
        <f t="shared" si="0"/>
        <v>15440</v>
      </c>
      <c r="M7" s="84">
        <v>1</v>
      </c>
      <c r="N7" s="105">
        <v>0</v>
      </c>
      <c r="O7" s="105">
        <f t="shared" si="1"/>
        <v>15440</v>
      </c>
      <c r="P7" s="84"/>
      <c r="Q7" s="84"/>
      <c r="R7" s="84"/>
      <c r="S7" s="84"/>
      <c r="T7" s="66" t="s">
        <v>693</v>
      </c>
      <c r="U7" s="20"/>
      <c r="V7" s="20"/>
    </row>
    <row r="8" spans="1:22">
      <c r="A8" s="64" t="s">
        <v>29</v>
      </c>
      <c r="B8" s="102" t="s">
        <v>793</v>
      </c>
      <c r="C8" s="102" t="s">
        <v>2773</v>
      </c>
      <c r="D8" s="102" t="s">
        <v>794</v>
      </c>
      <c r="E8" s="101" t="s">
        <v>795</v>
      </c>
      <c r="F8" s="102" t="s">
        <v>2769</v>
      </c>
      <c r="G8" s="118"/>
      <c r="H8" s="118" t="s">
        <v>796</v>
      </c>
      <c r="I8" s="108">
        <v>0</v>
      </c>
      <c r="J8" s="108">
        <v>15440</v>
      </c>
      <c r="K8" s="105">
        <v>0</v>
      </c>
      <c r="L8" s="128">
        <f t="shared" si="0"/>
        <v>15440</v>
      </c>
      <c r="M8" s="102">
        <v>1</v>
      </c>
      <c r="N8" s="105">
        <v>0</v>
      </c>
      <c r="O8" s="105">
        <f t="shared" si="1"/>
        <v>15440</v>
      </c>
      <c r="P8" s="102"/>
      <c r="Q8" s="102"/>
      <c r="R8" s="102"/>
      <c r="S8" s="102"/>
      <c r="T8" s="66" t="s">
        <v>693</v>
      </c>
      <c r="U8" s="20"/>
      <c r="V8" s="20"/>
    </row>
    <row r="9" spans="1:22">
      <c r="A9" s="64" t="s">
        <v>29</v>
      </c>
      <c r="B9" s="102" t="s">
        <v>797</v>
      </c>
      <c r="C9" s="21" t="s">
        <v>83</v>
      </c>
      <c r="D9" s="125" t="s">
        <v>798</v>
      </c>
      <c r="E9" s="103" t="s">
        <v>2774</v>
      </c>
      <c r="F9" s="102" t="s">
        <v>2769</v>
      </c>
      <c r="G9" s="118"/>
      <c r="H9" s="103" t="s">
        <v>800</v>
      </c>
      <c r="I9" s="108">
        <v>0</v>
      </c>
      <c r="J9" s="108">
        <v>15440</v>
      </c>
      <c r="K9" s="105">
        <v>0</v>
      </c>
      <c r="L9" s="128">
        <f t="shared" si="0"/>
        <v>15440</v>
      </c>
      <c r="M9" s="102">
        <v>1</v>
      </c>
      <c r="N9" s="105">
        <v>0</v>
      </c>
      <c r="O9" s="105">
        <f t="shared" si="1"/>
        <v>15440</v>
      </c>
      <c r="P9" s="102"/>
      <c r="Q9" s="102"/>
      <c r="R9" s="102"/>
      <c r="S9" s="102"/>
      <c r="T9" s="66" t="s">
        <v>693</v>
      </c>
      <c r="U9" s="20"/>
      <c r="V9" s="20"/>
    </row>
    <row r="10" spans="1:22">
      <c r="A10" s="64" t="s">
        <v>29</v>
      </c>
      <c r="B10" s="102" t="s">
        <v>801</v>
      </c>
      <c r="C10" s="21" t="s">
        <v>83</v>
      </c>
      <c r="D10" s="125" t="s">
        <v>802</v>
      </c>
      <c r="E10" s="103" t="s">
        <v>2775</v>
      </c>
      <c r="F10" s="102" t="s">
        <v>2769</v>
      </c>
      <c r="G10" s="118"/>
      <c r="H10" s="118" t="s">
        <v>804</v>
      </c>
      <c r="I10" s="108">
        <v>0</v>
      </c>
      <c r="J10" s="108">
        <v>15440</v>
      </c>
      <c r="K10" s="105">
        <v>0</v>
      </c>
      <c r="L10" s="128">
        <f t="shared" si="0"/>
        <v>15440</v>
      </c>
      <c r="M10" s="102">
        <v>1</v>
      </c>
      <c r="N10" s="105">
        <v>0</v>
      </c>
      <c r="O10" s="105">
        <f t="shared" si="1"/>
        <v>15440</v>
      </c>
      <c r="P10" s="102"/>
      <c r="Q10" s="102"/>
      <c r="R10" s="102"/>
      <c r="S10" s="102"/>
      <c r="T10" s="66" t="s">
        <v>693</v>
      </c>
      <c r="U10" s="20"/>
      <c r="V10" s="20"/>
    </row>
    <row r="11" spans="1:22">
      <c r="A11" s="64" t="s">
        <v>29</v>
      </c>
      <c r="B11" s="102" t="s">
        <v>805</v>
      </c>
      <c r="C11" s="102" t="s">
        <v>31</v>
      </c>
      <c r="D11" s="125" t="s">
        <v>806</v>
      </c>
      <c r="E11" s="101" t="s">
        <v>807</v>
      </c>
      <c r="F11" s="102" t="s">
        <v>2769</v>
      </c>
      <c r="G11" s="118"/>
      <c r="H11" s="103" t="s">
        <v>808</v>
      </c>
      <c r="I11" s="108">
        <v>0</v>
      </c>
      <c r="J11" s="108">
        <v>11580</v>
      </c>
      <c r="K11" s="105">
        <v>0</v>
      </c>
      <c r="L11" s="128">
        <f t="shared" si="0"/>
        <v>11580</v>
      </c>
      <c r="M11" s="102">
        <v>1</v>
      </c>
      <c r="N11" s="105">
        <v>0</v>
      </c>
      <c r="O11" s="105">
        <f t="shared" si="1"/>
        <v>11580</v>
      </c>
      <c r="P11" s="102"/>
      <c r="Q11" s="102"/>
      <c r="R11" s="102"/>
      <c r="S11" s="102"/>
      <c r="T11" s="66" t="s">
        <v>693</v>
      </c>
      <c r="U11" s="20"/>
      <c r="V11" s="20"/>
    </row>
    <row r="12" spans="1:22">
      <c r="A12" s="64" t="s">
        <v>29</v>
      </c>
      <c r="B12" s="102" t="s">
        <v>2776</v>
      </c>
      <c r="C12" s="102" t="s">
        <v>31</v>
      </c>
      <c r="D12" s="125" t="s">
        <v>810</v>
      </c>
      <c r="E12" s="101" t="s">
        <v>811</v>
      </c>
      <c r="F12" s="102" t="s">
        <v>2769</v>
      </c>
      <c r="G12" s="118"/>
      <c r="H12" s="103" t="s">
        <v>812</v>
      </c>
      <c r="I12" s="108">
        <v>0</v>
      </c>
      <c r="J12" s="108">
        <v>11580</v>
      </c>
      <c r="K12" s="105">
        <v>0</v>
      </c>
      <c r="L12" s="128">
        <f t="shared" si="0"/>
        <v>11580</v>
      </c>
      <c r="M12" s="102">
        <v>1</v>
      </c>
      <c r="N12" s="105">
        <v>0</v>
      </c>
      <c r="O12" s="105">
        <f t="shared" si="1"/>
        <v>11580</v>
      </c>
      <c r="P12" s="102"/>
      <c r="Q12" s="102"/>
      <c r="R12" s="102"/>
      <c r="S12" s="102"/>
      <c r="T12" s="66" t="s">
        <v>693</v>
      </c>
      <c r="U12" s="20"/>
      <c r="V12" s="20"/>
    </row>
    <row r="13" spans="1:22">
      <c r="A13" s="64" t="s">
        <v>29</v>
      </c>
      <c r="B13" s="102" t="s">
        <v>813</v>
      </c>
      <c r="C13" s="102" t="s">
        <v>31</v>
      </c>
      <c r="D13" s="125" t="s">
        <v>814</v>
      </c>
      <c r="E13" s="103" t="s">
        <v>815</v>
      </c>
      <c r="F13" s="102" t="s">
        <v>2769</v>
      </c>
      <c r="G13" s="118"/>
      <c r="H13" s="103" t="s">
        <v>816</v>
      </c>
      <c r="I13" s="108">
        <v>0</v>
      </c>
      <c r="J13" s="108">
        <v>15440</v>
      </c>
      <c r="K13" s="105">
        <v>0</v>
      </c>
      <c r="L13" s="128">
        <f t="shared" si="0"/>
        <v>15440</v>
      </c>
      <c r="M13" s="102">
        <v>1</v>
      </c>
      <c r="N13" s="105">
        <v>0</v>
      </c>
      <c r="O13" s="105">
        <f t="shared" si="1"/>
        <v>15440</v>
      </c>
      <c r="P13" s="102"/>
      <c r="Q13" s="102"/>
      <c r="R13" s="102"/>
      <c r="S13" s="102"/>
      <c r="T13" s="66" t="s">
        <v>693</v>
      </c>
      <c r="U13" s="20"/>
      <c r="V13" s="20"/>
    </row>
    <row r="14" spans="1:22">
      <c r="A14" s="64" t="s">
        <v>29</v>
      </c>
      <c r="B14" s="102" t="s">
        <v>817</v>
      </c>
      <c r="C14" s="102" t="s">
        <v>31</v>
      </c>
      <c r="D14" s="102" t="s">
        <v>818</v>
      </c>
      <c r="E14" s="103" t="s">
        <v>2777</v>
      </c>
      <c r="F14" s="102" t="s">
        <v>2769</v>
      </c>
      <c r="G14" s="118"/>
      <c r="H14" s="103" t="s">
        <v>820</v>
      </c>
      <c r="I14" s="108">
        <v>0</v>
      </c>
      <c r="J14" s="108">
        <v>15440</v>
      </c>
      <c r="K14" s="105">
        <v>0</v>
      </c>
      <c r="L14" s="128">
        <f t="shared" si="0"/>
        <v>15440</v>
      </c>
      <c r="M14" s="102">
        <v>1</v>
      </c>
      <c r="N14" s="105">
        <v>0</v>
      </c>
      <c r="O14" s="105">
        <f t="shared" si="1"/>
        <v>15440</v>
      </c>
      <c r="P14" s="102"/>
      <c r="Q14" s="102"/>
      <c r="R14" s="102"/>
      <c r="S14" s="102"/>
      <c r="T14" s="66" t="s">
        <v>693</v>
      </c>
      <c r="U14" s="20"/>
      <c r="V14" s="20"/>
    </row>
    <row r="15" spans="1:22">
      <c r="A15" s="64" t="s">
        <v>29</v>
      </c>
      <c r="B15" s="102" t="s">
        <v>821</v>
      </c>
      <c r="C15" s="102" t="s">
        <v>31</v>
      </c>
      <c r="D15" s="125" t="s">
        <v>822</v>
      </c>
      <c r="E15" s="103" t="s">
        <v>2778</v>
      </c>
      <c r="F15" s="102" t="s">
        <v>2769</v>
      </c>
      <c r="G15" s="118"/>
      <c r="H15" s="103" t="s">
        <v>824</v>
      </c>
      <c r="I15" s="108">
        <v>0</v>
      </c>
      <c r="J15" s="108">
        <v>15440</v>
      </c>
      <c r="K15" s="105">
        <v>0</v>
      </c>
      <c r="L15" s="128">
        <f t="shared" si="0"/>
        <v>15440</v>
      </c>
      <c r="M15" s="102">
        <v>1</v>
      </c>
      <c r="N15" s="105">
        <v>0</v>
      </c>
      <c r="O15" s="105">
        <f t="shared" si="1"/>
        <v>15440</v>
      </c>
      <c r="P15" s="102"/>
      <c r="Q15" s="102"/>
      <c r="R15" s="102"/>
      <c r="S15" s="102"/>
      <c r="T15" s="66" t="s">
        <v>693</v>
      </c>
      <c r="U15" s="20"/>
      <c r="V15" s="20"/>
    </row>
    <row r="16" spans="1:22">
      <c r="A16" s="64" t="s">
        <v>29</v>
      </c>
      <c r="B16" s="102" t="s">
        <v>825</v>
      </c>
      <c r="C16" s="102" t="s">
        <v>57</v>
      </c>
      <c r="D16" s="125" t="s">
        <v>826</v>
      </c>
      <c r="E16" s="103" t="s">
        <v>2779</v>
      </c>
      <c r="F16" s="102" t="s">
        <v>2769</v>
      </c>
      <c r="G16" s="118"/>
      <c r="H16" s="103" t="s">
        <v>828</v>
      </c>
      <c r="I16" s="108">
        <v>0</v>
      </c>
      <c r="J16" s="108">
        <v>15440</v>
      </c>
      <c r="K16" s="105">
        <v>0</v>
      </c>
      <c r="L16" s="128">
        <f t="shared" si="0"/>
        <v>15440</v>
      </c>
      <c r="M16" s="102">
        <v>1</v>
      </c>
      <c r="N16" s="105">
        <v>0</v>
      </c>
      <c r="O16" s="105">
        <f t="shared" si="1"/>
        <v>15440</v>
      </c>
      <c r="P16" s="102"/>
      <c r="Q16" s="102"/>
      <c r="R16" s="102"/>
      <c r="S16" s="102"/>
      <c r="T16" s="66" t="s">
        <v>693</v>
      </c>
      <c r="U16" s="20"/>
      <c r="V16" s="20"/>
    </row>
    <row r="17" spans="1:22">
      <c r="A17" s="64" t="s">
        <v>29</v>
      </c>
      <c r="B17" s="102" t="s">
        <v>829</v>
      </c>
      <c r="C17" s="102" t="s">
        <v>2780</v>
      </c>
      <c r="D17" s="102" t="s">
        <v>830</v>
      </c>
      <c r="E17" s="103" t="s">
        <v>2781</v>
      </c>
      <c r="F17" s="102" t="s">
        <v>2769</v>
      </c>
      <c r="G17" s="118"/>
      <c r="H17" s="103" t="s">
        <v>832</v>
      </c>
      <c r="I17" s="108">
        <v>0</v>
      </c>
      <c r="J17" s="108">
        <v>15440</v>
      </c>
      <c r="K17" s="105">
        <v>0</v>
      </c>
      <c r="L17" s="128">
        <f t="shared" si="0"/>
        <v>15440</v>
      </c>
      <c r="M17" s="102">
        <v>1</v>
      </c>
      <c r="N17" s="105">
        <v>0</v>
      </c>
      <c r="O17" s="105">
        <f t="shared" si="1"/>
        <v>15440</v>
      </c>
      <c r="P17" s="102"/>
      <c r="Q17" s="102"/>
      <c r="R17" s="102"/>
      <c r="S17" s="102"/>
      <c r="T17" s="66" t="s">
        <v>693</v>
      </c>
      <c r="U17" s="20"/>
      <c r="V17" s="20"/>
    </row>
    <row r="18" spans="1:22">
      <c r="A18" s="64" t="s">
        <v>29</v>
      </c>
      <c r="B18" s="102" t="s">
        <v>837</v>
      </c>
      <c r="C18" s="102" t="s">
        <v>31</v>
      </c>
      <c r="D18" s="102" t="s">
        <v>838</v>
      </c>
      <c r="E18" s="103" t="s">
        <v>839</v>
      </c>
      <c r="F18" s="102" t="s">
        <v>2769</v>
      </c>
      <c r="G18" s="118"/>
      <c r="H18" s="103" t="s">
        <v>840</v>
      </c>
      <c r="I18" s="108">
        <v>0</v>
      </c>
      <c r="J18" s="108">
        <v>15440</v>
      </c>
      <c r="K18" s="108">
        <v>0</v>
      </c>
      <c r="L18" s="128">
        <v>15440</v>
      </c>
      <c r="M18" s="102">
        <v>1</v>
      </c>
      <c r="N18" s="129">
        <v>0</v>
      </c>
      <c r="O18" s="105">
        <f t="shared" si="1"/>
        <v>15440</v>
      </c>
      <c r="P18" s="102"/>
      <c r="Q18" s="102"/>
      <c r="R18" s="102"/>
      <c r="S18" s="102"/>
      <c r="T18" s="66" t="s">
        <v>693</v>
      </c>
      <c r="U18" s="20"/>
      <c r="V18" s="20"/>
    </row>
    <row r="19" spans="1:22">
      <c r="A19" s="64" t="s">
        <v>29</v>
      </c>
      <c r="B19" s="102" t="s">
        <v>855</v>
      </c>
      <c r="C19" s="102" t="s">
        <v>57</v>
      </c>
      <c r="D19" s="102" t="s">
        <v>856</v>
      </c>
      <c r="E19" s="103" t="s">
        <v>857</v>
      </c>
      <c r="F19" s="102" t="s">
        <v>2769</v>
      </c>
      <c r="G19" s="118"/>
      <c r="H19" s="118" t="s">
        <v>858</v>
      </c>
      <c r="I19" s="108">
        <v>0</v>
      </c>
      <c r="J19" s="108">
        <v>15440</v>
      </c>
      <c r="K19" s="108">
        <v>0</v>
      </c>
      <c r="L19" s="128">
        <v>15440</v>
      </c>
      <c r="M19" s="102">
        <v>1</v>
      </c>
      <c r="N19" s="129">
        <v>0</v>
      </c>
      <c r="O19" s="105">
        <f t="shared" si="1"/>
        <v>15440</v>
      </c>
      <c r="P19" s="102"/>
      <c r="Q19" s="102"/>
      <c r="R19" s="102"/>
      <c r="S19" s="102"/>
      <c r="T19" s="66" t="s">
        <v>693</v>
      </c>
      <c r="U19" s="20"/>
      <c r="V19" s="20"/>
    </row>
    <row r="20" spans="1:22">
      <c r="D20" s="49"/>
      <c r="E20" s="55"/>
      <c r="M20" s="49"/>
    </row>
    <row r="21" spans="1:22" ht="15.75" customHeight="1">
      <c r="D21" s="49"/>
      <c r="E21" s="55"/>
      <c r="M21" s="49"/>
    </row>
    <row r="22" spans="1:22" ht="15.75" customHeight="1">
      <c r="D22" s="49"/>
      <c r="E22" s="55"/>
      <c r="M22" s="49"/>
    </row>
    <row r="23" spans="1:22" ht="15.75" customHeight="1">
      <c r="D23" s="49"/>
      <c r="E23" s="55"/>
      <c r="M23" s="49"/>
    </row>
    <row r="24" spans="1:22" ht="15.75" customHeight="1">
      <c r="D24" s="49"/>
      <c r="E24" s="55"/>
      <c r="M24" s="49"/>
    </row>
    <row r="25" spans="1:22" ht="15.75" customHeight="1">
      <c r="D25" s="49"/>
      <c r="E25" s="55"/>
      <c r="M25" s="49"/>
    </row>
    <row r="26" spans="1:22" ht="15.75" customHeight="1">
      <c r="D26" s="49"/>
      <c r="E26" s="55"/>
      <c r="M26" s="49"/>
    </row>
    <row r="27" spans="1:22" ht="15.75" customHeight="1">
      <c r="D27" s="49"/>
      <c r="E27" s="55"/>
      <c r="M27" s="49"/>
    </row>
    <row r="28" spans="1:22" ht="15.75" customHeight="1">
      <c r="D28" s="49"/>
      <c r="E28" s="55"/>
      <c r="M28" s="49"/>
    </row>
    <row r="29" spans="1:22" ht="15.75" customHeight="1">
      <c r="D29" s="49"/>
      <c r="E29" s="55"/>
      <c r="M29" s="49"/>
    </row>
    <row r="30" spans="1:22" ht="15.75" customHeight="1">
      <c r="D30" s="49"/>
      <c r="E30" s="55"/>
      <c r="M30" s="49"/>
    </row>
    <row r="31" spans="1:22" ht="15.75" customHeight="1">
      <c r="D31" s="49"/>
      <c r="E31" s="55"/>
      <c r="M31" s="49"/>
    </row>
    <row r="32" spans="1:22" ht="15.75" customHeight="1">
      <c r="D32" s="49"/>
      <c r="E32" s="55"/>
      <c r="M32" s="49"/>
    </row>
    <row r="33" spans="4:13" ht="15.75" customHeight="1">
      <c r="D33" s="49"/>
      <c r="E33" s="55"/>
      <c r="M33" s="49"/>
    </row>
    <row r="34" spans="4:13" ht="15.75" customHeight="1">
      <c r="D34" s="49"/>
      <c r="E34" s="55"/>
      <c r="M34" s="49"/>
    </row>
    <row r="35" spans="4:13" ht="15.75" customHeight="1">
      <c r="D35" s="49"/>
      <c r="E35" s="55"/>
      <c r="M35" s="49"/>
    </row>
    <row r="36" spans="4:13" ht="15.75" customHeight="1">
      <c r="D36" s="49"/>
      <c r="E36" s="55"/>
      <c r="M36" s="49"/>
    </row>
    <row r="37" spans="4:13" ht="15.75" customHeight="1">
      <c r="D37" s="49"/>
      <c r="E37" s="55"/>
      <c r="M37" s="49"/>
    </row>
    <row r="38" spans="4:13" ht="15.75" customHeight="1">
      <c r="D38" s="49"/>
      <c r="E38" s="55"/>
      <c r="M38" s="49"/>
    </row>
    <row r="39" spans="4:13" ht="15.75" customHeight="1">
      <c r="D39" s="49"/>
      <c r="E39" s="55"/>
      <c r="M39" s="49"/>
    </row>
    <row r="40" spans="4:13" ht="15.75" customHeight="1">
      <c r="D40" s="49"/>
      <c r="E40" s="55"/>
      <c r="M40" s="49"/>
    </row>
    <row r="41" spans="4:13" ht="15.75" customHeight="1">
      <c r="D41" s="49"/>
      <c r="E41" s="55"/>
      <c r="M41" s="49"/>
    </row>
    <row r="42" spans="4:13" ht="15.75" customHeight="1">
      <c r="D42" s="49"/>
      <c r="E42" s="55"/>
      <c r="M42" s="49"/>
    </row>
    <row r="43" spans="4:13" ht="15.75" customHeight="1">
      <c r="D43" s="49"/>
      <c r="E43" s="55"/>
      <c r="M43" s="49"/>
    </row>
    <row r="44" spans="4:13" ht="15.75" customHeight="1">
      <c r="D44" s="49"/>
      <c r="E44" s="55"/>
      <c r="M44" s="49"/>
    </row>
    <row r="45" spans="4:13" ht="15.75" customHeight="1">
      <c r="D45" s="49"/>
      <c r="E45" s="55"/>
      <c r="M45" s="49"/>
    </row>
    <row r="46" spans="4:13" ht="15.75" customHeight="1">
      <c r="D46" s="49"/>
      <c r="E46" s="55"/>
      <c r="M46" s="49"/>
    </row>
    <row r="47" spans="4:13" ht="15.75" customHeight="1">
      <c r="D47" s="49"/>
      <c r="E47" s="55"/>
      <c r="M47" s="49"/>
    </row>
    <row r="48" spans="4:13" ht="15.75" customHeight="1">
      <c r="D48" s="49"/>
      <c r="E48" s="55"/>
      <c r="M48" s="49"/>
    </row>
    <row r="49" spans="4:13" ht="15.75" customHeight="1">
      <c r="D49" s="49"/>
      <c r="E49" s="55"/>
      <c r="M49" s="49"/>
    </row>
    <row r="50" spans="4:13" ht="15.75" customHeight="1">
      <c r="D50" s="49"/>
      <c r="E50" s="55"/>
      <c r="M50" s="49"/>
    </row>
    <row r="51" spans="4:13" ht="15.75" customHeight="1">
      <c r="D51" s="49"/>
      <c r="E51" s="55"/>
      <c r="M51" s="49"/>
    </row>
    <row r="52" spans="4:13" ht="15.75" customHeight="1">
      <c r="D52" s="49"/>
      <c r="E52" s="55"/>
      <c r="M52" s="49"/>
    </row>
    <row r="53" spans="4:13" ht="15.75" customHeight="1">
      <c r="D53" s="49"/>
      <c r="E53" s="55"/>
      <c r="M53" s="49"/>
    </row>
    <row r="54" spans="4:13" ht="15.75" customHeight="1">
      <c r="D54" s="49"/>
      <c r="E54" s="55"/>
      <c r="M54" s="49"/>
    </row>
    <row r="55" spans="4:13" ht="15.75" customHeight="1">
      <c r="D55" s="49"/>
      <c r="E55" s="55"/>
      <c r="M55" s="49"/>
    </row>
    <row r="56" spans="4:13" ht="15.75" customHeight="1">
      <c r="D56" s="49"/>
      <c r="E56" s="55"/>
      <c r="M56" s="49"/>
    </row>
    <row r="57" spans="4:13" ht="15.75" customHeight="1">
      <c r="D57" s="49"/>
      <c r="E57" s="55"/>
      <c r="M57" s="49"/>
    </row>
    <row r="58" spans="4:13" ht="15.75" customHeight="1">
      <c r="D58" s="49"/>
      <c r="E58" s="55"/>
      <c r="M58" s="49"/>
    </row>
    <row r="59" spans="4:13" ht="15.75" customHeight="1">
      <c r="D59" s="49"/>
      <c r="E59" s="55"/>
      <c r="M59" s="49"/>
    </row>
    <row r="60" spans="4:13" ht="15.75" customHeight="1">
      <c r="D60" s="49"/>
      <c r="E60" s="55"/>
      <c r="M60" s="49"/>
    </row>
    <row r="61" spans="4:13" ht="15.75" customHeight="1">
      <c r="D61" s="49"/>
      <c r="E61" s="55"/>
      <c r="M61" s="49"/>
    </row>
    <row r="62" spans="4:13" ht="15.75" customHeight="1">
      <c r="D62" s="49"/>
      <c r="E62" s="55"/>
      <c r="M62" s="49"/>
    </row>
    <row r="63" spans="4:13" ht="15.75" customHeight="1">
      <c r="D63" s="49"/>
      <c r="E63" s="55"/>
      <c r="M63" s="49"/>
    </row>
    <row r="64" spans="4:13" ht="15.75" customHeight="1">
      <c r="D64" s="49"/>
      <c r="E64" s="55"/>
      <c r="M64" s="49"/>
    </row>
    <row r="65" spans="4:13" ht="15.75" customHeight="1">
      <c r="D65" s="49"/>
      <c r="E65" s="55"/>
      <c r="M65" s="49"/>
    </row>
    <row r="66" spans="4:13" ht="15.75" customHeight="1">
      <c r="D66" s="49"/>
      <c r="E66" s="55"/>
      <c r="M66" s="49"/>
    </row>
    <row r="67" spans="4:13" ht="15.75" customHeight="1">
      <c r="D67" s="49"/>
      <c r="E67" s="55"/>
      <c r="M67" s="49"/>
    </row>
    <row r="68" spans="4:13" ht="15.75" customHeight="1">
      <c r="D68" s="49"/>
      <c r="E68" s="55"/>
      <c r="M68" s="49"/>
    </row>
    <row r="69" spans="4:13" ht="15.75" customHeight="1">
      <c r="D69" s="49"/>
      <c r="E69" s="55"/>
      <c r="M69" s="49"/>
    </row>
    <row r="70" spans="4:13" ht="15.75" customHeight="1">
      <c r="D70" s="49"/>
      <c r="E70" s="55"/>
      <c r="M70" s="49"/>
    </row>
    <row r="71" spans="4:13" ht="15.75" customHeight="1">
      <c r="D71" s="49"/>
      <c r="E71" s="55"/>
      <c r="M71" s="49"/>
    </row>
    <row r="72" spans="4:13" ht="15.75" customHeight="1">
      <c r="D72" s="49"/>
      <c r="E72" s="55"/>
      <c r="M72" s="49"/>
    </row>
    <row r="73" spans="4:13" ht="15.75" customHeight="1">
      <c r="D73" s="49"/>
      <c r="E73" s="55"/>
      <c r="M73" s="49"/>
    </row>
    <row r="74" spans="4:13" ht="15.75" customHeight="1">
      <c r="D74" s="49"/>
      <c r="E74" s="55"/>
      <c r="M74" s="49"/>
    </row>
    <row r="75" spans="4:13" ht="15.75" customHeight="1">
      <c r="D75" s="49"/>
      <c r="E75" s="55"/>
      <c r="M75" s="49"/>
    </row>
    <row r="76" spans="4:13" ht="15.75" customHeight="1">
      <c r="D76" s="49"/>
      <c r="E76" s="55"/>
      <c r="M76" s="49"/>
    </row>
    <row r="77" spans="4:13" ht="15.75" customHeight="1">
      <c r="D77" s="49"/>
      <c r="E77" s="55"/>
      <c r="M77" s="49"/>
    </row>
    <row r="78" spans="4:13" ht="15.75" customHeight="1">
      <c r="D78" s="49"/>
      <c r="E78" s="55"/>
      <c r="M78" s="49"/>
    </row>
    <row r="79" spans="4:13" ht="15.75" customHeight="1">
      <c r="D79" s="49"/>
      <c r="E79" s="55"/>
      <c r="M79" s="49"/>
    </row>
    <row r="80" spans="4:13" ht="15.75" customHeight="1">
      <c r="D80" s="49"/>
      <c r="E80" s="55"/>
      <c r="M80" s="49"/>
    </row>
    <row r="81" spans="4:13" ht="15.75" customHeight="1">
      <c r="D81" s="49"/>
      <c r="E81" s="55"/>
      <c r="M81" s="49"/>
    </row>
    <row r="82" spans="4:13" ht="15.75" customHeight="1">
      <c r="D82" s="49"/>
      <c r="E82" s="55"/>
      <c r="M82" s="49"/>
    </row>
    <row r="83" spans="4:13" ht="15.75" customHeight="1">
      <c r="D83" s="49"/>
      <c r="E83" s="55"/>
      <c r="M83" s="49"/>
    </row>
    <row r="84" spans="4:13" ht="15.75" customHeight="1">
      <c r="D84" s="49"/>
      <c r="E84" s="55"/>
      <c r="M84" s="49"/>
    </row>
    <row r="85" spans="4:13" ht="15.75" customHeight="1">
      <c r="D85" s="49"/>
      <c r="E85" s="55"/>
      <c r="M85" s="49"/>
    </row>
    <row r="86" spans="4:13" ht="15.75" customHeight="1">
      <c r="D86" s="49"/>
      <c r="E86" s="55"/>
      <c r="M86" s="49"/>
    </row>
    <row r="87" spans="4:13" ht="15.75" customHeight="1">
      <c r="D87" s="49"/>
      <c r="E87" s="55"/>
      <c r="M87" s="49"/>
    </row>
    <row r="88" spans="4:13" ht="15.75" customHeight="1">
      <c r="D88" s="49"/>
      <c r="E88" s="55"/>
      <c r="M88" s="49"/>
    </row>
    <row r="89" spans="4:13" ht="15.75" customHeight="1">
      <c r="D89" s="49"/>
      <c r="E89" s="55"/>
      <c r="M89" s="49"/>
    </row>
    <row r="90" spans="4:13" ht="15.75" customHeight="1">
      <c r="D90" s="49"/>
      <c r="E90" s="55"/>
      <c r="M90" s="49"/>
    </row>
    <row r="91" spans="4:13" ht="15.75" customHeight="1">
      <c r="D91" s="49"/>
      <c r="E91" s="55"/>
      <c r="M91" s="49"/>
    </row>
    <row r="92" spans="4:13" ht="15.75" customHeight="1">
      <c r="D92" s="49"/>
      <c r="E92" s="55"/>
      <c r="M92" s="49"/>
    </row>
    <row r="93" spans="4:13" ht="15.75" customHeight="1">
      <c r="D93" s="49"/>
      <c r="E93" s="55"/>
      <c r="M93" s="49"/>
    </row>
    <row r="94" spans="4:13" ht="15.75" customHeight="1">
      <c r="D94" s="49"/>
      <c r="E94" s="55"/>
      <c r="M94" s="49"/>
    </row>
    <row r="95" spans="4:13" ht="15.75" customHeight="1">
      <c r="D95" s="49"/>
      <c r="E95" s="55"/>
      <c r="M95" s="49"/>
    </row>
    <row r="96" spans="4:13" ht="15.75" customHeight="1">
      <c r="D96" s="49"/>
      <c r="E96" s="55"/>
      <c r="M96" s="49"/>
    </row>
    <row r="97" spans="4:13" ht="15.75" customHeight="1">
      <c r="D97" s="49"/>
      <c r="E97" s="55"/>
      <c r="M97" s="49"/>
    </row>
    <row r="98" spans="4:13" ht="15.75" customHeight="1">
      <c r="D98" s="49"/>
      <c r="E98" s="55"/>
      <c r="M98" s="49"/>
    </row>
    <row r="99" spans="4:13" ht="15.75" customHeight="1">
      <c r="D99" s="49"/>
      <c r="E99" s="55"/>
      <c r="M99" s="49"/>
    </row>
    <row r="100" spans="4:13" ht="15.75" customHeight="1">
      <c r="D100" s="49"/>
      <c r="E100" s="55"/>
      <c r="M100" s="49"/>
    </row>
    <row r="101" spans="4:13" ht="15.75" customHeight="1">
      <c r="D101" s="49"/>
      <c r="E101" s="55"/>
      <c r="M101" s="49"/>
    </row>
    <row r="102" spans="4:13" ht="15.75" customHeight="1">
      <c r="D102" s="49"/>
      <c r="E102" s="55"/>
      <c r="M102" s="49"/>
    </row>
    <row r="103" spans="4:13" ht="15.75" customHeight="1">
      <c r="D103" s="49"/>
      <c r="E103" s="55"/>
      <c r="M103" s="49"/>
    </row>
    <row r="104" spans="4:13" ht="15.75" customHeight="1">
      <c r="D104" s="49"/>
      <c r="E104" s="55"/>
      <c r="M104" s="49"/>
    </row>
    <row r="105" spans="4:13" ht="15.75" customHeight="1">
      <c r="D105" s="49"/>
      <c r="E105" s="55"/>
      <c r="M105" s="49"/>
    </row>
    <row r="106" spans="4:13" ht="15.75" customHeight="1">
      <c r="D106" s="49"/>
      <c r="E106" s="55"/>
      <c r="M106" s="49"/>
    </row>
    <row r="107" spans="4:13" ht="15.75" customHeight="1">
      <c r="D107" s="49"/>
      <c r="E107" s="55"/>
      <c r="M107" s="49"/>
    </row>
    <row r="108" spans="4:13" ht="15.75" customHeight="1">
      <c r="D108" s="49"/>
      <c r="E108" s="55"/>
      <c r="M108" s="49"/>
    </row>
    <row r="109" spans="4:13" ht="15.75" customHeight="1">
      <c r="D109" s="49"/>
      <c r="E109" s="55"/>
      <c r="M109" s="49"/>
    </row>
    <row r="110" spans="4:13" ht="15.75" customHeight="1">
      <c r="D110" s="49"/>
      <c r="E110" s="55"/>
      <c r="M110" s="49"/>
    </row>
    <row r="111" spans="4:13" ht="15.75" customHeight="1">
      <c r="D111" s="49"/>
      <c r="E111" s="55"/>
      <c r="M111" s="49"/>
    </row>
    <row r="112" spans="4:13" ht="15.75" customHeight="1">
      <c r="D112" s="49"/>
      <c r="E112" s="55"/>
      <c r="M112" s="49"/>
    </row>
    <row r="113" spans="4:13" ht="15.75" customHeight="1">
      <c r="D113" s="49"/>
      <c r="E113" s="55"/>
      <c r="M113" s="49"/>
    </row>
    <row r="114" spans="4:13" ht="15.75" customHeight="1">
      <c r="D114" s="49"/>
      <c r="E114" s="55"/>
      <c r="M114" s="49"/>
    </row>
    <row r="115" spans="4:13" ht="15.75" customHeight="1">
      <c r="D115" s="49"/>
      <c r="E115" s="55"/>
      <c r="M115" s="49"/>
    </row>
    <row r="116" spans="4:13" ht="15.75" customHeight="1">
      <c r="D116" s="49"/>
      <c r="E116" s="55"/>
      <c r="M116" s="49"/>
    </row>
    <row r="117" spans="4:13" ht="15.75" customHeight="1">
      <c r="D117" s="49"/>
      <c r="E117" s="55"/>
      <c r="M117" s="49"/>
    </row>
    <row r="118" spans="4:13" ht="15.75" customHeight="1">
      <c r="D118" s="49"/>
      <c r="E118" s="55"/>
      <c r="M118" s="49"/>
    </row>
    <row r="119" spans="4:13" ht="15.75" customHeight="1">
      <c r="D119" s="49"/>
      <c r="E119" s="55"/>
      <c r="M119" s="49"/>
    </row>
    <row r="120" spans="4:13" ht="15.75" customHeight="1">
      <c r="D120" s="49"/>
      <c r="E120" s="55"/>
      <c r="M120" s="49"/>
    </row>
    <row r="121" spans="4:13" ht="15.75" customHeight="1">
      <c r="D121" s="49"/>
      <c r="E121" s="55"/>
      <c r="M121" s="49"/>
    </row>
    <row r="122" spans="4:13" ht="15.75" customHeight="1">
      <c r="D122" s="49"/>
      <c r="E122" s="55"/>
      <c r="M122" s="49"/>
    </row>
    <row r="123" spans="4:13" ht="15.75" customHeight="1">
      <c r="D123" s="49"/>
      <c r="E123" s="55"/>
      <c r="M123" s="49"/>
    </row>
    <row r="124" spans="4:13" ht="15.75" customHeight="1">
      <c r="D124" s="49"/>
      <c r="E124" s="55"/>
      <c r="M124" s="49"/>
    </row>
    <row r="125" spans="4:13" ht="15.75" customHeight="1">
      <c r="D125" s="49"/>
      <c r="E125" s="55"/>
      <c r="M125" s="49"/>
    </row>
    <row r="126" spans="4:13" ht="15.75" customHeight="1">
      <c r="D126" s="49"/>
      <c r="E126" s="55"/>
      <c r="M126" s="49"/>
    </row>
    <row r="127" spans="4:13" ht="15.75" customHeight="1">
      <c r="D127" s="49"/>
      <c r="E127" s="55"/>
      <c r="M127" s="49"/>
    </row>
    <row r="128" spans="4:13" ht="15.75" customHeight="1">
      <c r="D128" s="49"/>
      <c r="E128" s="55"/>
      <c r="M128" s="49"/>
    </row>
    <row r="129" spans="4:13" ht="15.75" customHeight="1">
      <c r="D129" s="49"/>
      <c r="E129" s="55"/>
      <c r="M129" s="49"/>
    </row>
    <row r="130" spans="4:13" ht="15.75" customHeight="1">
      <c r="D130" s="49"/>
      <c r="E130" s="55"/>
      <c r="M130" s="49"/>
    </row>
    <row r="131" spans="4:13" ht="15.75" customHeight="1">
      <c r="D131" s="49"/>
      <c r="E131" s="55"/>
      <c r="M131" s="49"/>
    </row>
    <row r="132" spans="4:13" ht="15.75" customHeight="1">
      <c r="D132" s="49"/>
      <c r="E132" s="55"/>
      <c r="M132" s="49"/>
    </row>
    <row r="133" spans="4:13" ht="15.75" customHeight="1">
      <c r="D133" s="49"/>
      <c r="E133" s="55"/>
      <c r="M133" s="49"/>
    </row>
    <row r="134" spans="4:13" ht="15.75" customHeight="1">
      <c r="D134" s="49"/>
      <c r="E134" s="55"/>
      <c r="M134" s="49"/>
    </row>
    <row r="135" spans="4:13" ht="15.75" customHeight="1">
      <c r="D135" s="49"/>
      <c r="E135" s="55"/>
      <c r="M135" s="49"/>
    </row>
    <row r="136" spans="4:13" ht="15.75" customHeight="1">
      <c r="D136" s="49"/>
      <c r="E136" s="55"/>
      <c r="M136" s="49"/>
    </row>
    <row r="137" spans="4:13" ht="15.75" customHeight="1">
      <c r="D137" s="49"/>
      <c r="E137" s="55"/>
      <c r="M137" s="49"/>
    </row>
    <row r="138" spans="4:13" ht="15.75" customHeight="1">
      <c r="D138" s="49"/>
      <c r="E138" s="55"/>
      <c r="M138" s="49"/>
    </row>
    <row r="139" spans="4:13" ht="15.75" customHeight="1">
      <c r="D139" s="49"/>
      <c r="E139" s="55"/>
      <c r="M139" s="49"/>
    </row>
    <row r="140" spans="4:13" ht="15.75" customHeight="1">
      <c r="D140" s="49"/>
      <c r="E140" s="55"/>
      <c r="M140" s="49"/>
    </row>
    <row r="141" spans="4:13" ht="15.75" customHeight="1">
      <c r="D141" s="49"/>
      <c r="E141" s="55"/>
      <c r="M141" s="49"/>
    </row>
    <row r="142" spans="4:13" ht="15.75" customHeight="1">
      <c r="D142" s="49"/>
      <c r="E142" s="55"/>
      <c r="M142" s="49"/>
    </row>
    <row r="143" spans="4:13" ht="15.75" customHeight="1">
      <c r="D143" s="49"/>
      <c r="E143" s="55"/>
      <c r="M143" s="49"/>
    </row>
    <row r="144" spans="4:13" ht="15.75" customHeight="1">
      <c r="D144" s="49"/>
      <c r="E144" s="55"/>
      <c r="M144" s="49"/>
    </row>
    <row r="145" spans="4:13" ht="15.75" customHeight="1">
      <c r="D145" s="49"/>
      <c r="E145" s="55"/>
      <c r="M145" s="49"/>
    </row>
    <row r="146" spans="4:13" ht="15.75" customHeight="1">
      <c r="D146" s="49"/>
      <c r="E146" s="55"/>
      <c r="M146" s="49"/>
    </row>
    <row r="147" spans="4:13" ht="15.75" customHeight="1">
      <c r="D147" s="49"/>
      <c r="E147" s="55"/>
      <c r="M147" s="49"/>
    </row>
    <row r="148" spans="4:13" ht="15.75" customHeight="1">
      <c r="D148" s="49"/>
      <c r="E148" s="55"/>
      <c r="M148" s="49"/>
    </row>
    <row r="149" spans="4:13" ht="15.75" customHeight="1">
      <c r="D149" s="49"/>
      <c r="E149" s="55"/>
      <c r="M149" s="49"/>
    </row>
    <row r="150" spans="4:13" ht="15.75" customHeight="1">
      <c r="D150" s="49"/>
      <c r="E150" s="55"/>
      <c r="M150" s="49"/>
    </row>
    <row r="151" spans="4:13" ht="15.75" customHeight="1">
      <c r="D151" s="49"/>
      <c r="E151" s="55"/>
      <c r="M151" s="49"/>
    </row>
    <row r="152" spans="4:13" ht="15.75" customHeight="1">
      <c r="D152" s="49"/>
      <c r="E152" s="55"/>
      <c r="M152" s="49"/>
    </row>
    <row r="153" spans="4:13" ht="15.75" customHeight="1">
      <c r="D153" s="49"/>
      <c r="E153" s="55"/>
      <c r="M153" s="49"/>
    </row>
    <row r="154" spans="4:13" ht="15.75" customHeight="1">
      <c r="D154" s="49"/>
      <c r="E154" s="55"/>
      <c r="M154" s="49"/>
    </row>
    <row r="155" spans="4:13" ht="15.75" customHeight="1">
      <c r="D155" s="49"/>
      <c r="E155" s="55"/>
      <c r="M155" s="49"/>
    </row>
    <row r="156" spans="4:13" ht="15.75" customHeight="1">
      <c r="D156" s="49"/>
      <c r="E156" s="55"/>
      <c r="M156" s="49"/>
    </row>
    <row r="157" spans="4:13" ht="15.75" customHeight="1">
      <c r="D157" s="49"/>
      <c r="E157" s="55"/>
      <c r="M157" s="49"/>
    </row>
    <row r="158" spans="4:13" ht="15.75" customHeight="1">
      <c r="D158" s="49"/>
      <c r="E158" s="55"/>
      <c r="M158" s="49"/>
    </row>
    <row r="159" spans="4:13" ht="15.75" customHeight="1">
      <c r="D159" s="49"/>
      <c r="E159" s="55"/>
      <c r="M159" s="49"/>
    </row>
    <row r="160" spans="4:13" ht="15.75" customHeight="1">
      <c r="D160" s="49"/>
      <c r="E160" s="55"/>
      <c r="M160" s="49"/>
    </row>
    <row r="161" spans="4:13" ht="15.75" customHeight="1">
      <c r="D161" s="49"/>
      <c r="E161" s="55"/>
      <c r="M161" s="49"/>
    </row>
    <row r="162" spans="4:13" ht="15.75" customHeight="1">
      <c r="D162" s="49"/>
      <c r="E162" s="55"/>
      <c r="M162" s="49"/>
    </row>
    <row r="163" spans="4:13" ht="15.75" customHeight="1">
      <c r="D163" s="49"/>
      <c r="E163" s="55"/>
      <c r="M163" s="49"/>
    </row>
    <row r="164" spans="4:13" ht="15.75" customHeight="1">
      <c r="D164" s="49"/>
      <c r="E164" s="55"/>
      <c r="M164" s="49"/>
    </row>
    <row r="165" spans="4:13" ht="15.75" customHeight="1">
      <c r="D165" s="49"/>
      <c r="E165" s="55"/>
      <c r="M165" s="49"/>
    </row>
    <row r="166" spans="4:13" ht="15.75" customHeight="1">
      <c r="D166" s="49"/>
      <c r="E166" s="55"/>
      <c r="M166" s="49"/>
    </row>
    <row r="167" spans="4:13" ht="15.75" customHeight="1">
      <c r="D167" s="49"/>
      <c r="E167" s="55"/>
      <c r="M167" s="49"/>
    </row>
    <row r="168" spans="4:13" ht="15.75" customHeight="1">
      <c r="D168" s="49"/>
      <c r="E168" s="55"/>
      <c r="M168" s="49"/>
    </row>
    <row r="169" spans="4:13" ht="15.75" customHeight="1">
      <c r="D169" s="49"/>
      <c r="E169" s="55"/>
      <c r="M169" s="49"/>
    </row>
    <row r="170" spans="4:13" ht="15.75" customHeight="1">
      <c r="D170" s="49"/>
      <c r="E170" s="55"/>
      <c r="M170" s="49"/>
    </row>
    <row r="171" spans="4:13" ht="15.75" customHeight="1">
      <c r="D171" s="49"/>
      <c r="E171" s="55"/>
      <c r="M171" s="49"/>
    </row>
    <row r="172" spans="4:13" ht="15.75" customHeight="1">
      <c r="D172" s="49"/>
      <c r="E172" s="55"/>
      <c r="M172" s="49"/>
    </row>
    <row r="173" spans="4:13" ht="15.75" customHeight="1">
      <c r="D173" s="49"/>
      <c r="E173" s="55"/>
      <c r="M173" s="49"/>
    </row>
    <row r="174" spans="4:13" ht="15.75" customHeight="1">
      <c r="D174" s="49"/>
      <c r="E174" s="55"/>
      <c r="M174" s="49"/>
    </row>
    <row r="175" spans="4:13" ht="15.75" customHeight="1">
      <c r="D175" s="49"/>
      <c r="E175" s="55"/>
      <c r="M175" s="49"/>
    </row>
    <row r="176" spans="4:13" ht="15.75" customHeight="1">
      <c r="D176" s="49"/>
      <c r="E176" s="55"/>
      <c r="M176" s="49"/>
    </row>
    <row r="177" spans="4:13" ht="15.75" customHeight="1">
      <c r="D177" s="49"/>
      <c r="E177" s="55"/>
      <c r="M177" s="49"/>
    </row>
    <row r="178" spans="4:13" ht="15.75" customHeight="1">
      <c r="D178" s="49"/>
      <c r="E178" s="55"/>
      <c r="M178" s="49"/>
    </row>
    <row r="179" spans="4:13" ht="15.75" customHeight="1">
      <c r="D179" s="49"/>
      <c r="E179" s="55"/>
      <c r="M179" s="49"/>
    </row>
    <row r="180" spans="4:13" ht="15.75" customHeight="1">
      <c r="D180" s="49"/>
      <c r="E180" s="55"/>
      <c r="M180" s="49"/>
    </row>
    <row r="181" spans="4:13" ht="15.75" customHeight="1">
      <c r="D181" s="49"/>
      <c r="E181" s="55"/>
      <c r="M181" s="49"/>
    </row>
    <row r="182" spans="4:13" ht="15.75" customHeight="1">
      <c r="D182" s="49"/>
      <c r="E182" s="55"/>
      <c r="M182" s="49"/>
    </row>
    <row r="183" spans="4:13" ht="15.75" customHeight="1">
      <c r="D183" s="49"/>
      <c r="E183" s="55"/>
      <c r="M183" s="49"/>
    </row>
    <row r="184" spans="4:13" ht="15.75" customHeight="1">
      <c r="D184" s="49"/>
      <c r="E184" s="55"/>
      <c r="M184" s="49"/>
    </row>
    <row r="185" spans="4:13" ht="15.75" customHeight="1">
      <c r="D185" s="49"/>
      <c r="E185" s="55"/>
      <c r="M185" s="49"/>
    </row>
    <row r="186" spans="4:13" ht="15.75" customHeight="1">
      <c r="D186" s="49"/>
      <c r="E186" s="55"/>
      <c r="M186" s="49"/>
    </row>
    <row r="187" spans="4:13" ht="15.75" customHeight="1">
      <c r="D187" s="49"/>
      <c r="E187" s="55"/>
      <c r="M187" s="49"/>
    </row>
    <row r="188" spans="4:13" ht="15.75" customHeight="1">
      <c r="D188" s="49"/>
      <c r="E188" s="55"/>
      <c r="M188" s="49"/>
    </row>
    <row r="189" spans="4:13" ht="15.75" customHeight="1">
      <c r="D189" s="49"/>
      <c r="E189" s="55"/>
      <c r="M189" s="49"/>
    </row>
    <row r="190" spans="4:13" ht="15.75" customHeight="1">
      <c r="D190" s="49"/>
      <c r="E190" s="55"/>
      <c r="M190" s="49"/>
    </row>
    <row r="191" spans="4:13" ht="15.75" customHeight="1">
      <c r="D191" s="49"/>
      <c r="E191" s="55"/>
      <c r="M191" s="49"/>
    </row>
    <row r="192" spans="4:13" ht="15.75" customHeight="1">
      <c r="D192" s="49"/>
      <c r="E192" s="55"/>
      <c r="M192" s="49"/>
    </row>
    <row r="193" spans="4:13" ht="15.75" customHeight="1">
      <c r="D193" s="49"/>
      <c r="E193" s="55"/>
      <c r="M193" s="49"/>
    </row>
    <row r="194" spans="4:13" ht="15.75" customHeight="1">
      <c r="D194" s="49"/>
      <c r="E194" s="55"/>
      <c r="M194" s="49"/>
    </row>
    <row r="195" spans="4:13" ht="15.75" customHeight="1">
      <c r="D195" s="49"/>
      <c r="E195" s="55"/>
      <c r="M195" s="49"/>
    </row>
    <row r="196" spans="4:13" ht="15.75" customHeight="1">
      <c r="D196" s="49"/>
      <c r="E196" s="55"/>
      <c r="M196" s="49"/>
    </row>
    <row r="197" spans="4:13" ht="15.75" customHeight="1">
      <c r="D197" s="49"/>
      <c r="E197" s="55"/>
      <c r="M197" s="49"/>
    </row>
    <row r="198" spans="4:13" ht="15.75" customHeight="1">
      <c r="D198" s="49"/>
      <c r="E198" s="55"/>
      <c r="M198" s="49"/>
    </row>
    <row r="199" spans="4:13" ht="15.75" customHeight="1">
      <c r="D199" s="49"/>
      <c r="E199" s="55"/>
      <c r="M199" s="49"/>
    </row>
    <row r="200" spans="4:13" ht="15.75" customHeight="1">
      <c r="D200" s="49"/>
      <c r="E200" s="55"/>
      <c r="M200" s="49"/>
    </row>
    <row r="201" spans="4:13" ht="15.75" customHeight="1">
      <c r="D201" s="49"/>
      <c r="E201" s="55"/>
      <c r="M201" s="49"/>
    </row>
    <row r="202" spans="4:13" ht="15.75" customHeight="1">
      <c r="D202" s="49"/>
      <c r="E202" s="55"/>
      <c r="M202" s="49"/>
    </row>
    <row r="203" spans="4:13" ht="15.75" customHeight="1">
      <c r="D203" s="49"/>
      <c r="E203" s="55"/>
      <c r="M203" s="49"/>
    </row>
    <row r="204" spans="4:13" ht="15.75" customHeight="1">
      <c r="D204" s="49"/>
      <c r="E204" s="55"/>
      <c r="M204" s="49"/>
    </row>
    <row r="205" spans="4:13" ht="15.75" customHeight="1">
      <c r="D205" s="49"/>
      <c r="E205" s="55"/>
      <c r="M205" s="49"/>
    </row>
    <row r="206" spans="4:13" ht="15.75" customHeight="1">
      <c r="D206" s="49"/>
      <c r="E206" s="55"/>
      <c r="M206" s="49"/>
    </row>
    <row r="207" spans="4:13" ht="15.75" customHeight="1">
      <c r="D207" s="49"/>
      <c r="E207" s="55"/>
      <c r="M207" s="49"/>
    </row>
    <row r="208" spans="4:13" ht="15.75" customHeight="1">
      <c r="D208" s="49"/>
      <c r="E208" s="55"/>
      <c r="M208" s="49"/>
    </row>
    <row r="209" spans="4:13" ht="15.75" customHeight="1">
      <c r="D209" s="49"/>
      <c r="E209" s="55"/>
      <c r="M209" s="49"/>
    </row>
    <row r="210" spans="4:13" ht="15.75" customHeight="1">
      <c r="D210" s="49"/>
      <c r="E210" s="55"/>
      <c r="M210" s="49"/>
    </row>
    <row r="211" spans="4:13" ht="15.75" customHeight="1">
      <c r="D211" s="49"/>
      <c r="E211" s="55"/>
      <c r="M211" s="49"/>
    </row>
    <row r="212" spans="4:13" ht="15.75" customHeight="1">
      <c r="D212" s="49"/>
      <c r="E212" s="55"/>
      <c r="M212" s="49"/>
    </row>
    <row r="213" spans="4:13" ht="15.75" customHeight="1">
      <c r="D213" s="49"/>
      <c r="E213" s="55"/>
      <c r="M213" s="49"/>
    </row>
    <row r="214" spans="4:13" ht="15.75" customHeight="1">
      <c r="D214" s="49"/>
      <c r="E214" s="55"/>
      <c r="M214" s="49"/>
    </row>
    <row r="215" spans="4:13" ht="15.75" customHeight="1">
      <c r="D215" s="49"/>
      <c r="E215" s="55"/>
      <c r="M215" s="49"/>
    </row>
    <row r="216" spans="4:13" ht="15.75" customHeight="1">
      <c r="D216" s="49"/>
      <c r="E216" s="55"/>
      <c r="M216" s="49"/>
    </row>
    <row r="217" spans="4:13" ht="15.75" customHeight="1">
      <c r="D217" s="49"/>
      <c r="E217" s="55"/>
      <c r="M217" s="49"/>
    </row>
    <row r="218" spans="4:13" ht="15.75" customHeight="1">
      <c r="D218" s="49"/>
      <c r="E218" s="55"/>
      <c r="M218" s="49"/>
    </row>
    <row r="219" spans="4:13" ht="15.75" customHeight="1">
      <c r="D219" s="49"/>
      <c r="E219" s="55"/>
      <c r="M219" s="49"/>
    </row>
    <row r="220" spans="4:13" ht="15.75" customHeight="1">
      <c r="D220" s="49"/>
      <c r="E220" s="55"/>
      <c r="M220" s="49"/>
    </row>
    <row r="221" spans="4:13" ht="15.75" customHeight="1">
      <c r="D221" s="49"/>
      <c r="E221" s="55"/>
      <c r="M221" s="49"/>
    </row>
    <row r="222" spans="4:13" ht="15.75" customHeight="1">
      <c r="D222" s="49"/>
      <c r="E222" s="55"/>
      <c r="M222" s="49"/>
    </row>
    <row r="223" spans="4:13" ht="15.75" customHeight="1">
      <c r="D223" s="49"/>
      <c r="E223" s="55"/>
      <c r="M223" s="49"/>
    </row>
    <row r="224" spans="4:13" ht="15.75" customHeight="1">
      <c r="D224" s="49"/>
      <c r="E224" s="55"/>
      <c r="M224" s="49"/>
    </row>
    <row r="225" spans="4:13" ht="15.75" customHeight="1">
      <c r="D225" s="49"/>
      <c r="E225" s="55"/>
      <c r="M225" s="49"/>
    </row>
    <row r="226" spans="4:13" ht="15.75" customHeight="1">
      <c r="D226" s="49"/>
      <c r="E226" s="55"/>
      <c r="M226" s="49"/>
    </row>
    <row r="227" spans="4:13" ht="15.75" customHeight="1">
      <c r="D227" s="49"/>
      <c r="E227" s="55"/>
      <c r="M227" s="49"/>
    </row>
    <row r="228" spans="4:13" ht="15.75" customHeight="1">
      <c r="D228" s="49"/>
      <c r="E228" s="55"/>
      <c r="M228" s="49"/>
    </row>
    <row r="229" spans="4:13" ht="15.75" customHeight="1">
      <c r="D229" s="49"/>
      <c r="E229" s="55"/>
      <c r="M229" s="49"/>
    </row>
    <row r="230" spans="4:13" ht="15.75" customHeight="1">
      <c r="D230" s="49"/>
      <c r="E230" s="55"/>
      <c r="M230" s="49"/>
    </row>
    <row r="231" spans="4:13" ht="15.75" customHeight="1">
      <c r="D231" s="49"/>
      <c r="E231" s="55"/>
      <c r="M231" s="49"/>
    </row>
    <row r="232" spans="4:13" ht="15.75" customHeight="1">
      <c r="D232" s="49"/>
      <c r="E232" s="55"/>
      <c r="M232" s="49"/>
    </row>
    <row r="233" spans="4:13" ht="15.75" customHeight="1">
      <c r="D233" s="49"/>
      <c r="E233" s="55"/>
      <c r="M233" s="49"/>
    </row>
    <row r="234" spans="4:13" ht="15.75" customHeight="1">
      <c r="D234" s="49"/>
      <c r="E234" s="55"/>
      <c r="M234" s="49"/>
    </row>
    <row r="235" spans="4:13" ht="15.75" customHeight="1">
      <c r="D235" s="49"/>
      <c r="E235" s="55"/>
      <c r="M235" s="49"/>
    </row>
    <row r="236" spans="4:13" ht="15.75" customHeight="1">
      <c r="D236" s="49"/>
      <c r="E236" s="55"/>
      <c r="M236" s="49"/>
    </row>
    <row r="237" spans="4:13" ht="15.75" customHeight="1">
      <c r="D237" s="49"/>
      <c r="E237" s="55"/>
      <c r="M237" s="49"/>
    </row>
    <row r="238" spans="4:13" ht="15.75" customHeight="1">
      <c r="D238" s="49"/>
      <c r="E238" s="55"/>
      <c r="M238" s="49"/>
    </row>
    <row r="239" spans="4:13" ht="15.75" customHeight="1">
      <c r="D239" s="49"/>
      <c r="E239" s="55"/>
      <c r="M239" s="49"/>
    </row>
    <row r="240" spans="4:13" ht="15.75" customHeight="1">
      <c r="D240" s="49"/>
      <c r="E240" s="55"/>
      <c r="M240" s="49"/>
    </row>
    <row r="241" spans="4:13" ht="15.75" customHeight="1">
      <c r="D241" s="49"/>
      <c r="E241" s="55"/>
      <c r="M241" s="49"/>
    </row>
    <row r="242" spans="4:13" ht="15.75" customHeight="1">
      <c r="D242" s="49"/>
      <c r="E242" s="55"/>
      <c r="M242" s="49"/>
    </row>
    <row r="243" spans="4:13" ht="15.75" customHeight="1">
      <c r="D243" s="49"/>
      <c r="E243" s="55"/>
      <c r="M243" s="49"/>
    </row>
    <row r="244" spans="4:13" ht="15.75" customHeight="1">
      <c r="D244" s="49"/>
      <c r="E244" s="55"/>
      <c r="M244" s="49"/>
    </row>
    <row r="245" spans="4:13" ht="15.75" customHeight="1">
      <c r="D245" s="49"/>
      <c r="E245" s="55"/>
      <c r="M245" s="49"/>
    </row>
    <row r="246" spans="4:13" ht="15.75" customHeight="1">
      <c r="D246" s="49"/>
      <c r="E246" s="55"/>
      <c r="M246" s="49"/>
    </row>
    <row r="247" spans="4:13" ht="15.75" customHeight="1">
      <c r="D247" s="49"/>
      <c r="E247" s="55"/>
      <c r="M247" s="49"/>
    </row>
    <row r="248" spans="4:13" ht="15.75" customHeight="1">
      <c r="D248" s="49"/>
      <c r="E248" s="55"/>
      <c r="M248" s="49"/>
    </row>
    <row r="249" spans="4:13" ht="15.75" customHeight="1">
      <c r="D249" s="49"/>
      <c r="E249" s="55"/>
      <c r="M249" s="49"/>
    </row>
    <row r="250" spans="4:13" ht="15.75" customHeight="1">
      <c r="D250" s="49"/>
      <c r="E250" s="55"/>
      <c r="M250" s="49"/>
    </row>
    <row r="251" spans="4:13" ht="15.75" customHeight="1">
      <c r="D251" s="49"/>
      <c r="E251" s="55"/>
      <c r="M251" s="49"/>
    </row>
    <row r="252" spans="4:13" ht="15.75" customHeight="1">
      <c r="D252" s="49"/>
      <c r="E252" s="55"/>
      <c r="M252" s="49"/>
    </row>
    <row r="253" spans="4:13" ht="15.75" customHeight="1">
      <c r="D253" s="49"/>
      <c r="E253" s="55"/>
      <c r="M253" s="49"/>
    </row>
    <row r="254" spans="4:13" ht="15.75" customHeight="1">
      <c r="D254" s="49"/>
      <c r="E254" s="55"/>
      <c r="M254" s="49"/>
    </row>
    <row r="255" spans="4:13" ht="15.75" customHeight="1">
      <c r="D255" s="49"/>
      <c r="E255" s="55"/>
      <c r="M255" s="49"/>
    </row>
    <row r="256" spans="4:13" ht="15.75" customHeight="1">
      <c r="D256" s="49"/>
      <c r="E256" s="55"/>
      <c r="M256" s="49"/>
    </row>
    <row r="257" spans="4:13" ht="15.75" customHeight="1">
      <c r="D257" s="49"/>
      <c r="E257" s="55"/>
      <c r="M257" s="49"/>
    </row>
    <row r="258" spans="4:13" ht="15.75" customHeight="1">
      <c r="D258" s="49"/>
      <c r="E258" s="55"/>
      <c r="M258" s="49"/>
    </row>
    <row r="259" spans="4:13" ht="15.75" customHeight="1">
      <c r="D259" s="49"/>
      <c r="E259" s="55"/>
      <c r="M259" s="49"/>
    </row>
    <row r="260" spans="4:13" ht="15.75" customHeight="1">
      <c r="D260" s="49"/>
      <c r="E260" s="55"/>
      <c r="M260" s="49"/>
    </row>
    <row r="261" spans="4:13" ht="15.75" customHeight="1">
      <c r="D261" s="49"/>
      <c r="E261" s="55"/>
      <c r="M261" s="49"/>
    </row>
    <row r="262" spans="4:13" ht="15.75" customHeight="1">
      <c r="D262" s="49"/>
      <c r="E262" s="55"/>
      <c r="M262" s="49"/>
    </row>
    <row r="263" spans="4:13" ht="15.75" customHeight="1">
      <c r="D263" s="49"/>
      <c r="E263" s="55"/>
      <c r="M263" s="49"/>
    </row>
    <row r="264" spans="4:13" ht="15.75" customHeight="1">
      <c r="D264" s="49"/>
      <c r="E264" s="55"/>
      <c r="M264" s="49"/>
    </row>
    <row r="265" spans="4:13" ht="15.75" customHeight="1">
      <c r="D265" s="49"/>
      <c r="E265" s="55"/>
      <c r="M265" s="49"/>
    </row>
    <row r="266" spans="4:13" ht="15.75" customHeight="1">
      <c r="D266" s="49"/>
      <c r="E266" s="55"/>
      <c r="M266" s="49"/>
    </row>
    <row r="267" spans="4:13" ht="15.75" customHeight="1">
      <c r="D267" s="49"/>
      <c r="E267" s="55"/>
      <c r="M267" s="49"/>
    </row>
    <row r="268" spans="4:13" ht="15.75" customHeight="1">
      <c r="D268" s="49"/>
      <c r="E268" s="55"/>
      <c r="M268" s="49"/>
    </row>
    <row r="269" spans="4:13" ht="15.75" customHeight="1">
      <c r="D269" s="49"/>
      <c r="E269" s="55"/>
      <c r="M269" s="49"/>
    </row>
    <row r="270" spans="4:13" ht="15.75" customHeight="1">
      <c r="D270" s="49"/>
      <c r="E270" s="55"/>
      <c r="M270" s="49"/>
    </row>
    <row r="271" spans="4:13" ht="15.75" customHeight="1">
      <c r="D271" s="49"/>
      <c r="E271" s="55"/>
      <c r="M271" s="49"/>
    </row>
    <row r="272" spans="4:13" ht="15.75" customHeight="1">
      <c r="D272" s="49"/>
      <c r="E272" s="55"/>
      <c r="M272" s="49"/>
    </row>
    <row r="273" spans="4:13" ht="15.75" customHeight="1">
      <c r="D273" s="49"/>
      <c r="E273" s="55"/>
      <c r="M273" s="49"/>
    </row>
    <row r="274" spans="4:13" ht="15.75" customHeight="1">
      <c r="D274" s="49"/>
      <c r="E274" s="55"/>
      <c r="M274" s="49"/>
    </row>
    <row r="275" spans="4:13" ht="15.75" customHeight="1">
      <c r="D275" s="49"/>
      <c r="E275" s="55"/>
      <c r="M275" s="49"/>
    </row>
    <row r="276" spans="4:13" ht="15.75" customHeight="1">
      <c r="D276" s="49"/>
      <c r="E276" s="55"/>
      <c r="M276" s="49"/>
    </row>
    <row r="277" spans="4:13" ht="15.75" customHeight="1">
      <c r="D277" s="49"/>
      <c r="E277" s="55"/>
      <c r="M277" s="49"/>
    </row>
    <row r="278" spans="4:13" ht="15.75" customHeight="1">
      <c r="D278" s="49"/>
      <c r="E278" s="55"/>
      <c r="M278" s="49"/>
    </row>
    <row r="279" spans="4:13" ht="15.75" customHeight="1">
      <c r="D279" s="49"/>
      <c r="E279" s="55"/>
      <c r="M279" s="49"/>
    </row>
    <row r="280" spans="4:13" ht="15.75" customHeight="1">
      <c r="D280" s="49"/>
      <c r="E280" s="55"/>
      <c r="M280" s="49"/>
    </row>
    <row r="281" spans="4:13" ht="15.75" customHeight="1">
      <c r="D281" s="49"/>
      <c r="E281" s="55"/>
      <c r="M281" s="49"/>
    </row>
    <row r="282" spans="4:13" ht="15.75" customHeight="1">
      <c r="D282" s="49"/>
      <c r="E282" s="55"/>
      <c r="M282" s="49"/>
    </row>
    <row r="283" spans="4:13" ht="15.75" customHeight="1">
      <c r="D283" s="49"/>
      <c r="E283" s="55"/>
      <c r="M283" s="49"/>
    </row>
    <row r="284" spans="4:13" ht="15.75" customHeight="1">
      <c r="D284" s="49"/>
      <c r="E284" s="55"/>
      <c r="M284" s="49"/>
    </row>
    <row r="285" spans="4:13" ht="15.75" customHeight="1">
      <c r="D285" s="49"/>
      <c r="E285" s="55"/>
      <c r="M285" s="49"/>
    </row>
    <row r="286" spans="4:13" ht="15.75" customHeight="1">
      <c r="D286" s="49"/>
      <c r="E286" s="55"/>
      <c r="M286" s="49"/>
    </row>
    <row r="287" spans="4:13" ht="15.75" customHeight="1">
      <c r="D287" s="49"/>
      <c r="E287" s="55"/>
      <c r="M287" s="49"/>
    </row>
    <row r="288" spans="4:13" ht="15.75" customHeight="1">
      <c r="D288" s="49"/>
      <c r="E288" s="55"/>
      <c r="M288" s="49"/>
    </row>
    <row r="289" spans="4:13" ht="15.75" customHeight="1">
      <c r="D289" s="49"/>
      <c r="E289" s="55"/>
      <c r="M289" s="49"/>
    </row>
    <row r="290" spans="4:13" ht="15.75" customHeight="1">
      <c r="D290" s="49"/>
      <c r="E290" s="55"/>
      <c r="M290" s="49"/>
    </row>
    <row r="291" spans="4:13" ht="15.75" customHeight="1">
      <c r="D291" s="49"/>
      <c r="E291" s="55"/>
      <c r="M291" s="49"/>
    </row>
    <row r="292" spans="4:13" ht="15.75" customHeight="1">
      <c r="D292" s="49"/>
      <c r="E292" s="55"/>
      <c r="M292" s="49"/>
    </row>
    <row r="293" spans="4:13" ht="15.75" customHeight="1">
      <c r="D293" s="49"/>
      <c r="E293" s="55"/>
      <c r="M293" s="49"/>
    </row>
    <row r="294" spans="4:13" ht="15.75" customHeight="1">
      <c r="D294" s="49"/>
      <c r="E294" s="55"/>
      <c r="M294" s="49"/>
    </row>
    <row r="295" spans="4:13" ht="15.75" customHeight="1">
      <c r="D295" s="49"/>
      <c r="E295" s="55"/>
      <c r="M295" s="49"/>
    </row>
    <row r="296" spans="4:13" ht="15.75" customHeight="1">
      <c r="D296" s="49"/>
      <c r="E296" s="55"/>
      <c r="M296" s="49"/>
    </row>
    <row r="297" spans="4:13" ht="15.75" customHeight="1">
      <c r="D297" s="49"/>
      <c r="E297" s="55"/>
      <c r="M297" s="49"/>
    </row>
    <row r="298" spans="4:13" ht="15.75" customHeight="1">
      <c r="D298" s="49"/>
      <c r="E298" s="55"/>
      <c r="M298" s="49"/>
    </row>
    <row r="299" spans="4:13" ht="15.75" customHeight="1">
      <c r="D299" s="49"/>
      <c r="E299" s="55"/>
      <c r="M299" s="49"/>
    </row>
    <row r="300" spans="4:13" ht="15.75" customHeight="1">
      <c r="D300" s="49"/>
      <c r="E300" s="55"/>
      <c r="M300" s="49"/>
    </row>
    <row r="301" spans="4:13" ht="15.75" customHeight="1">
      <c r="D301" s="49"/>
      <c r="E301" s="55"/>
      <c r="M301" s="49"/>
    </row>
    <row r="302" spans="4:13" ht="15.75" customHeight="1">
      <c r="D302" s="49"/>
      <c r="E302" s="55"/>
      <c r="M302" s="49"/>
    </row>
    <row r="303" spans="4:13" ht="15.75" customHeight="1">
      <c r="D303" s="49"/>
      <c r="E303" s="55"/>
      <c r="M303" s="49"/>
    </row>
    <row r="304" spans="4:13" ht="15.75" customHeight="1">
      <c r="D304" s="49"/>
      <c r="E304" s="55"/>
      <c r="M304" s="49"/>
    </row>
    <row r="305" spans="4:13" ht="15.75" customHeight="1">
      <c r="D305" s="49"/>
      <c r="E305" s="55"/>
      <c r="M305" s="49"/>
    </row>
    <row r="306" spans="4:13" ht="15.75" customHeight="1">
      <c r="D306" s="49"/>
      <c r="E306" s="55"/>
      <c r="M306" s="49"/>
    </row>
    <row r="307" spans="4:13" ht="15.75" customHeight="1">
      <c r="D307" s="49"/>
      <c r="E307" s="55"/>
      <c r="M307" s="49"/>
    </row>
    <row r="308" spans="4:13" ht="15.75" customHeight="1">
      <c r="D308" s="49"/>
      <c r="E308" s="55"/>
      <c r="M308" s="49"/>
    </row>
    <row r="309" spans="4:13" ht="15.75" customHeight="1">
      <c r="D309" s="49"/>
      <c r="E309" s="55"/>
      <c r="M309" s="49"/>
    </row>
    <row r="310" spans="4:13" ht="15.75" customHeight="1">
      <c r="D310" s="49"/>
      <c r="E310" s="55"/>
      <c r="M310" s="49"/>
    </row>
    <row r="311" spans="4:13" ht="15.75" customHeight="1">
      <c r="D311" s="49"/>
      <c r="E311" s="55"/>
      <c r="M311" s="49"/>
    </row>
    <row r="312" spans="4:13" ht="15.75" customHeight="1">
      <c r="D312" s="49"/>
      <c r="E312" s="55"/>
      <c r="M312" s="49"/>
    </row>
    <row r="313" spans="4:13" ht="15.75" customHeight="1">
      <c r="D313" s="49"/>
      <c r="E313" s="55"/>
      <c r="M313" s="49"/>
    </row>
    <row r="314" spans="4:13" ht="15.75" customHeight="1">
      <c r="D314" s="49"/>
      <c r="E314" s="55"/>
      <c r="M314" s="49"/>
    </row>
    <row r="315" spans="4:13" ht="15.75" customHeight="1">
      <c r="D315" s="49"/>
      <c r="E315" s="55"/>
      <c r="M315" s="49"/>
    </row>
    <row r="316" spans="4:13" ht="15.75" customHeight="1">
      <c r="D316" s="49"/>
      <c r="E316" s="55"/>
      <c r="M316" s="49"/>
    </row>
    <row r="317" spans="4:13" ht="15.75" customHeight="1">
      <c r="D317" s="49"/>
      <c r="E317" s="55"/>
      <c r="M317" s="49"/>
    </row>
    <row r="318" spans="4:13" ht="15.75" customHeight="1">
      <c r="D318" s="49"/>
      <c r="E318" s="55"/>
      <c r="M318" s="49"/>
    </row>
    <row r="319" spans="4:13" ht="15.75" customHeight="1">
      <c r="D319" s="49"/>
      <c r="E319" s="55"/>
      <c r="M319" s="49"/>
    </row>
    <row r="320" spans="4:13" ht="15.75" customHeight="1">
      <c r="D320" s="49"/>
      <c r="E320" s="55"/>
      <c r="M320" s="49"/>
    </row>
    <row r="321" spans="4:13" ht="15.75" customHeight="1">
      <c r="D321" s="49"/>
      <c r="E321" s="55"/>
      <c r="M321" s="49"/>
    </row>
    <row r="322" spans="4:13" ht="15.75" customHeight="1">
      <c r="D322" s="49"/>
      <c r="E322" s="55"/>
      <c r="M322" s="49"/>
    </row>
    <row r="323" spans="4:13" ht="15.75" customHeight="1">
      <c r="D323" s="49"/>
      <c r="E323" s="55"/>
      <c r="M323" s="49"/>
    </row>
    <row r="324" spans="4:13" ht="15.75" customHeight="1">
      <c r="D324" s="49"/>
      <c r="E324" s="55"/>
      <c r="M324" s="49"/>
    </row>
    <row r="325" spans="4:13" ht="15.75" customHeight="1">
      <c r="D325" s="49"/>
      <c r="E325" s="55"/>
      <c r="M325" s="49"/>
    </row>
    <row r="326" spans="4:13" ht="15.75" customHeight="1">
      <c r="D326" s="49"/>
      <c r="E326" s="55"/>
      <c r="M326" s="49"/>
    </row>
    <row r="327" spans="4:13" ht="15.75" customHeight="1">
      <c r="D327" s="49"/>
      <c r="E327" s="55"/>
      <c r="M327" s="49"/>
    </row>
    <row r="328" spans="4:13" ht="15.75" customHeight="1">
      <c r="D328" s="49"/>
      <c r="E328" s="55"/>
      <c r="M328" s="49"/>
    </row>
    <row r="329" spans="4:13" ht="15.75" customHeight="1">
      <c r="D329" s="49"/>
      <c r="E329" s="55"/>
      <c r="M329" s="49"/>
    </row>
    <row r="330" spans="4:13" ht="15.75" customHeight="1">
      <c r="D330" s="49"/>
      <c r="E330" s="55"/>
      <c r="M330" s="49"/>
    </row>
    <row r="331" spans="4:13" ht="15.75" customHeight="1">
      <c r="D331" s="49"/>
      <c r="E331" s="55"/>
      <c r="M331" s="49"/>
    </row>
    <row r="332" spans="4:13" ht="15.75" customHeight="1">
      <c r="D332" s="49"/>
      <c r="E332" s="55"/>
      <c r="M332" s="49"/>
    </row>
    <row r="333" spans="4:13" ht="15.75" customHeight="1">
      <c r="D333" s="49"/>
      <c r="E333" s="55"/>
      <c r="M333" s="49"/>
    </row>
    <row r="334" spans="4:13" ht="15.75" customHeight="1">
      <c r="D334" s="49"/>
      <c r="E334" s="55"/>
      <c r="M334" s="49"/>
    </row>
    <row r="335" spans="4:13" ht="15.75" customHeight="1">
      <c r="D335" s="49"/>
      <c r="E335" s="55"/>
      <c r="M335" s="49"/>
    </row>
    <row r="336" spans="4:13" ht="15.75" customHeight="1">
      <c r="D336" s="49"/>
      <c r="E336" s="55"/>
      <c r="M336" s="49"/>
    </row>
    <row r="337" spans="4:13" ht="15.75" customHeight="1">
      <c r="D337" s="49"/>
      <c r="E337" s="55"/>
      <c r="M337" s="49"/>
    </row>
    <row r="338" spans="4:13" ht="15.75" customHeight="1">
      <c r="D338" s="49"/>
      <c r="E338" s="55"/>
      <c r="M338" s="49"/>
    </row>
    <row r="339" spans="4:13" ht="15.75" customHeight="1">
      <c r="D339" s="49"/>
      <c r="E339" s="55"/>
      <c r="M339" s="49"/>
    </row>
    <row r="340" spans="4:13" ht="15.75" customHeight="1">
      <c r="D340" s="49"/>
      <c r="E340" s="55"/>
      <c r="M340" s="49"/>
    </row>
    <row r="341" spans="4:13" ht="15.75" customHeight="1">
      <c r="D341" s="49"/>
      <c r="E341" s="55"/>
      <c r="M341" s="49"/>
    </row>
    <row r="342" spans="4:13" ht="15.75" customHeight="1">
      <c r="D342" s="49"/>
      <c r="E342" s="55"/>
      <c r="M342" s="49"/>
    </row>
    <row r="343" spans="4:13" ht="15.75" customHeight="1">
      <c r="D343" s="49"/>
      <c r="E343" s="55"/>
      <c r="M343" s="49"/>
    </row>
    <row r="344" spans="4:13" ht="15.75" customHeight="1">
      <c r="D344" s="49"/>
      <c r="E344" s="55"/>
      <c r="M344" s="49"/>
    </row>
    <row r="345" spans="4:13" ht="15.75" customHeight="1">
      <c r="D345" s="49"/>
      <c r="E345" s="55"/>
      <c r="M345" s="49"/>
    </row>
    <row r="346" spans="4:13" ht="15.75" customHeight="1">
      <c r="D346" s="49"/>
      <c r="E346" s="55"/>
      <c r="M346" s="49"/>
    </row>
    <row r="347" spans="4:13" ht="15.75" customHeight="1">
      <c r="D347" s="49"/>
      <c r="E347" s="55"/>
      <c r="M347" s="49"/>
    </row>
    <row r="348" spans="4:13" ht="15.75" customHeight="1">
      <c r="D348" s="49"/>
      <c r="E348" s="55"/>
      <c r="M348" s="49"/>
    </row>
    <row r="349" spans="4:13" ht="15.75" customHeight="1">
      <c r="D349" s="49"/>
      <c r="E349" s="55"/>
      <c r="M349" s="49"/>
    </row>
    <row r="350" spans="4:13" ht="15.75" customHeight="1">
      <c r="D350" s="49"/>
      <c r="E350" s="55"/>
      <c r="M350" s="49"/>
    </row>
    <row r="351" spans="4:13" ht="15.75" customHeight="1">
      <c r="D351" s="49"/>
      <c r="E351" s="55"/>
      <c r="M351" s="49"/>
    </row>
    <row r="352" spans="4:13" ht="15.75" customHeight="1">
      <c r="D352" s="49"/>
      <c r="E352" s="55"/>
      <c r="M352" s="49"/>
    </row>
    <row r="353" spans="4:13" ht="15.75" customHeight="1">
      <c r="D353" s="49"/>
      <c r="E353" s="55"/>
      <c r="M353" s="49"/>
    </row>
    <row r="354" spans="4:13" ht="15.75" customHeight="1">
      <c r="D354" s="49"/>
      <c r="E354" s="55"/>
      <c r="M354" s="49"/>
    </row>
    <row r="355" spans="4:13" ht="15.75" customHeight="1">
      <c r="D355" s="49"/>
      <c r="E355" s="55"/>
      <c r="M355" s="49"/>
    </row>
    <row r="356" spans="4:13" ht="15.75" customHeight="1">
      <c r="D356" s="49"/>
      <c r="E356" s="55"/>
      <c r="M356" s="49"/>
    </row>
    <row r="357" spans="4:13" ht="15.75" customHeight="1">
      <c r="D357" s="49"/>
      <c r="E357" s="55"/>
      <c r="M357" s="49"/>
    </row>
    <row r="358" spans="4:13" ht="15.75" customHeight="1">
      <c r="D358" s="49"/>
      <c r="E358" s="55"/>
      <c r="M358" s="49"/>
    </row>
    <row r="359" spans="4:13" ht="15.75" customHeight="1">
      <c r="D359" s="49"/>
      <c r="E359" s="55"/>
      <c r="M359" s="49"/>
    </row>
    <row r="360" spans="4:13" ht="15.75" customHeight="1">
      <c r="D360" s="49"/>
      <c r="E360" s="55"/>
      <c r="M360" s="49"/>
    </row>
    <row r="361" spans="4:13" ht="15.75" customHeight="1">
      <c r="D361" s="49"/>
      <c r="E361" s="55"/>
      <c r="M361" s="49"/>
    </row>
    <row r="362" spans="4:13" ht="15.75" customHeight="1">
      <c r="D362" s="49"/>
      <c r="E362" s="55"/>
      <c r="M362" s="49"/>
    </row>
    <row r="363" spans="4:13" ht="15.75" customHeight="1">
      <c r="D363" s="49"/>
      <c r="E363" s="55"/>
      <c r="M363" s="49"/>
    </row>
    <row r="364" spans="4:13" ht="15.75" customHeight="1">
      <c r="D364" s="49"/>
      <c r="E364" s="55"/>
      <c r="M364" s="49"/>
    </row>
    <row r="365" spans="4:13" ht="15.75" customHeight="1">
      <c r="D365" s="49"/>
      <c r="E365" s="55"/>
      <c r="M365" s="49"/>
    </row>
    <row r="366" spans="4:13" ht="15.75" customHeight="1">
      <c r="D366" s="49"/>
      <c r="E366" s="55"/>
      <c r="M366" s="49"/>
    </row>
    <row r="367" spans="4:13" ht="15.75" customHeight="1">
      <c r="D367" s="49"/>
      <c r="E367" s="55"/>
      <c r="M367" s="49"/>
    </row>
    <row r="368" spans="4:13" ht="15.75" customHeight="1">
      <c r="D368" s="49"/>
      <c r="E368" s="55"/>
      <c r="M368" s="49"/>
    </row>
    <row r="369" spans="4:13" ht="15.75" customHeight="1">
      <c r="D369" s="49"/>
      <c r="E369" s="55"/>
      <c r="M369" s="49"/>
    </row>
    <row r="370" spans="4:13" ht="15.75" customHeight="1">
      <c r="D370" s="49"/>
      <c r="E370" s="55"/>
      <c r="M370" s="49"/>
    </row>
    <row r="371" spans="4:13" ht="15.75" customHeight="1">
      <c r="D371" s="49"/>
      <c r="E371" s="55"/>
      <c r="M371" s="49"/>
    </row>
    <row r="372" spans="4:13" ht="15.75" customHeight="1">
      <c r="D372" s="49"/>
      <c r="E372" s="55"/>
      <c r="M372" s="49"/>
    </row>
    <row r="373" spans="4:13" ht="15.75" customHeight="1">
      <c r="D373" s="49"/>
      <c r="E373" s="55"/>
      <c r="M373" s="49"/>
    </row>
    <row r="374" spans="4:13" ht="15.75" customHeight="1">
      <c r="D374" s="49"/>
      <c r="E374" s="55"/>
      <c r="M374" s="49"/>
    </row>
    <row r="375" spans="4:13" ht="15.75" customHeight="1">
      <c r="D375" s="49"/>
      <c r="E375" s="55"/>
      <c r="M375" s="49"/>
    </row>
    <row r="376" spans="4:13" ht="15.75" customHeight="1">
      <c r="D376" s="49"/>
      <c r="E376" s="55"/>
      <c r="M376" s="49"/>
    </row>
    <row r="377" spans="4:13" ht="15.75" customHeight="1">
      <c r="D377" s="49"/>
      <c r="E377" s="55"/>
      <c r="M377" s="49"/>
    </row>
    <row r="378" spans="4:13" ht="15.75" customHeight="1">
      <c r="D378" s="49"/>
      <c r="E378" s="55"/>
      <c r="M378" s="49"/>
    </row>
    <row r="379" spans="4:13" ht="15.75" customHeight="1">
      <c r="D379" s="49"/>
      <c r="E379" s="55"/>
      <c r="M379" s="49"/>
    </row>
    <row r="380" spans="4:13" ht="15.75" customHeight="1">
      <c r="D380" s="49"/>
      <c r="E380" s="55"/>
      <c r="M380" s="49"/>
    </row>
    <row r="381" spans="4:13" ht="15.75" customHeight="1">
      <c r="D381" s="49"/>
      <c r="E381" s="55"/>
      <c r="M381" s="49"/>
    </row>
    <row r="382" spans="4:13" ht="15.75" customHeight="1">
      <c r="D382" s="49"/>
      <c r="E382" s="55"/>
      <c r="M382" s="49"/>
    </row>
    <row r="383" spans="4:13" ht="15.75" customHeight="1">
      <c r="D383" s="49"/>
      <c r="E383" s="55"/>
      <c r="M383" s="49"/>
    </row>
    <row r="384" spans="4:13" ht="15.75" customHeight="1">
      <c r="D384" s="49"/>
      <c r="E384" s="55"/>
      <c r="M384" s="49"/>
    </row>
    <row r="385" spans="4:13" ht="15.75" customHeight="1">
      <c r="D385" s="49"/>
      <c r="E385" s="55"/>
      <c r="M385" s="49"/>
    </row>
    <row r="386" spans="4:13" ht="15.75" customHeight="1">
      <c r="D386" s="49"/>
      <c r="E386" s="55"/>
      <c r="M386" s="49"/>
    </row>
    <row r="387" spans="4:13" ht="15.75" customHeight="1">
      <c r="D387" s="49"/>
      <c r="E387" s="55"/>
      <c r="M387" s="49"/>
    </row>
    <row r="388" spans="4:13" ht="15.75" customHeight="1">
      <c r="D388" s="49"/>
      <c r="E388" s="55"/>
      <c r="M388" s="49"/>
    </row>
    <row r="389" spans="4:13" ht="15.75" customHeight="1">
      <c r="D389" s="49"/>
      <c r="E389" s="55"/>
      <c r="M389" s="49"/>
    </row>
    <row r="390" spans="4:13" ht="15.75" customHeight="1">
      <c r="D390" s="49"/>
      <c r="E390" s="55"/>
      <c r="M390" s="49"/>
    </row>
    <row r="391" spans="4:13" ht="15.75" customHeight="1">
      <c r="D391" s="49"/>
      <c r="E391" s="55"/>
      <c r="M391" s="49"/>
    </row>
    <row r="392" spans="4:13" ht="15.75" customHeight="1">
      <c r="D392" s="49"/>
      <c r="E392" s="55"/>
      <c r="M392" s="49"/>
    </row>
    <row r="393" spans="4:13" ht="15.75" customHeight="1">
      <c r="D393" s="49"/>
      <c r="E393" s="55"/>
      <c r="M393" s="49"/>
    </row>
    <row r="394" spans="4:13" ht="15.75" customHeight="1">
      <c r="D394" s="49"/>
      <c r="E394" s="55"/>
      <c r="M394" s="49"/>
    </row>
    <row r="395" spans="4:13" ht="15.75" customHeight="1">
      <c r="D395" s="49"/>
      <c r="E395" s="55"/>
      <c r="M395" s="49"/>
    </row>
    <row r="396" spans="4:13" ht="15.75" customHeight="1">
      <c r="D396" s="49"/>
      <c r="E396" s="55"/>
      <c r="M396" s="49"/>
    </row>
    <row r="397" spans="4:13" ht="15.75" customHeight="1">
      <c r="D397" s="49"/>
      <c r="E397" s="55"/>
      <c r="M397" s="49"/>
    </row>
    <row r="398" spans="4:13" ht="15.75" customHeight="1">
      <c r="D398" s="49"/>
      <c r="E398" s="55"/>
      <c r="M398" s="49"/>
    </row>
    <row r="399" spans="4:13" ht="15.75" customHeight="1">
      <c r="D399" s="49"/>
      <c r="E399" s="55"/>
      <c r="M399" s="49"/>
    </row>
    <row r="400" spans="4:13" ht="15.75" customHeight="1">
      <c r="D400" s="49"/>
      <c r="E400" s="55"/>
      <c r="M400" s="49"/>
    </row>
    <row r="401" spans="4:13" ht="15.75" customHeight="1">
      <c r="D401" s="49"/>
      <c r="E401" s="55"/>
      <c r="M401" s="49"/>
    </row>
    <row r="402" spans="4:13" ht="15.75" customHeight="1">
      <c r="D402" s="49"/>
      <c r="E402" s="55"/>
      <c r="M402" s="49"/>
    </row>
    <row r="403" spans="4:13" ht="15.75" customHeight="1">
      <c r="D403" s="49"/>
      <c r="E403" s="55"/>
      <c r="M403" s="49"/>
    </row>
    <row r="404" spans="4:13" ht="15.75" customHeight="1">
      <c r="D404" s="49"/>
      <c r="E404" s="55"/>
      <c r="M404" s="49"/>
    </row>
    <row r="405" spans="4:13" ht="15.75" customHeight="1">
      <c r="D405" s="49"/>
      <c r="E405" s="55"/>
      <c r="M405" s="49"/>
    </row>
    <row r="406" spans="4:13" ht="15.75" customHeight="1">
      <c r="D406" s="49"/>
      <c r="E406" s="55"/>
      <c r="M406" s="49"/>
    </row>
    <row r="407" spans="4:13" ht="15.75" customHeight="1">
      <c r="D407" s="49"/>
      <c r="E407" s="55"/>
      <c r="M407" s="49"/>
    </row>
    <row r="408" spans="4:13" ht="15.75" customHeight="1">
      <c r="D408" s="49"/>
      <c r="E408" s="55"/>
      <c r="M408" s="49"/>
    </row>
    <row r="409" spans="4:13" ht="15.75" customHeight="1">
      <c r="D409" s="49"/>
      <c r="E409" s="55"/>
      <c r="M409" s="49"/>
    </row>
    <row r="410" spans="4:13" ht="15.75" customHeight="1">
      <c r="D410" s="49"/>
      <c r="E410" s="55"/>
      <c r="M410" s="49"/>
    </row>
    <row r="411" spans="4:13" ht="15.75" customHeight="1">
      <c r="D411" s="49"/>
      <c r="E411" s="55"/>
      <c r="M411" s="49"/>
    </row>
    <row r="412" spans="4:13" ht="15.75" customHeight="1">
      <c r="D412" s="49"/>
      <c r="E412" s="55"/>
      <c r="M412" s="49"/>
    </row>
    <row r="413" spans="4:13" ht="15.75" customHeight="1">
      <c r="D413" s="49"/>
      <c r="E413" s="55"/>
      <c r="M413" s="49"/>
    </row>
    <row r="414" spans="4:13" ht="15.75" customHeight="1">
      <c r="D414" s="49"/>
      <c r="E414" s="55"/>
      <c r="M414" s="49"/>
    </row>
    <row r="415" spans="4:13" ht="15.75" customHeight="1">
      <c r="D415" s="49"/>
      <c r="E415" s="55"/>
      <c r="M415" s="49"/>
    </row>
    <row r="416" spans="4:13" ht="15.75" customHeight="1">
      <c r="D416" s="49"/>
      <c r="E416" s="55"/>
      <c r="M416" s="49"/>
    </row>
    <row r="417" spans="4:13" ht="15.75" customHeight="1">
      <c r="D417" s="49"/>
      <c r="E417" s="55"/>
      <c r="M417" s="49"/>
    </row>
    <row r="418" spans="4:13" ht="15.75" customHeight="1">
      <c r="D418" s="49"/>
      <c r="E418" s="55"/>
      <c r="M418" s="49"/>
    </row>
    <row r="419" spans="4:13" ht="15.75" customHeight="1">
      <c r="D419" s="49"/>
      <c r="E419" s="55"/>
      <c r="M419" s="49"/>
    </row>
    <row r="420" spans="4:13" ht="15.75" customHeight="1">
      <c r="D420" s="49"/>
      <c r="E420" s="55"/>
      <c r="M420" s="49"/>
    </row>
    <row r="421" spans="4:13" ht="15.75" customHeight="1">
      <c r="D421" s="49"/>
      <c r="E421" s="55"/>
      <c r="M421" s="49"/>
    </row>
    <row r="422" spans="4:13" ht="15.75" customHeight="1">
      <c r="D422" s="49"/>
      <c r="E422" s="55"/>
      <c r="M422" s="49"/>
    </row>
    <row r="423" spans="4:13" ht="15.75" customHeight="1">
      <c r="D423" s="49"/>
      <c r="E423" s="55"/>
      <c r="M423" s="49"/>
    </row>
    <row r="424" spans="4:13" ht="15.75" customHeight="1">
      <c r="D424" s="49"/>
      <c r="E424" s="55"/>
      <c r="M424" s="49"/>
    </row>
    <row r="425" spans="4:13" ht="15.75" customHeight="1">
      <c r="D425" s="49"/>
      <c r="E425" s="55"/>
      <c r="M425" s="49"/>
    </row>
    <row r="426" spans="4:13" ht="15.75" customHeight="1">
      <c r="D426" s="49"/>
      <c r="E426" s="55"/>
      <c r="M426" s="49"/>
    </row>
    <row r="427" spans="4:13" ht="15.75" customHeight="1">
      <c r="D427" s="49"/>
      <c r="E427" s="55"/>
      <c r="M427" s="49"/>
    </row>
    <row r="428" spans="4:13" ht="15.75" customHeight="1">
      <c r="D428" s="49"/>
      <c r="E428" s="55"/>
      <c r="M428" s="49"/>
    </row>
    <row r="429" spans="4:13" ht="15.75" customHeight="1">
      <c r="D429" s="49"/>
      <c r="E429" s="55"/>
      <c r="M429" s="49"/>
    </row>
    <row r="430" spans="4:13" ht="15.75" customHeight="1">
      <c r="D430" s="49"/>
      <c r="E430" s="55"/>
      <c r="M430" s="49"/>
    </row>
    <row r="431" spans="4:13" ht="15.75" customHeight="1">
      <c r="D431" s="49"/>
      <c r="E431" s="55"/>
      <c r="M431" s="49"/>
    </row>
    <row r="432" spans="4:13" ht="15.75" customHeight="1">
      <c r="D432" s="49"/>
      <c r="E432" s="55"/>
      <c r="M432" s="49"/>
    </row>
    <row r="433" spans="4:13" ht="15.75" customHeight="1">
      <c r="D433" s="49"/>
      <c r="E433" s="55"/>
      <c r="M433" s="49"/>
    </row>
    <row r="434" spans="4:13" ht="15.75" customHeight="1">
      <c r="D434" s="49"/>
      <c r="E434" s="55"/>
      <c r="M434" s="49"/>
    </row>
    <row r="435" spans="4:13" ht="15.75" customHeight="1">
      <c r="D435" s="49"/>
      <c r="E435" s="55"/>
      <c r="M435" s="49"/>
    </row>
    <row r="436" spans="4:13" ht="15.75" customHeight="1">
      <c r="D436" s="49"/>
      <c r="E436" s="55"/>
      <c r="M436" s="49"/>
    </row>
    <row r="437" spans="4:13" ht="15.75" customHeight="1">
      <c r="D437" s="49"/>
      <c r="E437" s="55"/>
      <c r="M437" s="49"/>
    </row>
    <row r="438" spans="4:13" ht="15.75" customHeight="1">
      <c r="D438" s="49"/>
      <c r="E438" s="55"/>
      <c r="M438" s="49"/>
    </row>
    <row r="439" spans="4:13" ht="15.75" customHeight="1">
      <c r="D439" s="49"/>
      <c r="E439" s="55"/>
      <c r="M439" s="49"/>
    </row>
    <row r="440" spans="4:13" ht="15.75" customHeight="1">
      <c r="D440" s="49"/>
      <c r="E440" s="55"/>
      <c r="M440" s="49"/>
    </row>
    <row r="441" spans="4:13" ht="15.75" customHeight="1">
      <c r="D441" s="49"/>
      <c r="E441" s="55"/>
      <c r="M441" s="49"/>
    </row>
    <row r="442" spans="4:13" ht="15.75" customHeight="1">
      <c r="D442" s="49"/>
      <c r="E442" s="55"/>
      <c r="M442" s="49"/>
    </row>
    <row r="443" spans="4:13" ht="15.75" customHeight="1">
      <c r="D443" s="49"/>
      <c r="E443" s="55"/>
      <c r="M443" s="49"/>
    </row>
    <row r="444" spans="4:13" ht="15.75" customHeight="1">
      <c r="D444" s="49"/>
      <c r="E444" s="55"/>
      <c r="M444" s="49"/>
    </row>
    <row r="445" spans="4:13" ht="15.75" customHeight="1">
      <c r="D445" s="49"/>
      <c r="E445" s="55"/>
      <c r="M445" s="49"/>
    </row>
    <row r="446" spans="4:13" ht="15.75" customHeight="1">
      <c r="D446" s="49"/>
      <c r="E446" s="55"/>
      <c r="M446" s="49"/>
    </row>
    <row r="447" spans="4:13" ht="15.75" customHeight="1">
      <c r="D447" s="49"/>
      <c r="E447" s="55"/>
      <c r="M447" s="49"/>
    </row>
    <row r="448" spans="4:13" ht="15.75" customHeight="1">
      <c r="D448" s="49"/>
      <c r="E448" s="55"/>
      <c r="M448" s="49"/>
    </row>
    <row r="449" spans="4:13" ht="15.75" customHeight="1">
      <c r="D449" s="49"/>
      <c r="E449" s="55"/>
      <c r="M449" s="49"/>
    </row>
    <row r="450" spans="4:13" ht="15.75" customHeight="1">
      <c r="D450" s="49"/>
      <c r="E450" s="55"/>
      <c r="M450" s="49"/>
    </row>
    <row r="451" spans="4:13" ht="15.75" customHeight="1">
      <c r="D451" s="49"/>
      <c r="E451" s="55"/>
      <c r="M451" s="49"/>
    </row>
    <row r="452" spans="4:13" ht="15.75" customHeight="1">
      <c r="D452" s="49"/>
      <c r="E452" s="55"/>
      <c r="M452" s="49"/>
    </row>
    <row r="453" spans="4:13" ht="15.75" customHeight="1">
      <c r="D453" s="49"/>
      <c r="E453" s="55"/>
      <c r="M453" s="49"/>
    </row>
    <row r="454" spans="4:13" ht="15.75" customHeight="1">
      <c r="D454" s="49"/>
      <c r="E454" s="55"/>
      <c r="M454" s="49"/>
    </row>
    <row r="455" spans="4:13" ht="15.75" customHeight="1">
      <c r="D455" s="49"/>
      <c r="E455" s="55"/>
      <c r="M455" s="49"/>
    </row>
    <row r="456" spans="4:13" ht="15.75" customHeight="1">
      <c r="D456" s="49"/>
      <c r="E456" s="55"/>
      <c r="M456" s="49"/>
    </row>
    <row r="457" spans="4:13" ht="15.75" customHeight="1">
      <c r="D457" s="49"/>
      <c r="E457" s="55"/>
      <c r="M457" s="49"/>
    </row>
    <row r="458" spans="4:13" ht="15.75" customHeight="1">
      <c r="D458" s="49"/>
      <c r="E458" s="55"/>
      <c r="M458" s="49"/>
    </row>
    <row r="459" spans="4:13" ht="15.75" customHeight="1">
      <c r="D459" s="49"/>
      <c r="E459" s="55"/>
      <c r="M459" s="49"/>
    </row>
    <row r="460" spans="4:13" ht="15.75" customHeight="1">
      <c r="D460" s="49"/>
      <c r="E460" s="55"/>
      <c r="M460" s="49"/>
    </row>
    <row r="461" spans="4:13" ht="15.75" customHeight="1">
      <c r="D461" s="49"/>
      <c r="E461" s="55"/>
      <c r="M461" s="49"/>
    </row>
    <row r="462" spans="4:13" ht="15.75" customHeight="1">
      <c r="D462" s="49"/>
      <c r="E462" s="55"/>
      <c r="M462" s="49"/>
    </row>
    <row r="463" spans="4:13" ht="15.75" customHeight="1">
      <c r="D463" s="49"/>
      <c r="E463" s="55"/>
      <c r="M463" s="49"/>
    </row>
    <row r="464" spans="4:13" ht="15.75" customHeight="1">
      <c r="D464" s="49"/>
      <c r="E464" s="55"/>
      <c r="M464" s="49"/>
    </row>
    <row r="465" spans="4:13" ht="15.75" customHeight="1">
      <c r="D465" s="49"/>
      <c r="E465" s="55"/>
      <c r="M465" s="49"/>
    </row>
    <row r="466" spans="4:13" ht="15.75" customHeight="1">
      <c r="D466" s="49"/>
      <c r="E466" s="55"/>
      <c r="M466" s="49"/>
    </row>
    <row r="467" spans="4:13" ht="15.75" customHeight="1">
      <c r="D467" s="49"/>
      <c r="E467" s="55"/>
      <c r="M467" s="49"/>
    </row>
    <row r="468" spans="4:13" ht="15.75" customHeight="1">
      <c r="D468" s="49"/>
      <c r="E468" s="55"/>
      <c r="M468" s="49"/>
    </row>
    <row r="469" spans="4:13" ht="15.75" customHeight="1">
      <c r="D469" s="49"/>
      <c r="E469" s="55"/>
      <c r="M469" s="49"/>
    </row>
    <row r="470" spans="4:13" ht="15.75" customHeight="1">
      <c r="D470" s="49"/>
      <c r="E470" s="55"/>
      <c r="M470" s="49"/>
    </row>
    <row r="471" spans="4:13" ht="15.75" customHeight="1">
      <c r="D471" s="49"/>
      <c r="E471" s="55"/>
      <c r="M471" s="49"/>
    </row>
    <row r="472" spans="4:13" ht="15.75" customHeight="1">
      <c r="D472" s="49"/>
      <c r="E472" s="55"/>
      <c r="M472" s="49"/>
    </row>
    <row r="473" spans="4:13" ht="15.75" customHeight="1">
      <c r="D473" s="49"/>
      <c r="E473" s="55"/>
      <c r="M473" s="49"/>
    </row>
    <row r="474" spans="4:13" ht="15.75" customHeight="1">
      <c r="D474" s="49"/>
      <c r="E474" s="55"/>
      <c r="M474" s="49"/>
    </row>
    <row r="475" spans="4:13" ht="15.75" customHeight="1">
      <c r="D475" s="49"/>
      <c r="E475" s="55"/>
      <c r="M475" s="49"/>
    </row>
    <row r="476" spans="4:13" ht="15.75" customHeight="1">
      <c r="D476" s="49"/>
      <c r="E476" s="55"/>
      <c r="M476" s="49"/>
    </row>
    <row r="477" spans="4:13" ht="15.75" customHeight="1">
      <c r="D477" s="49"/>
      <c r="E477" s="55"/>
      <c r="M477" s="49"/>
    </row>
    <row r="478" spans="4:13" ht="15.75" customHeight="1">
      <c r="D478" s="49"/>
      <c r="E478" s="55"/>
      <c r="M478" s="49"/>
    </row>
    <row r="479" spans="4:13" ht="15.75" customHeight="1">
      <c r="D479" s="49"/>
      <c r="E479" s="55"/>
      <c r="M479" s="49"/>
    </row>
    <row r="480" spans="4:13" ht="15.75" customHeight="1">
      <c r="D480" s="49"/>
      <c r="E480" s="55"/>
      <c r="M480" s="49"/>
    </row>
    <row r="481" spans="4:13" ht="15.75" customHeight="1">
      <c r="D481" s="49"/>
      <c r="E481" s="55"/>
      <c r="M481" s="49"/>
    </row>
    <row r="482" spans="4:13" ht="15.75" customHeight="1">
      <c r="D482" s="49"/>
      <c r="E482" s="55"/>
      <c r="M482" s="49"/>
    </row>
    <row r="483" spans="4:13" ht="15.75" customHeight="1">
      <c r="D483" s="49"/>
      <c r="E483" s="55"/>
      <c r="M483" s="49"/>
    </row>
    <row r="484" spans="4:13" ht="15.75" customHeight="1">
      <c r="D484" s="49"/>
      <c r="E484" s="55"/>
      <c r="M484" s="49"/>
    </row>
    <row r="485" spans="4:13" ht="15.75" customHeight="1">
      <c r="D485" s="49"/>
      <c r="E485" s="55"/>
      <c r="M485" s="49"/>
    </row>
    <row r="486" spans="4:13" ht="15.75" customHeight="1">
      <c r="D486" s="49"/>
      <c r="E486" s="55"/>
      <c r="M486" s="49"/>
    </row>
    <row r="487" spans="4:13" ht="15.75" customHeight="1">
      <c r="D487" s="49"/>
      <c r="E487" s="55"/>
      <c r="M487" s="49"/>
    </row>
    <row r="488" spans="4:13" ht="15.75" customHeight="1">
      <c r="D488" s="49"/>
      <c r="E488" s="55"/>
      <c r="M488" s="49"/>
    </row>
    <row r="489" spans="4:13" ht="15.75" customHeight="1">
      <c r="D489" s="49"/>
      <c r="E489" s="55"/>
      <c r="M489" s="49"/>
    </row>
    <row r="490" spans="4:13" ht="15.75" customHeight="1">
      <c r="D490" s="49"/>
      <c r="E490" s="55"/>
      <c r="M490" s="49"/>
    </row>
    <row r="491" spans="4:13" ht="15.75" customHeight="1">
      <c r="D491" s="49"/>
      <c r="E491" s="55"/>
      <c r="M491" s="49"/>
    </row>
    <row r="492" spans="4:13" ht="15.75" customHeight="1">
      <c r="D492" s="49"/>
      <c r="E492" s="55"/>
      <c r="M492" s="49"/>
    </row>
    <row r="493" spans="4:13" ht="15.75" customHeight="1">
      <c r="D493" s="49"/>
      <c r="E493" s="55"/>
      <c r="M493" s="49"/>
    </row>
    <row r="494" spans="4:13" ht="15.75" customHeight="1">
      <c r="D494" s="49"/>
      <c r="E494" s="55"/>
      <c r="M494" s="49"/>
    </row>
    <row r="495" spans="4:13" ht="15.75" customHeight="1">
      <c r="D495" s="49"/>
      <c r="E495" s="55"/>
      <c r="M495" s="49"/>
    </row>
    <row r="496" spans="4:13" ht="15.75" customHeight="1">
      <c r="D496" s="49"/>
      <c r="E496" s="55"/>
      <c r="M496" s="49"/>
    </row>
    <row r="497" spans="4:13" ht="15.75" customHeight="1">
      <c r="D497" s="49"/>
      <c r="E497" s="55"/>
      <c r="M497" s="49"/>
    </row>
    <row r="498" spans="4:13" ht="15.75" customHeight="1">
      <c r="D498" s="49"/>
      <c r="E498" s="55"/>
      <c r="M498" s="49"/>
    </row>
    <row r="499" spans="4:13" ht="15.75" customHeight="1">
      <c r="D499" s="49"/>
      <c r="E499" s="55"/>
      <c r="M499" s="49"/>
    </row>
    <row r="500" spans="4:13" ht="15.75" customHeight="1">
      <c r="D500" s="49"/>
      <c r="E500" s="55"/>
      <c r="M500" s="49"/>
    </row>
    <row r="501" spans="4:13" ht="15.75" customHeight="1">
      <c r="D501" s="49"/>
      <c r="E501" s="55"/>
      <c r="M501" s="49"/>
    </row>
    <row r="502" spans="4:13" ht="15.75" customHeight="1">
      <c r="D502" s="49"/>
      <c r="E502" s="55"/>
      <c r="M502" s="49"/>
    </row>
    <row r="503" spans="4:13" ht="15.75" customHeight="1">
      <c r="D503" s="49"/>
      <c r="E503" s="55"/>
      <c r="M503" s="49"/>
    </row>
    <row r="504" spans="4:13" ht="15.75" customHeight="1">
      <c r="D504" s="49"/>
      <c r="E504" s="55"/>
      <c r="M504" s="49"/>
    </row>
    <row r="505" spans="4:13" ht="15.75" customHeight="1">
      <c r="D505" s="49"/>
      <c r="E505" s="55"/>
      <c r="M505" s="49"/>
    </row>
    <row r="506" spans="4:13" ht="15.75" customHeight="1">
      <c r="D506" s="49"/>
      <c r="E506" s="55"/>
      <c r="M506" s="49"/>
    </row>
    <row r="507" spans="4:13" ht="15.75" customHeight="1">
      <c r="D507" s="49"/>
      <c r="E507" s="55"/>
      <c r="M507" s="49"/>
    </row>
    <row r="508" spans="4:13" ht="15.75" customHeight="1">
      <c r="D508" s="49"/>
      <c r="E508" s="55"/>
      <c r="M508" s="49"/>
    </row>
    <row r="509" spans="4:13" ht="15.75" customHeight="1">
      <c r="D509" s="49"/>
      <c r="E509" s="55"/>
      <c r="M509" s="49"/>
    </row>
    <row r="510" spans="4:13" ht="15.75" customHeight="1">
      <c r="D510" s="49"/>
      <c r="E510" s="55"/>
      <c r="M510" s="49"/>
    </row>
    <row r="511" spans="4:13" ht="15.75" customHeight="1">
      <c r="D511" s="49"/>
      <c r="E511" s="55"/>
      <c r="M511" s="49"/>
    </row>
    <row r="512" spans="4:13" ht="15.75" customHeight="1">
      <c r="D512" s="49"/>
      <c r="E512" s="55"/>
      <c r="M512" s="49"/>
    </row>
    <row r="513" spans="4:13" ht="15.75" customHeight="1">
      <c r="D513" s="49"/>
      <c r="E513" s="55"/>
      <c r="M513" s="49"/>
    </row>
    <row r="514" spans="4:13" ht="15.75" customHeight="1">
      <c r="D514" s="49"/>
      <c r="E514" s="55"/>
      <c r="M514" s="49"/>
    </row>
    <row r="515" spans="4:13" ht="15.75" customHeight="1">
      <c r="D515" s="49"/>
      <c r="E515" s="55"/>
      <c r="M515" s="49"/>
    </row>
    <row r="516" spans="4:13" ht="15.75" customHeight="1">
      <c r="D516" s="49"/>
      <c r="E516" s="55"/>
      <c r="M516" s="49"/>
    </row>
    <row r="517" spans="4:13" ht="15.75" customHeight="1">
      <c r="D517" s="49"/>
      <c r="E517" s="55"/>
      <c r="M517" s="49"/>
    </row>
    <row r="518" spans="4:13" ht="15.75" customHeight="1">
      <c r="D518" s="49"/>
      <c r="E518" s="55"/>
      <c r="M518" s="49"/>
    </row>
    <row r="519" spans="4:13" ht="15.75" customHeight="1">
      <c r="D519" s="49"/>
      <c r="E519" s="55"/>
      <c r="M519" s="49"/>
    </row>
    <row r="520" spans="4:13" ht="15.75" customHeight="1">
      <c r="D520" s="49"/>
      <c r="E520" s="55"/>
      <c r="M520" s="49"/>
    </row>
    <row r="521" spans="4:13" ht="15.75" customHeight="1">
      <c r="D521" s="49"/>
      <c r="E521" s="55"/>
      <c r="M521" s="49"/>
    </row>
    <row r="522" spans="4:13" ht="15.75" customHeight="1">
      <c r="D522" s="49"/>
      <c r="E522" s="55"/>
      <c r="M522" s="49"/>
    </row>
    <row r="523" spans="4:13" ht="15.75" customHeight="1">
      <c r="D523" s="49"/>
      <c r="E523" s="55"/>
      <c r="M523" s="49"/>
    </row>
    <row r="524" spans="4:13" ht="15.75" customHeight="1">
      <c r="D524" s="49"/>
      <c r="E524" s="55"/>
      <c r="M524" s="49"/>
    </row>
    <row r="525" spans="4:13" ht="15.75" customHeight="1">
      <c r="D525" s="49"/>
      <c r="E525" s="55"/>
      <c r="M525" s="49"/>
    </row>
    <row r="526" spans="4:13" ht="15.75" customHeight="1">
      <c r="D526" s="49"/>
      <c r="E526" s="55"/>
      <c r="M526" s="49"/>
    </row>
    <row r="527" spans="4:13" ht="15.75" customHeight="1">
      <c r="D527" s="49"/>
      <c r="E527" s="55"/>
      <c r="M527" s="49"/>
    </row>
    <row r="528" spans="4:13" ht="15.75" customHeight="1">
      <c r="D528" s="49"/>
      <c r="E528" s="55"/>
      <c r="M528" s="49"/>
    </row>
    <row r="529" spans="4:13" ht="15.75" customHeight="1">
      <c r="D529" s="49"/>
      <c r="E529" s="55"/>
      <c r="M529" s="49"/>
    </row>
    <row r="530" spans="4:13" ht="15.75" customHeight="1">
      <c r="D530" s="49"/>
      <c r="E530" s="55"/>
      <c r="M530" s="49"/>
    </row>
    <row r="531" spans="4:13" ht="15.75" customHeight="1">
      <c r="D531" s="49"/>
      <c r="E531" s="55"/>
      <c r="M531" s="49"/>
    </row>
    <row r="532" spans="4:13" ht="15.75" customHeight="1">
      <c r="D532" s="49"/>
      <c r="E532" s="55"/>
      <c r="M532" s="49"/>
    </row>
    <row r="533" spans="4:13" ht="15.75" customHeight="1">
      <c r="D533" s="49"/>
      <c r="E533" s="55"/>
      <c r="M533" s="49"/>
    </row>
    <row r="534" spans="4:13" ht="15.75" customHeight="1">
      <c r="D534" s="49"/>
      <c r="E534" s="55"/>
      <c r="M534" s="49"/>
    </row>
    <row r="535" spans="4:13" ht="15.75" customHeight="1">
      <c r="D535" s="49"/>
      <c r="E535" s="55"/>
      <c r="M535" s="49"/>
    </row>
    <row r="536" spans="4:13" ht="15.75" customHeight="1">
      <c r="D536" s="49"/>
      <c r="E536" s="55"/>
      <c r="M536" s="49"/>
    </row>
    <row r="537" spans="4:13" ht="15.75" customHeight="1">
      <c r="D537" s="49"/>
      <c r="E537" s="55"/>
      <c r="M537" s="49"/>
    </row>
    <row r="538" spans="4:13" ht="15.75" customHeight="1">
      <c r="D538" s="49"/>
      <c r="E538" s="55"/>
      <c r="M538" s="49"/>
    </row>
    <row r="539" spans="4:13" ht="15.75" customHeight="1">
      <c r="D539" s="49"/>
      <c r="E539" s="55"/>
      <c r="M539" s="49"/>
    </row>
    <row r="540" spans="4:13" ht="15.75" customHeight="1">
      <c r="D540" s="49"/>
      <c r="E540" s="55"/>
      <c r="M540" s="49"/>
    </row>
    <row r="541" spans="4:13" ht="15.75" customHeight="1">
      <c r="D541" s="49"/>
      <c r="E541" s="55"/>
      <c r="M541" s="49"/>
    </row>
    <row r="542" spans="4:13" ht="15.75" customHeight="1">
      <c r="D542" s="49"/>
      <c r="E542" s="55"/>
      <c r="M542" s="49"/>
    </row>
    <row r="543" spans="4:13" ht="15.75" customHeight="1">
      <c r="D543" s="49"/>
      <c r="E543" s="55"/>
      <c r="M543" s="49"/>
    </row>
    <row r="544" spans="4:13" ht="15.75" customHeight="1">
      <c r="D544" s="49"/>
      <c r="E544" s="55"/>
      <c r="M544" s="49"/>
    </row>
    <row r="545" spans="4:13" ht="15.75" customHeight="1">
      <c r="D545" s="49"/>
      <c r="E545" s="55"/>
      <c r="M545" s="49"/>
    </row>
    <row r="546" spans="4:13" ht="15.75" customHeight="1">
      <c r="D546" s="49"/>
      <c r="E546" s="55"/>
      <c r="M546" s="49"/>
    </row>
    <row r="547" spans="4:13" ht="15.75" customHeight="1">
      <c r="D547" s="49"/>
      <c r="E547" s="55"/>
      <c r="M547" s="49"/>
    </row>
    <row r="548" spans="4:13" ht="15.75" customHeight="1">
      <c r="D548" s="49"/>
      <c r="E548" s="55"/>
      <c r="M548" s="49"/>
    </row>
    <row r="549" spans="4:13" ht="15.75" customHeight="1">
      <c r="D549" s="49"/>
      <c r="E549" s="55"/>
      <c r="M549" s="49"/>
    </row>
    <row r="550" spans="4:13" ht="15.75" customHeight="1">
      <c r="D550" s="49"/>
      <c r="E550" s="55"/>
      <c r="M550" s="49"/>
    </row>
    <row r="551" spans="4:13" ht="15.75" customHeight="1">
      <c r="D551" s="49"/>
      <c r="E551" s="55"/>
      <c r="M551" s="49"/>
    </row>
    <row r="552" spans="4:13" ht="15.75" customHeight="1">
      <c r="D552" s="49"/>
      <c r="E552" s="55"/>
      <c r="M552" s="49"/>
    </row>
    <row r="553" spans="4:13" ht="15.75" customHeight="1">
      <c r="D553" s="49"/>
      <c r="E553" s="55"/>
      <c r="M553" s="49"/>
    </row>
    <row r="554" spans="4:13" ht="15.75" customHeight="1">
      <c r="D554" s="49"/>
      <c r="E554" s="55"/>
      <c r="M554" s="49"/>
    </row>
    <row r="555" spans="4:13" ht="15.75" customHeight="1">
      <c r="D555" s="49"/>
      <c r="E555" s="55"/>
      <c r="M555" s="49"/>
    </row>
    <row r="556" spans="4:13" ht="15.75" customHeight="1">
      <c r="D556" s="49"/>
      <c r="E556" s="55"/>
      <c r="M556" s="49"/>
    </row>
    <row r="557" spans="4:13" ht="15.75" customHeight="1">
      <c r="D557" s="49"/>
      <c r="E557" s="55"/>
      <c r="M557" s="49"/>
    </row>
    <row r="558" spans="4:13" ht="15.75" customHeight="1">
      <c r="D558" s="49"/>
      <c r="E558" s="55"/>
      <c r="M558" s="49"/>
    </row>
    <row r="559" spans="4:13" ht="15.75" customHeight="1">
      <c r="D559" s="49"/>
      <c r="E559" s="55"/>
      <c r="M559" s="49"/>
    </row>
    <row r="560" spans="4:13" ht="15.75" customHeight="1">
      <c r="D560" s="49"/>
      <c r="E560" s="55"/>
      <c r="M560" s="49"/>
    </row>
    <row r="561" spans="4:13" ht="15.75" customHeight="1">
      <c r="D561" s="49"/>
      <c r="E561" s="55"/>
      <c r="M561" s="49"/>
    </row>
    <row r="562" spans="4:13" ht="15.75" customHeight="1">
      <c r="D562" s="49"/>
      <c r="E562" s="55"/>
      <c r="M562" s="49"/>
    </row>
    <row r="563" spans="4:13" ht="15.75" customHeight="1">
      <c r="D563" s="49"/>
      <c r="E563" s="55"/>
      <c r="M563" s="49"/>
    </row>
    <row r="564" spans="4:13" ht="15.75" customHeight="1">
      <c r="D564" s="49"/>
      <c r="E564" s="55"/>
      <c r="M564" s="49"/>
    </row>
    <row r="565" spans="4:13" ht="15.75" customHeight="1">
      <c r="D565" s="49"/>
      <c r="E565" s="55"/>
      <c r="M565" s="49"/>
    </row>
    <row r="566" spans="4:13" ht="15.75" customHeight="1">
      <c r="D566" s="49"/>
      <c r="E566" s="55"/>
      <c r="M566" s="49"/>
    </row>
    <row r="567" spans="4:13" ht="15.75" customHeight="1">
      <c r="D567" s="49"/>
      <c r="E567" s="55"/>
      <c r="M567" s="49"/>
    </row>
    <row r="568" spans="4:13" ht="15.75" customHeight="1">
      <c r="D568" s="49"/>
      <c r="E568" s="55"/>
      <c r="M568" s="49"/>
    </row>
    <row r="569" spans="4:13" ht="15.75" customHeight="1">
      <c r="D569" s="49"/>
      <c r="E569" s="55"/>
      <c r="M569" s="49"/>
    </row>
    <row r="570" spans="4:13" ht="15.75" customHeight="1">
      <c r="D570" s="49"/>
      <c r="E570" s="55"/>
      <c r="M570" s="49"/>
    </row>
    <row r="571" spans="4:13" ht="15.75" customHeight="1">
      <c r="D571" s="49"/>
      <c r="E571" s="55"/>
      <c r="M571" s="49"/>
    </row>
    <row r="572" spans="4:13" ht="15.75" customHeight="1">
      <c r="D572" s="49"/>
      <c r="E572" s="55"/>
      <c r="M572" s="49"/>
    </row>
    <row r="573" spans="4:13" ht="15.75" customHeight="1">
      <c r="D573" s="49"/>
      <c r="E573" s="55"/>
      <c r="M573" s="49"/>
    </row>
    <row r="574" spans="4:13" ht="15.75" customHeight="1">
      <c r="D574" s="49"/>
      <c r="E574" s="55"/>
      <c r="M574" s="49"/>
    </row>
    <row r="575" spans="4:13" ht="15.75" customHeight="1">
      <c r="D575" s="49"/>
      <c r="E575" s="55"/>
      <c r="M575" s="49"/>
    </row>
    <row r="576" spans="4:13" ht="15.75" customHeight="1">
      <c r="D576" s="49"/>
      <c r="E576" s="55"/>
      <c r="M576" s="49"/>
    </row>
    <row r="577" spans="4:13" ht="15.75" customHeight="1">
      <c r="D577" s="49"/>
      <c r="E577" s="55"/>
      <c r="M577" s="49"/>
    </row>
    <row r="578" spans="4:13" ht="15.75" customHeight="1">
      <c r="D578" s="49"/>
      <c r="E578" s="55"/>
      <c r="M578" s="49"/>
    </row>
    <row r="579" spans="4:13" ht="15.75" customHeight="1">
      <c r="D579" s="49"/>
      <c r="E579" s="55"/>
      <c r="M579" s="49"/>
    </row>
    <row r="580" spans="4:13" ht="15.75" customHeight="1">
      <c r="D580" s="49"/>
      <c r="E580" s="55"/>
      <c r="M580" s="49"/>
    </row>
    <row r="581" spans="4:13" ht="15.75" customHeight="1">
      <c r="D581" s="49"/>
      <c r="E581" s="55"/>
      <c r="M581" s="49"/>
    </row>
    <row r="582" spans="4:13" ht="15.75" customHeight="1">
      <c r="D582" s="49"/>
      <c r="E582" s="55"/>
      <c r="M582" s="49"/>
    </row>
    <row r="583" spans="4:13" ht="15.75" customHeight="1">
      <c r="D583" s="49"/>
      <c r="E583" s="55"/>
      <c r="M583" s="49"/>
    </row>
    <row r="584" spans="4:13" ht="15.75" customHeight="1">
      <c r="D584" s="49"/>
      <c r="E584" s="55"/>
      <c r="M584" s="49"/>
    </row>
    <row r="585" spans="4:13" ht="15.75" customHeight="1">
      <c r="D585" s="49"/>
      <c r="E585" s="55"/>
      <c r="M585" s="49"/>
    </row>
    <row r="586" spans="4:13" ht="15.75" customHeight="1">
      <c r="D586" s="49"/>
      <c r="E586" s="55"/>
      <c r="M586" s="49"/>
    </row>
    <row r="587" spans="4:13" ht="15.75" customHeight="1">
      <c r="D587" s="49"/>
      <c r="E587" s="55"/>
      <c r="M587" s="49"/>
    </row>
    <row r="588" spans="4:13" ht="15.75" customHeight="1">
      <c r="D588" s="49"/>
      <c r="E588" s="55"/>
      <c r="M588" s="49"/>
    </row>
    <row r="589" spans="4:13" ht="15.75" customHeight="1">
      <c r="D589" s="49"/>
      <c r="E589" s="55"/>
      <c r="M589" s="49"/>
    </row>
    <row r="590" spans="4:13" ht="15.75" customHeight="1">
      <c r="D590" s="49"/>
      <c r="E590" s="55"/>
      <c r="M590" s="49"/>
    </row>
    <row r="591" spans="4:13" ht="15.75" customHeight="1">
      <c r="D591" s="49"/>
      <c r="E591" s="55"/>
      <c r="M591" s="49"/>
    </row>
    <row r="592" spans="4:13" ht="15.75" customHeight="1">
      <c r="D592" s="49"/>
      <c r="E592" s="55"/>
      <c r="M592" s="49"/>
    </row>
    <row r="593" spans="4:13" ht="15.75" customHeight="1">
      <c r="D593" s="49"/>
      <c r="E593" s="55"/>
      <c r="M593" s="49"/>
    </row>
    <row r="594" spans="4:13" ht="15.75" customHeight="1">
      <c r="D594" s="49"/>
      <c r="E594" s="55"/>
      <c r="M594" s="49"/>
    </row>
    <row r="595" spans="4:13" ht="15.75" customHeight="1">
      <c r="D595" s="49"/>
      <c r="E595" s="55"/>
      <c r="M595" s="49"/>
    </row>
    <row r="596" spans="4:13" ht="15.75" customHeight="1">
      <c r="D596" s="49"/>
      <c r="E596" s="55"/>
      <c r="M596" s="49"/>
    </row>
    <row r="597" spans="4:13" ht="15.75" customHeight="1">
      <c r="D597" s="49"/>
      <c r="E597" s="55"/>
      <c r="M597" s="49"/>
    </row>
    <row r="598" spans="4:13" ht="15.75" customHeight="1">
      <c r="D598" s="49"/>
      <c r="E598" s="55"/>
      <c r="M598" s="49"/>
    </row>
    <row r="599" spans="4:13" ht="15.75" customHeight="1">
      <c r="D599" s="49"/>
      <c r="E599" s="55"/>
      <c r="M599" s="49"/>
    </row>
    <row r="600" spans="4:13" ht="15.75" customHeight="1">
      <c r="D600" s="49"/>
      <c r="E600" s="55"/>
      <c r="M600" s="49"/>
    </row>
    <row r="601" spans="4:13" ht="15.75" customHeight="1">
      <c r="D601" s="49"/>
      <c r="E601" s="55"/>
      <c r="M601" s="49"/>
    </row>
    <row r="602" spans="4:13" ht="15.75" customHeight="1">
      <c r="D602" s="49"/>
      <c r="E602" s="55"/>
      <c r="M602" s="49"/>
    </row>
    <row r="603" spans="4:13" ht="15.75" customHeight="1">
      <c r="D603" s="49"/>
      <c r="E603" s="55"/>
      <c r="M603" s="49"/>
    </row>
    <row r="604" spans="4:13" ht="15.75" customHeight="1">
      <c r="D604" s="49"/>
      <c r="E604" s="55"/>
      <c r="M604" s="49"/>
    </row>
    <row r="605" spans="4:13" ht="15.75" customHeight="1">
      <c r="D605" s="49"/>
      <c r="E605" s="55"/>
      <c r="M605" s="49"/>
    </row>
    <row r="606" spans="4:13" ht="15.75" customHeight="1">
      <c r="D606" s="49"/>
      <c r="E606" s="55"/>
      <c r="M606" s="49"/>
    </row>
    <row r="607" spans="4:13" ht="15.75" customHeight="1">
      <c r="D607" s="49"/>
      <c r="E607" s="55"/>
      <c r="M607" s="49"/>
    </row>
    <row r="608" spans="4:13" ht="15.75" customHeight="1">
      <c r="D608" s="49"/>
      <c r="E608" s="55"/>
      <c r="M608" s="49"/>
    </row>
    <row r="609" spans="4:13" ht="15.75" customHeight="1">
      <c r="D609" s="49"/>
      <c r="E609" s="55"/>
      <c r="M609" s="49"/>
    </row>
    <row r="610" spans="4:13" ht="15.75" customHeight="1">
      <c r="D610" s="49"/>
      <c r="E610" s="55"/>
      <c r="M610" s="49"/>
    </row>
    <row r="611" spans="4:13" ht="15.75" customHeight="1">
      <c r="D611" s="49"/>
      <c r="E611" s="55"/>
      <c r="M611" s="49"/>
    </row>
    <row r="612" spans="4:13" ht="15.75" customHeight="1">
      <c r="D612" s="49"/>
      <c r="E612" s="55"/>
      <c r="M612" s="49"/>
    </row>
    <row r="613" spans="4:13" ht="15.75" customHeight="1">
      <c r="D613" s="49"/>
      <c r="E613" s="55"/>
      <c r="M613" s="49"/>
    </row>
    <row r="614" spans="4:13" ht="15.75" customHeight="1">
      <c r="D614" s="49"/>
      <c r="E614" s="55"/>
      <c r="M614" s="49"/>
    </row>
    <row r="615" spans="4:13" ht="15.75" customHeight="1">
      <c r="D615" s="49"/>
      <c r="E615" s="55"/>
      <c r="M615" s="49"/>
    </row>
    <row r="616" spans="4:13" ht="15.75" customHeight="1">
      <c r="D616" s="49"/>
      <c r="E616" s="55"/>
      <c r="M616" s="49"/>
    </row>
    <row r="617" spans="4:13" ht="15.75" customHeight="1">
      <c r="D617" s="49"/>
      <c r="E617" s="55"/>
      <c r="M617" s="49"/>
    </row>
    <row r="618" spans="4:13" ht="15.75" customHeight="1">
      <c r="D618" s="49"/>
      <c r="E618" s="55"/>
      <c r="M618" s="49"/>
    </row>
    <row r="619" spans="4:13" ht="15.75" customHeight="1">
      <c r="D619" s="49"/>
      <c r="E619" s="55"/>
      <c r="M619" s="49"/>
    </row>
    <row r="620" spans="4:13" ht="15.75" customHeight="1">
      <c r="D620" s="49"/>
      <c r="E620" s="55"/>
      <c r="M620" s="49"/>
    </row>
    <row r="621" spans="4:13" ht="15.75" customHeight="1">
      <c r="D621" s="49"/>
      <c r="E621" s="55"/>
      <c r="M621" s="49"/>
    </row>
    <row r="622" spans="4:13" ht="15.75" customHeight="1">
      <c r="D622" s="49"/>
      <c r="E622" s="55"/>
      <c r="M622" s="49"/>
    </row>
    <row r="623" spans="4:13" ht="15.75" customHeight="1">
      <c r="D623" s="49"/>
      <c r="E623" s="55"/>
      <c r="M623" s="49"/>
    </row>
    <row r="624" spans="4:13" ht="15.75" customHeight="1">
      <c r="D624" s="49"/>
      <c r="E624" s="55"/>
      <c r="M624" s="49"/>
    </row>
    <row r="625" spans="4:13" ht="15.75" customHeight="1">
      <c r="D625" s="49"/>
      <c r="E625" s="55"/>
      <c r="M625" s="49"/>
    </row>
    <row r="626" spans="4:13" ht="15.75" customHeight="1">
      <c r="D626" s="49"/>
      <c r="E626" s="55"/>
      <c r="M626" s="49"/>
    </row>
    <row r="627" spans="4:13" ht="15.75" customHeight="1">
      <c r="D627" s="49"/>
      <c r="E627" s="55"/>
      <c r="M627" s="49"/>
    </row>
    <row r="628" spans="4:13" ht="15.75" customHeight="1">
      <c r="D628" s="49"/>
      <c r="E628" s="55"/>
      <c r="M628" s="49"/>
    </row>
    <row r="629" spans="4:13" ht="15.75" customHeight="1">
      <c r="D629" s="49"/>
      <c r="E629" s="55"/>
      <c r="M629" s="49"/>
    </row>
    <row r="630" spans="4:13" ht="15.75" customHeight="1">
      <c r="D630" s="49"/>
      <c r="E630" s="55"/>
      <c r="M630" s="49"/>
    </row>
    <row r="631" spans="4:13" ht="15.75" customHeight="1">
      <c r="D631" s="49"/>
      <c r="E631" s="55"/>
      <c r="M631" s="49"/>
    </row>
    <row r="632" spans="4:13" ht="15.75" customHeight="1">
      <c r="D632" s="49"/>
      <c r="E632" s="55"/>
      <c r="M632" s="49"/>
    </row>
    <row r="633" spans="4:13" ht="15.75" customHeight="1">
      <c r="D633" s="49"/>
      <c r="E633" s="55"/>
      <c r="M633" s="49"/>
    </row>
    <row r="634" spans="4:13" ht="15.75" customHeight="1">
      <c r="D634" s="49"/>
      <c r="E634" s="55"/>
      <c r="M634" s="49"/>
    </row>
    <row r="635" spans="4:13" ht="15.75" customHeight="1">
      <c r="D635" s="49"/>
      <c r="E635" s="55"/>
      <c r="M635" s="49"/>
    </row>
    <row r="636" spans="4:13" ht="15.75" customHeight="1">
      <c r="D636" s="49"/>
      <c r="E636" s="55"/>
      <c r="M636" s="49"/>
    </row>
    <row r="637" spans="4:13" ht="15.75" customHeight="1">
      <c r="D637" s="49"/>
      <c r="E637" s="55"/>
      <c r="M637" s="49"/>
    </row>
    <row r="638" spans="4:13" ht="15.75" customHeight="1">
      <c r="D638" s="49"/>
      <c r="E638" s="55"/>
      <c r="M638" s="49"/>
    </row>
    <row r="639" spans="4:13" ht="15.75" customHeight="1">
      <c r="D639" s="49"/>
      <c r="E639" s="55"/>
      <c r="M639" s="49"/>
    </row>
    <row r="640" spans="4:13" ht="15.75" customHeight="1">
      <c r="D640" s="49"/>
      <c r="E640" s="55"/>
      <c r="M640" s="49"/>
    </row>
    <row r="641" spans="4:13" ht="15.75" customHeight="1">
      <c r="D641" s="49"/>
      <c r="E641" s="55"/>
      <c r="M641" s="49"/>
    </row>
    <row r="642" spans="4:13" ht="15.75" customHeight="1">
      <c r="D642" s="49"/>
      <c r="E642" s="55"/>
      <c r="M642" s="49"/>
    </row>
    <row r="643" spans="4:13" ht="15.75" customHeight="1">
      <c r="D643" s="49"/>
      <c r="E643" s="55"/>
      <c r="M643" s="49"/>
    </row>
    <row r="644" spans="4:13" ht="15.75" customHeight="1">
      <c r="D644" s="49"/>
      <c r="E644" s="55"/>
      <c r="M644" s="49"/>
    </row>
    <row r="645" spans="4:13" ht="15.75" customHeight="1">
      <c r="D645" s="49"/>
      <c r="E645" s="55"/>
      <c r="M645" s="49"/>
    </row>
    <row r="646" spans="4:13" ht="15.75" customHeight="1">
      <c r="D646" s="49"/>
      <c r="E646" s="55"/>
      <c r="M646" s="49"/>
    </row>
    <row r="647" spans="4:13" ht="15.75" customHeight="1">
      <c r="D647" s="49"/>
      <c r="E647" s="55"/>
      <c r="M647" s="49"/>
    </row>
    <row r="648" spans="4:13" ht="15.75" customHeight="1">
      <c r="D648" s="49"/>
      <c r="E648" s="55"/>
      <c r="M648" s="49"/>
    </row>
    <row r="649" spans="4:13" ht="15.75" customHeight="1">
      <c r="D649" s="49"/>
      <c r="E649" s="55"/>
      <c r="M649" s="49"/>
    </row>
    <row r="650" spans="4:13" ht="15.75" customHeight="1">
      <c r="D650" s="49"/>
      <c r="E650" s="55"/>
      <c r="M650" s="49"/>
    </row>
    <row r="651" spans="4:13" ht="15.75" customHeight="1">
      <c r="D651" s="49"/>
      <c r="E651" s="55"/>
      <c r="M651" s="49"/>
    </row>
    <row r="652" spans="4:13" ht="15.75" customHeight="1">
      <c r="D652" s="49"/>
      <c r="E652" s="55"/>
      <c r="M652" s="49"/>
    </row>
    <row r="653" spans="4:13" ht="15.75" customHeight="1">
      <c r="D653" s="49"/>
      <c r="E653" s="55"/>
      <c r="M653" s="49"/>
    </row>
    <row r="654" spans="4:13" ht="15.75" customHeight="1">
      <c r="D654" s="49"/>
      <c r="E654" s="55"/>
      <c r="M654" s="49"/>
    </row>
    <row r="655" spans="4:13" ht="15.75" customHeight="1">
      <c r="D655" s="49"/>
      <c r="E655" s="55"/>
      <c r="M655" s="49"/>
    </row>
    <row r="656" spans="4:13" ht="15.75" customHeight="1">
      <c r="D656" s="49"/>
      <c r="E656" s="55"/>
      <c r="M656" s="49"/>
    </row>
    <row r="657" spans="4:13" ht="15.75" customHeight="1">
      <c r="D657" s="49"/>
      <c r="E657" s="55"/>
      <c r="M657" s="49"/>
    </row>
    <row r="658" spans="4:13" ht="15.75" customHeight="1">
      <c r="D658" s="49"/>
      <c r="E658" s="55"/>
      <c r="M658" s="49"/>
    </row>
    <row r="659" spans="4:13" ht="15.75" customHeight="1">
      <c r="D659" s="49"/>
      <c r="E659" s="55"/>
      <c r="M659" s="49"/>
    </row>
    <row r="660" spans="4:13" ht="15.75" customHeight="1">
      <c r="D660" s="49"/>
      <c r="E660" s="55"/>
      <c r="M660" s="49"/>
    </row>
    <row r="661" spans="4:13" ht="15.75" customHeight="1">
      <c r="D661" s="49"/>
      <c r="E661" s="55"/>
      <c r="M661" s="49"/>
    </row>
    <row r="662" spans="4:13" ht="15.75" customHeight="1">
      <c r="D662" s="49"/>
      <c r="E662" s="55"/>
      <c r="M662" s="49"/>
    </row>
    <row r="663" spans="4:13" ht="15.75" customHeight="1">
      <c r="D663" s="49"/>
      <c r="E663" s="55"/>
      <c r="M663" s="49"/>
    </row>
    <row r="664" spans="4:13" ht="15.75" customHeight="1">
      <c r="D664" s="49"/>
      <c r="E664" s="55"/>
      <c r="M664" s="49"/>
    </row>
    <row r="665" spans="4:13" ht="15.75" customHeight="1">
      <c r="D665" s="49"/>
      <c r="E665" s="55"/>
      <c r="M665" s="49"/>
    </row>
    <row r="666" spans="4:13" ht="15.75" customHeight="1">
      <c r="D666" s="49"/>
      <c r="E666" s="55"/>
      <c r="M666" s="49"/>
    </row>
    <row r="667" spans="4:13" ht="15.75" customHeight="1">
      <c r="D667" s="49"/>
      <c r="E667" s="55"/>
      <c r="M667" s="49"/>
    </row>
    <row r="668" spans="4:13" ht="15.75" customHeight="1">
      <c r="D668" s="49"/>
      <c r="E668" s="55"/>
      <c r="M668" s="49"/>
    </row>
    <row r="669" spans="4:13" ht="15.75" customHeight="1">
      <c r="D669" s="49"/>
      <c r="E669" s="55"/>
      <c r="M669" s="49"/>
    </row>
    <row r="670" spans="4:13" ht="15.75" customHeight="1">
      <c r="D670" s="49"/>
      <c r="E670" s="55"/>
      <c r="M670" s="49"/>
    </row>
    <row r="671" spans="4:13" ht="15.75" customHeight="1">
      <c r="D671" s="49"/>
      <c r="E671" s="55"/>
      <c r="M671" s="49"/>
    </row>
    <row r="672" spans="4:13" ht="15.75" customHeight="1">
      <c r="D672" s="49"/>
      <c r="E672" s="55"/>
      <c r="M672" s="49"/>
    </row>
    <row r="673" spans="4:13" ht="15.75" customHeight="1">
      <c r="D673" s="49"/>
      <c r="E673" s="55"/>
      <c r="M673" s="49"/>
    </row>
    <row r="674" spans="4:13" ht="15.75" customHeight="1">
      <c r="D674" s="49"/>
      <c r="E674" s="55"/>
      <c r="M674" s="49"/>
    </row>
    <row r="675" spans="4:13" ht="15.75" customHeight="1">
      <c r="D675" s="49"/>
      <c r="E675" s="55"/>
      <c r="M675" s="49"/>
    </row>
    <row r="676" spans="4:13" ht="15.75" customHeight="1">
      <c r="D676" s="49"/>
      <c r="E676" s="55"/>
      <c r="M676" s="49"/>
    </row>
    <row r="677" spans="4:13" ht="15.75" customHeight="1">
      <c r="D677" s="49"/>
      <c r="E677" s="55"/>
      <c r="M677" s="49"/>
    </row>
    <row r="678" spans="4:13" ht="15.75" customHeight="1">
      <c r="D678" s="49"/>
      <c r="E678" s="55"/>
      <c r="M678" s="49"/>
    </row>
    <row r="679" spans="4:13" ht="15.75" customHeight="1">
      <c r="D679" s="49"/>
      <c r="E679" s="55"/>
      <c r="M679" s="49"/>
    </row>
    <row r="680" spans="4:13" ht="15.75" customHeight="1">
      <c r="D680" s="49"/>
      <c r="E680" s="55"/>
      <c r="M680" s="49"/>
    </row>
    <row r="681" spans="4:13" ht="15.75" customHeight="1">
      <c r="D681" s="49"/>
      <c r="E681" s="55"/>
      <c r="M681" s="49"/>
    </row>
    <row r="682" spans="4:13" ht="15.75" customHeight="1">
      <c r="D682" s="49"/>
      <c r="E682" s="55"/>
      <c r="M682" s="49"/>
    </row>
    <row r="683" spans="4:13" ht="15.75" customHeight="1">
      <c r="D683" s="49"/>
      <c r="E683" s="55"/>
      <c r="M683" s="49"/>
    </row>
    <row r="684" spans="4:13" ht="15.75" customHeight="1">
      <c r="D684" s="49"/>
      <c r="E684" s="55"/>
      <c r="M684" s="49"/>
    </row>
    <row r="685" spans="4:13" ht="15.75" customHeight="1">
      <c r="D685" s="49"/>
      <c r="E685" s="55"/>
      <c r="M685" s="49"/>
    </row>
    <row r="686" spans="4:13" ht="15.75" customHeight="1">
      <c r="D686" s="49"/>
      <c r="E686" s="55"/>
      <c r="M686" s="49"/>
    </row>
    <row r="687" spans="4:13" ht="15.75" customHeight="1">
      <c r="D687" s="49"/>
      <c r="E687" s="55"/>
      <c r="M687" s="49"/>
    </row>
    <row r="688" spans="4:13" ht="15.75" customHeight="1">
      <c r="D688" s="49"/>
      <c r="E688" s="55"/>
      <c r="M688" s="49"/>
    </row>
    <row r="689" spans="4:13" ht="15.75" customHeight="1">
      <c r="D689" s="49"/>
      <c r="E689" s="55"/>
      <c r="M689" s="49"/>
    </row>
    <row r="690" spans="4:13" ht="15.75" customHeight="1">
      <c r="D690" s="49"/>
      <c r="E690" s="55"/>
      <c r="M690" s="49"/>
    </row>
    <row r="691" spans="4:13" ht="15.75" customHeight="1">
      <c r="D691" s="49"/>
      <c r="E691" s="55"/>
      <c r="M691" s="49"/>
    </row>
    <row r="692" spans="4:13" ht="15.75" customHeight="1">
      <c r="D692" s="49"/>
      <c r="E692" s="55"/>
      <c r="M692" s="49"/>
    </row>
    <row r="693" spans="4:13" ht="15.75" customHeight="1">
      <c r="D693" s="49"/>
      <c r="E693" s="55"/>
      <c r="M693" s="49"/>
    </row>
    <row r="694" spans="4:13" ht="15.75" customHeight="1">
      <c r="D694" s="49"/>
      <c r="E694" s="55"/>
      <c r="M694" s="49"/>
    </row>
    <row r="695" spans="4:13" ht="15.75" customHeight="1">
      <c r="D695" s="49"/>
      <c r="E695" s="55"/>
      <c r="M695" s="49"/>
    </row>
    <row r="696" spans="4:13" ht="15.75" customHeight="1">
      <c r="D696" s="49"/>
      <c r="E696" s="55"/>
      <c r="M696" s="49"/>
    </row>
    <row r="697" spans="4:13" ht="15.75" customHeight="1">
      <c r="D697" s="49"/>
      <c r="E697" s="55"/>
      <c r="M697" s="49"/>
    </row>
    <row r="698" spans="4:13" ht="15.75" customHeight="1">
      <c r="D698" s="49"/>
      <c r="E698" s="55"/>
      <c r="M698" s="49"/>
    </row>
    <row r="699" spans="4:13" ht="15.75" customHeight="1">
      <c r="D699" s="49"/>
      <c r="E699" s="55"/>
      <c r="M699" s="49"/>
    </row>
    <row r="700" spans="4:13" ht="15.75" customHeight="1">
      <c r="D700" s="49"/>
      <c r="E700" s="55"/>
      <c r="M700" s="49"/>
    </row>
    <row r="701" spans="4:13" ht="15.75" customHeight="1">
      <c r="D701" s="49"/>
      <c r="E701" s="55"/>
      <c r="M701" s="49"/>
    </row>
    <row r="702" spans="4:13" ht="15.75" customHeight="1">
      <c r="D702" s="49"/>
      <c r="E702" s="55"/>
      <c r="M702" s="49"/>
    </row>
    <row r="703" spans="4:13" ht="15.75" customHeight="1">
      <c r="D703" s="49"/>
      <c r="E703" s="55"/>
      <c r="M703" s="49"/>
    </row>
    <row r="704" spans="4:13" ht="15.75" customHeight="1">
      <c r="D704" s="49"/>
      <c r="E704" s="55"/>
      <c r="M704" s="49"/>
    </row>
    <row r="705" spans="4:13" ht="15.75" customHeight="1">
      <c r="D705" s="49"/>
      <c r="E705" s="55"/>
      <c r="M705" s="49"/>
    </row>
    <row r="706" spans="4:13" ht="15.75" customHeight="1">
      <c r="D706" s="49"/>
      <c r="E706" s="55"/>
      <c r="M706" s="49"/>
    </row>
    <row r="707" spans="4:13" ht="15.75" customHeight="1">
      <c r="D707" s="49"/>
      <c r="E707" s="55"/>
      <c r="M707" s="49"/>
    </row>
    <row r="708" spans="4:13" ht="15.75" customHeight="1">
      <c r="D708" s="49"/>
      <c r="E708" s="55"/>
      <c r="M708" s="49"/>
    </row>
    <row r="709" spans="4:13" ht="15.75" customHeight="1">
      <c r="D709" s="49"/>
      <c r="E709" s="55"/>
      <c r="M709" s="49"/>
    </row>
    <row r="710" spans="4:13" ht="15.75" customHeight="1">
      <c r="D710" s="49"/>
      <c r="E710" s="55"/>
      <c r="M710" s="49"/>
    </row>
    <row r="711" spans="4:13" ht="15.75" customHeight="1">
      <c r="D711" s="49"/>
      <c r="E711" s="55"/>
      <c r="M711" s="49"/>
    </row>
    <row r="712" spans="4:13" ht="15.75" customHeight="1">
      <c r="D712" s="49"/>
      <c r="E712" s="55"/>
      <c r="M712" s="49"/>
    </row>
    <row r="713" spans="4:13" ht="15.75" customHeight="1">
      <c r="D713" s="49"/>
      <c r="E713" s="55"/>
      <c r="M713" s="49"/>
    </row>
    <row r="714" spans="4:13" ht="15.75" customHeight="1">
      <c r="D714" s="49"/>
      <c r="E714" s="55"/>
      <c r="M714" s="49"/>
    </row>
    <row r="715" spans="4:13" ht="15.75" customHeight="1">
      <c r="D715" s="49"/>
      <c r="E715" s="55"/>
      <c r="M715" s="49"/>
    </row>
    <row r="716" spans="4:13" ht="15.75" customHeight="1">
      <c r="D716" s="49"/>
      <c r="E716" s="55"/>
      <c r="M716" s="49"/>
    </row>
    <row r="717" spans="4:13" ht="15.75" customHeight="1">
      <c r="D717" s="49"/>
      <c r="E717" s="55"/>
      <c r="M717" s="49"/>
    </row>
    <row r="718" spans="4:13" ht="15.75" customHeight="1">
      <c r="D718" s="49"/>
      <c r="E718" s="55"/>
      <c r="M718" s="49"/>
    </row>
    <row r="719" spans="4:13" ht="15.75" customHeight="1">
      <c r="D719" s="49"/>
      <c r="E719" s="55"/>
      <c r="M719" s="49"/>
    </row>
    <row r="720" spans="4:13" ht="15.75" customHeight="1">
      <c r="D720" s="49"/>
      <c r="E720" s="55"/>
      <c r="M720" s="49"/>
    </row>
    <row r="721" spans="4:13" ht="15.75" customHeight="1">
      <c r="D721" s="49"/>
      <c r="E721" s="55"/>
      <c r="M721" s="49"/>
    </row>
    <row r="722" spans="4:13" ht="15.75" customHeight="1">
      <c r="D722" s="49"/>
      <c r="E722" s="55"/>
      <c r="M722" s="49"/>
    </row>
    <row r="723" spans="4:13" ht="15.75" customHeight="1">
      <c r="D723" s="49"/>
      <c r="E723" s="55"/>
      <c r="M723" s="49"/>
    </row>
    <row r="724" spans="4:13" ht="15.75" customHeight="1">
      <c r="D724" s="49"/>
      <c r="E724" s="55"/>
      <c r="M724" s="49"/>
    </row>
    <row r="725" spans="4:13" ht="15.75" customHeight="1">
      <c r="D725" s="49"/>
      <c r="E725" s="55"/>
      <c r="M725" s="49"/>
    </row>
    <row r="726" spans="4:13" ht="15.75" customHeight="1">
      <c r="D726" s="49"/>
      <c r="E726" s="55"/>
      <c r="M726" s="49"/>
    </row>
    <row r="727" spans="4:13" ht="15.75" customHeight="1">
      <c r="D727" s="49"/>
      <c r="E727" s="55"/>
      <c r="M727" s="49"/>
    </row>
    <row r="728" spans="4:13" ht="15.75" customHeight="1">
      <c r="D728" s="49"/>
      <c r="E728" s="55"/>
      <c r="M728" s="49"/>
    </row>
    <row r="729" spans="4:13" ht="15.75" customHeight="1">
      <c r="D729" s="49"/>
      <c r="E729" s="55"/>
      <c r="M729" s="49"/>
    </row>
    <row r="730" spans="4:13" ht="15.75" customHeight="1">
      <c r="D730" s="49"/>
      <c r="E730" s="55"/>
      <c r="M730" s="49"/>
    </row>
    <row r="731" spans="4:13" ht="15.75" customHeight="1">
      <c r="D731" s="49"/>
      <c r="E731" s="55"/>
      <c r="M731" s="49"/>
    </row>
    <row r="732" spans="4:13" ht="15.75" customHeight="1">
      <c r="D732" s="49"/>
      <c r="E732" s="55"/>
      <c r="M732" s="49"/>
    </row>
    <row r="733" spans="4:13" ht="15.75" customHeight="1">
      <c r="D733" s="49"/>
      <c r="E733" s="55"/>
      <c r="M733" s="49"/>
    </row>
    <row r="734" spans="4:13" ht="15.75" customHeight="1">
      <c r="D734" s="49"/>
      <c r="E734" s="55"/>
      <c r="M734" s="49"/>
    </row>
    <row r="735" spans="4:13" ht="15.75" customHeight="1">
      <c r="D735" s="49"/>
      <c r="E735" s="55"/>
      <c r="M735" s="49"/>
    </row>
    <row r="736" spans="4:13" ht="15.75" customHeight="1">
      <c r="D736" s="49"/>
      <c r="E736" s="55"/>
      <c r="M736" s="49"/>
    </row>
    <row r="737" spans="4:13" ht="15.75" customHeight="1">
      <c r="D737" s="49"/>
      <c r="E737" s="55"/>
      <c r="M737" s="49"/>
    </row>
    <row r="738" spans="4:13" ht="15.75" customHeight="1">
      <c r="D738" s="49"/>
      <c r="E738" s="55"/>
      <c r="M738" s="49"/>
    </row>
    <row r="739" spans="4:13" ht="15.75" customHeight="1">
      <c r="D739" s="49"/>
      <c r="E739" s="55"/>
      <c r="M739" s="49"/>
    </row>
    <row r="740" spans="4:13" ht="15.75" customHeight="1">
      <c r="D740" s="49"/>
      <c r="E740" s="55"/>
      <c r="M740" s="49"/>
    </row>
    <row r="741" spans="4:13" ht="15.75" customHeight="1">
      <c r="D741" s="49"/>
      <c r="E741" s="55"/>
      <c r="M741" s="49"/>
    </row>
    <row r="742" spans="4:13" ht="15.75" customHeight="1">
      <c r="D742" s="49"/>
      <c r="E742" s="55"/>
      <c r="M742" s="49"/>
    </row>
    <row r="743" spans="4:13" ht="15.75" customHeight="1">
      <c r="D743" s="49"/>
      <c r="E743" s="55"/>
      <c r="M743" s="49"/>
    </row>
    <row r="744" spans="4:13" ht="15.75" customHeight="1">
      <c r="D744" s="49"/>
      <c r="E744" s="55"/>
      <c r="M744" s="49"/>
    </row>
    <row r="745" spans="4:13" ht="15.75" customHeight="1">
      <c r="D745" s="49"/>
      <c r="E745" s="55"/>
      <c r="M745" s="49"/>
    </row>
    <row r="746" spans="4:13" ht="15.75" customHeight="1">
      <c r="D746" s="49"/>
      <c r="E746" s="55"/>
      <c r="M746" s="49"/>
    </row>
    <row r="747" spans="4:13" ht="15.75" customHeight="1">
      <c r="D747" s="49"/>
      <c r="E747" s="55"/>
      <c r="M747" s="49"/>
    </row>
    <row r="748" spans="4:13" ht="15.75" customHeight="1">
      <c r="D748" s="49"/>
      <c r="E748" s="55"/>
      <c r="M748" s="49"/>
    </row>
    <row r="749" spans="4:13" ht="15.75" customHeight="1">
      <c r="D749" s="49"/>
      <c r="E749" s="55"/>
      <c r="M749" s="49"/>
    </row>
    <row r="750" spans="4:13" ht="15.75" customHeight="1">
      <c r="D750" s="49"/>
      <c r="E750" s="55"/>
      <c r="M750" s="49"/>
    </row>
    <row r="751" spans="4:13" ht="15.75" customHeight="1">
      <c r="D751" s="49"/>
      <c r="E751" s="55"/>
      <c r="M751" s="49"/>
    </row>
    <row r="752" spans="4:13" ht="15.75" customHeight="1">
      <c r="D752" s="49"/>
      <c r="E752" s="55"/>
      <c r="M752" s="49"/>
    </row>
    <row r="753" spans="4:13" ht="15.75" customHeight="1">
      <c r="D753" s="49"/>
      <c r="E753" s="55"/>
      <c r="M753" s="49"/>
    </row>
    <row r="754" spans="4:13" ht="15.75" customHeight="1">
      <c r="D754" s="49"/>
      <c r="E754" s="55"/>
      <c r="M754" s="49"/>
    </row>
    <row r="755" spans="4:13" ht="15.75" customHeight="1">
      <c r="D755" s="49"/>
      <c r="E755" s="55"/>
      <c r="M755" s="49"/>
    </row>
    <row r="756" spans="4:13" ht="15.75" customHeight="1">
      <c r="D756" s="49"/>
      <c r="E756" s="55"/>
      <c r="M756" s="49"/>
    </row>
    <row r="757" spans="4:13" ht="15.75" customHeight="1">
      <c r="D757" s="49"/>
      <c r="E757" s="55"/>
      <c r="M757" s="49"/>
    </row>
    <row r="758" spans="4:13" ht="15.75" customHeight="1">
      <c r="D758" s="49"/>
      <c r="E758" s="55"/>
      <c r="M758" s="49"/>
    </row>
    <row r="759" spans="4:13" ht="15.75" customHeight="1">
      <c r="D759" s="49"/>
      <c r="E759" s="55"/>
      <c r="M759" s="49"/>
    </row>
    <row r="760" spans="4:13" ht="15.75" customHeight="1">
      <c r="D760" s="49"/>
      <c r="E760" s="55"/>
      <c r="M760" s="49"/>
    </row>
    <row r="761" spans="4:13" ht="15.75" customHeight="1">
      <c r="D761" s="49"/>
      <c r="E761" s="55"/>
      <c r="M761" s="49"/>
    </row>
    <row r="762" spans="4:13" ht="15.75" customHeight="1">
      <c r="D762" s="49"/>
      <c r="E762" s="55"/>
      <c r="M762" s="49"/>
    </row>
    <row r="763" spans="4:13" ht="15.75" customHeight="1">
      <c r="D763" s="49"/>
      <c r="E763" s="55"/>
      <c r="M763" s="49"/>
    </row>
    <row r="764" spans="4:13" ht="15.75" customHeight="1">
      <c r="D764" s="49"/>
      <c r="E764" s="55"/>
      <c r="M764" s="49"/>
    </row>
    <row r="765" spans="4:13" ht="15.75" customHeight="1">
      <c r="D765" s="49"/>
      <c r="E765" s="55"/>
      <c r="M765" s="49"/>
    </row>
    <row r="766" spans="4:13" ht="15.75" customHeight="1">
      <c r="D766" s="49"/>
      <c r="E766" s="55"/>
      <c r="M766" s="49"/>
    </row>
    <row r="767" spans="4:13" ht="15.75" customHeight="1">
      <c r="D767" s="49"/>
      <c r="E767" s="55"/>
      <c r="M767" s="49"/>
    </row>
    <row r="768" spans="4:13" ht="15.75" customHeight="1">
      <c r="D768" s="49"/>
      <c r="E768" s="55"/>
      <c r="M768" s="49"/>
    </row>
    <row r="769" spans="4:13" ht="15.75" customHeight="1">
      <c r="D769" s="49"/>
      <c r="E769" s="55"/>
      <c r="M769" s="49"/>
    </row>
    <row r="770" spans="4:13" ht="15.75" customHeight="1">
      <c r="D770" s="49"/>
      <c r="E770" s="55"/>
      <c r="M770" s="49"/>
    </row>
    <row r="771" spans="4:13" ht="15.75" customHeight="1">
      <c r="D771" s="49"/>
      <c r="E771" s="55"/>
      <c r="M771" s="49"/>
    </row>
    <row r="772" spans="4:13" ht="15.75" customHeight="1">
      <c r="D772" s="49"/>
      <c r="E772" s="55"/>
      <c r="M772" s="49"/>
    </row>
    <row r="773" spans="4:13" ht="15.75" customHeight="1">
      <c r="D773" s="49"/>
      <c r="E773" s="55"/>
      <c r="M773" s="49"/>
    </row>
    <row r="774" spans="4:13" ht="15.75" customHeight="1">
      <c r="D774" s="49"/>
      <c r="E774" s="55"/>
      <c r="M774" s="49"/>
    </row>
    <row r="775" spans="4:13" ht="15.75" customHeight="1">
      <c r="D775" s="49"/>
      <c r="E775" s="55"/>
      <c r="M775" s="49"/>
    </row>
    <row r="776" spans="4:13" ht="15.75" customHeight="1">
      <c r="D776" s="49"/>
      <c r="E776" s="55"/>
      <c r="M776" s="49"/>
    </row>
    <row r="777" spans="4:13" ht="15.75" customHeight="1">
      <c r="D777" s="49"/>
      <c r="E777" s="55"/>
      <c r="M777" s="49"/>
    </row>
    <row r="778" spans="4:13" ht="15.75" customHeight="1">
      <c r="D778" s="49"/>
      <c r="E778" s="55"/>
      <c r="M778" s="49"/>
    </row>
    <row r="779" spans="4:13" ht="15.75" customHeight="1">
      <c r="D779" s="49"/>
      <c r="E779" s="55"/>
      <c r="M779" s="49"/>
    </row>
    <row r="780" spans="4:13" ht="15.75" customHeight="1">
      <c r="D780" s="49"/>
      <c r="E780" s="55"/>
      <c r="M780" s="49"/>
    </row>
    <row r="781" spans="4:13" ht="15.75" customHeight="1">
      <c r="D781" s="49"/>
      <c r="E781" s="55"/>
      <c r="M781" s="49"/>
    </row>
    <row r="782" spans="4:13" ht="15.75" customHeight="1">
      <c r="D782" s="49"/>
      <c r="E782" s="55"/>
      <c r="M782" s="49"/>
    </row>
    <row r="783" spans="4:13" ht="15.75" customHeight="1">
      <c r="D783" s="49"/>
      <c r="E783" s="55"/>
      <c r="M783" s="49"/>
    </row>
    <row r="784" spans="4:13" ht="15.75" customHeight="1">
      <c r="D784" s="49"/>
      <c r="E784" s="55"/>
      <c r="M784" s="49"/>
    </row>
    <row r="785" spans="4:13" ht="15.75" customHeight="1">
      <c r="D785" s="49"/>
      <c r="E785" s="55"/>
      <c r="M785" s="49"/>
    </row>
    <row r="786" spans="4:13" ht="15.75" customHeight="1">
      <c r="D786" s="49"/>
      <c r="E786" s="55"/>
      <c r="M786" s="49"/>
    </row>
    <row r="787" spans="4:13" ht="15.75" customHeight="1">
      <c r="D787" s="49"/>
      <c r="E787" s="55"/>
      <c r="M787" s="49"/>
    </row>
    <row r="788" spans="4:13" ht="15.75" customHeight="1">
      <c r="D788" s="49"/>
      <c r="E788" s="55"/>
      <c r="M788" s="49"/>
    </row>
    <row r="789" spans="4:13" ht="15.75" customHeight="1">
      <c r="D789" s="49"/>
      <c r="E789" s="55"/>
      <c r="M789" s="49"/>
    </row>
    <row r="790" spans="4:13" ht="15.75" customHeight="1">
      <c r="D790" s="49"/>
      <c r="E790" s="55"/>
      <c r="M790" s="49"/>
    </row>
    <row r="791" spans="4:13" ht="15.75" customHeight="1">
      <c r="D791" s="49"/>
      <c r="E791" s="55"/>
      <c r="M791" s="49"/>
    </row>
    <row r="792" spans="4:13" ht="15.75" customHeight="1">
      <c r="D792" s="49"/>
      <c r="E792" s="55"/>
      <c r="M792" s="49"/>
    </row>
    <row r="793" spans="4:13" ht="15.75" customHeight="1">
      <c r="D793" s="49"/>
      <c r="E793" s="55"/>
      <c r="M793" s="49"/>
    </row>
    <row r="794" spans="4:13" ht="15.75" customHeight="1">
      <c r="D794" s="49"/>
      <c r="E794" s="55"/>
      <c r="M794" s="49"/>
    </row>
    <row r="795" spans="4:13" ht="15.75" customHeight="1">
      <c r="D795" s="49"/>
      <c r="E795" s="55"/>
      <c r="M795" s="49"/>
    </row>
    <row r="796" spans="4:13" ht="15.75" customHeight="1">
      <c r="D796" s="49"/>
      <c r="E796" s="55"/>
      <c r="M796" s="49"/>
    </row>
    <row r="797" spans="4:13" ht="15.75" customHeight="1">
      <c r="D797" s="49"/>
      <c r="E797" s="55"/>
      <c r="M797" s="49"/>
    </row>
    <row r="798" spans="4:13" ht="15.75" customHeight="1">
      <c r="D798" s="49"/>
      <c r="E798" s="55"/>
      <c r="M798" s="49"/>
    </row>
    <row r="799" spans="4:13" ht="15.75" customHeight="1">
      <c r="D799" s="49"/>
      <c r="E799" s="55"/>
      <c r="M799" s="49"/>
    </row>
    <row r="800" spans="4:13" ht="15.75" customHeight="1">
      <c r="D800" s="49"/>
      <c r="E800" s="55"/>
      <c r="M800" s="49"/>
    </row>
    <row r="801" spans="4:13" ht="15.75" customHeight="1">
      <c r="D801" s="49"/>
      <c r="E801" s="55"/>
      <c r="M801" s="49"/>
    </row>
    <row r="802" spans="4:13" ht="15.75" customHeight="1">
      <c r="D802" s="49"/>
      <c r="E802" s="55"/>
      <c r="M802" s="49"/>
    </row>
    <row r="803" spans="4:13" ht="15.75" customHeight="1">
      <c r="D803" s="49"/>
      <c r="E803" s="55"/>
      <c r="M803" s="49"/>
    </row>
    <row r="804" spans="4:13" ht="15.75" customHeight="1">
      <c r="D804" s="49"/>
      <c r="E804" s="55"/>
      <c r="M804" s="49"/>
    </row>
    <row r="805" spans="4:13" ht="15.75" customHeight="1">
      <c r="D805" s="49"/>
      <c r="E805" s="55"/>
      <c r="M805" s="49"/>
    </row>
    <row r="806" spans="4:13" ht="15.75" customHeight="1">
      <c r="D806" s="49"/>
      <c r="E806" s="55"/>
      <c r="M806" s="49"/>
    </row>
    <row r="807" spans="4:13" ht="15.75" customHeight="1">
      <c r="D807" s="49"/>
      <c r="E807" s="55"/>
      <c r="M807" s="49"/>
    </row>
    <row r="808" spans="4:13" ht="15.75" customHeight="1">
      <c r="D808" s="49"/>
      <c r="E808" s="55"/>
      <c r="M808" s="49"/>
    </row>
    <row r="809" spans="4:13" ht="15.75" customHeight="1">
      <c r="D809" s="49"/>
      <c r="E809" s="55"/>
      <c r="M809" s="49"/>
    </row>
    <row r="810" spans="4:13" ht="15.75" customHeight="1">
      <c r="D810" s="49"/>
      <c r="E810" s="55"/>
      <c r="M810" s="49"/>
    </row>
    <row r="811" spans="4:13" ht="15.75" customHeight="1">
      <c r="D811" s="49"/>
      <c r="E811" s="55"/>
      <c r="M811" s="49"/>
    </row>
    <row r="812" spans="4:13" ht="15.75" customHeight="1">
      <c r="D812" s="49"/>
      <c r="E812" s="55"/>
      <c r="M812" s="49"/>
    </row>
    <row r="813" spans="4:13" ht="15.75" customHeight="1">
      <c r="D813" s="49"/>
      <c r="E813" s="55"/>
      <c r="M813" s="49"/>
    </row>
    <row r="814" spans="4:13" ht="15.75" customHeight="1">
      <c r="D814" s="49"/>
      <c r="E814" s="55"/>
      <c r="M814" s="49"/>
    </row>
    <row r="815" spans="4:13" ht="15.75" customHeight="1">
      <c r="D815" s="49"/>
      <c r="E815" s="55"/>
      <c r="M815" s="49"/>
    </row>
    <row r="816" spans="4:13" ht="15.75" customHeight="1">
      <c r="D816" s="49"/>
      <c r="E816" s="55"/>
      <c r="M816" s="49"/>
    </row>
    <row r="817" spans="4:13" ht="15.75" customHeight="1">
      <c r="D817" s="49"/>
      <c r="E817" s="55"/>
      <c r="M817" s="49"/>
    </row>
    <row r="818" spans="4:13" ht="15.75" customHeight="1">
      <c r="D818" s="49"/>
      <c r="E818" s="55"/>
      <c r="M818" s="49"/>
    </row>
    <row r="819" spans="4:13" ht="15.75" customHeight="1">
      <c r="D819" s="49"/>
      <c r="E819" s="55"/>
      <c r="M819" s="49"/>
    </row>
    <row r="820" spans="4:13" ht="15.75" customHeight="1">
      <c r="D820" s="49"/>
      <c r="E820" s="55"/>
      <c r="M820" s="49"/>
    </row>
    <row r="821" spans="4:13" ht="15.75" customHeight="1">
      <c r="D821" s="49"/>
      <c r="E821" s="55"/>
      <c r="M821" s="49"/>
    </row>
    <row r="822" spans="4:13" ht="15.75" customHeight="1">
      <c r="D822" s="49"/>
      <c r="E822" s="55"/>
      <c r="M822" s="49"/>
    </row>
    <row r="823" spans="4:13" ht="15.75" customHeight="1">
      <c r="D823" s="49"/>
      <c r="E823" s="55"/>
      <c r="M823" s="49"/>
    </row>
    <row r="824" spans="4:13" ht="15.75" customHeight="1">
      <c r="D824" s="49"/>
      <c r="E824" s="55"/>
      <c r="M824" s="49"/>
    </row>
    <row r="825" spans="4:13" ht="15.75" customHeight="1">
      <c r="D825" s="49"/>
      <c r="E825" s="55"/>
      <c r="M825" s="49"/>
    </row>
    <row r="826" spans="4:13" ht="15.75" customHeight="1">
      <c r="D826" s="49"/>
      <c r="E826" s="55"/>
      <c r="M826" s="49"/>
    </row>
    <row r="827" spans="4:13" ht="15.75" customHeight="1">
      <c r="D827" s="49"/>
      <c r="E827" s="55"/>
      <c r="M827" s="49"/>
    </row>
    <row r="828" spans="4:13" ht="15.75" customHeight="1">
      <c r="D828" s="49"/>
      <c r="E828" s="55"/>
      <c r="M828" s="49"/>
    </row>
    <row r="829" spans="4:13" ht="15.75" customHeight="1">
      <c r="D829" s="49"/>
      <c r="E829" s="55"/>
      <c r="M829" s="49"/>
    </row>
    <row r="830" spans="4:13" ht="15.75" customHeight="1">
      <c r="D830" s="49"/>
      <c r="E830" s="55"/>
      <c r="M830" s="49"/>
    </row>
    <row r="831" spans="4:13" ht="15.75" customHeight="1">
      <c r="D831" s="49"/>
      <c r="E831" s="55"/>
      <c r="M831" s="49"/>
    </row>
    <row r="832" spans="4:13" ht="15.75" customHeight="1">
      <c r="D832" s="49"/>
      <c r="E832" s="55"/>
      <c r="M832" s="49"/>
    </row>
    <row r="833" spans="4:13" ht="15.75" customHeight="1">
      <c r="D833" s="49"/>
      <c r="E833" s="55"/>
      <c r="M833" s="49"/>
    </row>
    <row r="834" spans="4:13" ht="15.75" customHeight="1">
      <c r="D834" s="49"/>
      <c r="E834" s="55"/>
      <c r="M834" s="49"/>
    </row>
    <row r="835" spans="4:13" ht="15.75" customHeight="1">
      <c r="D835" s="49"/>
      <c r="E835" s="55"/>
      <c r="M835" s="49"/>
    </row>
    <row r="836" spans="4:13" ht="15.75" customHeight="1">
      <c r="D836" s="49"/>
      <c r="E836" s="55"/>
      <c r="M836" s="49"/>
    </row>
    <row r="837" spans="4:13" ht="15.75" customHeight="1">
      <c r="D837" s="49"/>
      <c r="E837" s="55"/>
      <c r="M837" s="49"/>
    </row>
    <row r="838" spans="4:13" ht="15.75" customHeight="1">
      <c r="D838" s="49"/>
      <c r="E838" s="55"/>
      <c r="M838" s="49"/>
    </row>
    <row r="839" spans="4:13" ht="15.75" customHeight="1">
      <c r="D839" s="49"/>
      <c r="E839" s="55"/>
      <c r="M839" s="49"/>
    </row>
    <row r="840" spans="4:13" ht="15.75" customHeight="1">
      <c r="D840" s="49"/>
      <c r="E840" s="55"/>
      <c r="M840" s="49"/>
    </row>
    <row r="841" spans="4:13" ht="15.75" customHeight="1">
      <c r="D841" s="49"/>
      <c r="E841" s="55"/>
      <c r="M841" s="49"/>
    </row>
    <row r="842" spans="4:13" ht="15.75" customHeight="1">
      <c r="D842" s="49"/>
      <c r="E842" s="55"/>
      <c r="M842" s="49"/>
    </row>
    <row r="843" spans="4:13" ht="15.75" customHeight="1">
      <c r="D843" s="49"/>
      <c r="E843" s="55"/>
      <c r="M843" s="49"/>
    </row>
    <row r="844" spans="4:13" ht="15.75" customHeight="1">
      <c r="D844" s="49"/>
      <c r="E844" s="55"/>
      <c r="M844" s="49"/>
    </row>
    <row r="845" spans="4:13" ht="15.75" customHeight="1">
      <c r="D845" s="49"/>
      <c r="E845" s="55"/>
      <c r="M845" s="49"/>
    </row>
    <row r="846" spans="4:13" ht="15.75" customHeight="1">
      <c r="D846" s="49"/>
      <c r="E846" s="55"/>
      <c r="M846" s="49"/>
    </row>
    <row r="847" spans="4:13" ht="15.75" customHeight="1">
      <c r="D847" s="49"/>
      <c r="E847" s="55"/>
      <c r="M847" s="49"/>
    </row>
    <row r="848" spans="4:13" ht="15.75" customHeight="1">
      <c r="D848" s="49"/>
      <c r="E848" s="55"/>
      <c r="M848" s="49"/>
    </row>
    <row r="849" spans="4:13" ht="15.75" customHeight="1">
      <c r="D849" s="49"/>
      <c r="E849" s="55"/>
      <c r="M849" s="49"/>
    </row>
    <row r="850" spans="4:13" ht="15.75" customHeight="1">
      <c r="D850" s="49"/>
      <c r="E850" s="55"/>
      <c r="M850" s="49"/>
    </row>
    <row r="851" spans="4:13" ht="15.75" customHeight="1">
      <c r="D851" s="49"/>
      <c r="E851" s="55"/>
      <c r="M851" s="49"/>
    </row>
    <row r="852" spans="4:13" ht="15.75" customHeight="1">
      <c r="D852" s="49"/>
      <c r="E852" s="55"/>
      <c r="M852" s="49"/>
    </row>
    <row r="853" spans="4:13" ht="15.75" customHeight="1">
      <c r="D853" s="49"/>
      <c r="E853" s="55"/>
      <c r="M853" s="49"/>
    </row>
    <row r="854" spans="4:13" ht="15.75" customHeight="1">
      <c r="D854" s="49"/>
      <c r="E854" s="55"/>
      <c r="M854" s="49"/>
    </row>
    <row r="855" spans="4:13" ht="15.75" customHeight="1">
      <c r="D855" s="49"/>
      <c r="E855" s="55"/>
      <c r="M855" s="49"/>
    </row>
    <row r="856" spans="4:13" ht="15.75" customHeight="1">
      <c r="D856" s="49"/>
      <c r="E856" s="55"/>
      <c r="M856" s="49"/>
    </row>
    <row r="857" spans="4:13" ht="15.75" customHeight="1">
      <c r="D857" s="49"/>
      <c r="E857" s="55"/>
      <c r="M857" s="49"/>
    </row>
    <row r="858" spans="4:13" ht="15.75" customHeight="1">
      <c r="D858" s="49"/>
      <c r="E858" s="55"/>
      <c r="M858" s="49"/>
    </row>
    <row r="859" spans="4:13" ht="15.75" customHeight="1">
      <c r="D859" s="49"/>
      <c r="E859" s="55"/>
      <c r="M859" s="49"/>
    </row>
    <row r="860" spans="4:13" ht="15.75" customHeight="1">
      <c r="D860" s="49"/>
      <c r="E860" s="55"/>
      <c r="M860" s="49"/>
    </row>
    <row r="861" spans="4:13" ht="15.75" customHeight="1">
      <c r="D861" s="49"/>
      <c r="E861" s="55"/>
      <c r="M861" s="49"/>
    </row>
    <row r="862" spans="4:13" ht="15.75" customHeight="1">
      <c r="D862" s="49"/>
      <c r="E862" s="55"/>
      <c r="M862" s="49"/>
    </row>
    <row r="863" spans="4:13" ht="15.75" customHeight="1">
      <c r="D863" s="49"/>
      <c r="E863" s="55"/>
      <c r="M863" s="49"/>
    </row>
    <row r="864" spans="4:13" ht="15.75" customHeight="1">
      <c r="D864" s="49"/>
      <c r="E864" s="55"/>
      <c r="M864" s="49"/>
    </row>
    <row r="865" spans="4:13" ht="15.75" customHeight="1">
      <c r="D865" s="49"/>
      <c r="E865" s="55"/>
      <c r="M865" s="49"/>
    </row>
    <row r="866" spans="4:13" ht="15.75" customHeight="1">
      <c r="D866" s="49"/>
      <c r="E866" s="55"/>
      <c r="M866" s="49"/>
    </row>
    <row r="867" spans="4:13" ht="15.75" customHeight="1">
      <c r="D867" s="49"/>
      <c r="E867" s="55"/>
      <c r="M867" s="49"/>
    </row>
    <row r="868" spans="4:13" ht="15.75" customHeight="1">
      <c r="D868" s="49"/>
      <c r="E868" s="55"/>
      <c r="M868" s="49"/>
    </row>
    <row r="869" spans="4:13" ht="15.75" customHeight="1">
      <c r="D869" s="49"/>
      <c r="E869" s="55"/>
      <c r="M869" s="49"/>
    </row>
    <row r="870" spans="4:13" ht="15.75" customHeight="1">
      <c r="D870" s="49"/>
      <c r="E870" s="55"/>
      <c r="M870" s="49"/>
    </row>
    <row r="871" spans="4:13" ht="15.75" customHeight="1">
      <c r="D871" s="49"/>
      <c r="E871" s="55"/>
      <c r="M871" s="49"/>
    </row>
    <row r="872" spans="4:13" ht="15.75" customHeight="1">
      <c r="D872" s="49"/>
      <c r="E872" s="55"/>
      <c r="M872" s="49"/>
    </row>
    <row r="873" spans="4:13" ht="15.75" customHeight="1">
      <c r="D873" s="49"/>
      <c r="E873" s="55"/>
      <c r="M873" s="49"/>
    </row>
    <row r="874" spans="4:13" ht="15.75" customHeight="1">
      <c r="D874" s="49"/>
      <c r="E874" s="55"/>
      <c r="M874" s="49"/>
    </row>
    <row r="875" spans="4:13" ht="15.75" customHeight="1">
      <c r="D875" s="49"/>
      <c r="E875" s="55"/>
      <c r="M875" s="49"/>
    </row>
    <row r="876" spans="4:13" ht="15.75" customHeight="1">
      <c r="D876" s="49"/>
      <c r="E876" s="55"/>
      <c r="M876" s="49"/>
    </row>
    <row r="877" spans="4:13" ht="15.75" customHeight="1">
      <c r="D877" s="49"/>
      <c r="E877" s="55"/>
      <c r="M877" s="49"/>
    </row>
    <row r="878" spans="4:13" ht="15.75" customHeight="1">
      <c r="D878" s="49"/>
      <c r="E878" s="55"/>
      <c r="M878" s="49"/>
    </row>
    <row r="879" spans="4:13" ht="15.75" customHeight="1">
      <c r="D879" s="49"/>
      <c r="E879" s="55"/>
      <c r="M879" s="49"/>
    </row>
    <row r="880" spans="4:13" ht="15.75" customHeight="1">
      <c r="D880" s="49"/>
      <c r="E880" s="55"/>
      <c r="M880" s="49"/>
    </row>
    <row r="881" spans="4:13" ht="15.75" customHeight="1">
      <c r="D881" s="49"/>
      <c r="E881" s="55"/>
      <c r="M881" s="49"/>
    </row>
    <row r="882" spans="4:13" ht="15.75" customHeight="1">
      <c r="D882" s="49"/>
      <c r="E882" s="55"/>
      <c r="M882" s="49"/>
    </row>
    <row r="883" spans="4:13" ht="15.75" customHeight="1">
      <c r="D883" s="49"/>
      <c r="E883" s="55"/>
      <c r="M883" s="49"/>
    </row>
    <row r="884" spans="4:13" ht="15.75" customHeight="1">
      <c r="D884" s="49"/>
      <c r="E884" s="55"/>
      <c r="M884" s="49"/>
    </row>
    <row r="885" spans="4:13" ht="15.75" customHeight="1">
      <c r="D885" s="49"/>
      <c r="E885" s="55"/>
      <c r="M885" s="49"/>
    </row>
    <row r="886" spans="4:13" ht="15.75" customHeight="1">
      <c r="D886" s="49"/>
      <c r="E886" s="55"/>
      <c r="M886" s="49"/>
    </row>
    <row r="887" spans="4:13" ht="15.75" customHeight="1">
      <c r="D887" s="49"/>
      <c r="E887" s="55"/>
      <c r="M887" s="49"/>
    </row>
    <row r="888" spans="4:13" ht="15.75" customHeight="1">
      <c r="D888" s="49"/>
      <c r="E888" s="55"/>
      <c r="M888" s="49"/>
    </row>
    <row r="889" spans="4:13" ht="15.75" customHeight="1">
      <c r="D889" s="49"/>
      <c r="E889" s="55"/>
      <c r="M889" s="49"/>
    </row>
    <row r="890" spans="4:13" ht="15.75" customHeight="1">
      <c r="D890" s="49"/>
      <c r="E890" s="55"/>
      <c r="M890" s="49"/>
    </row>
    <row r="891" spans="4:13" ht="15.75" customHeight="1">
      <c r="D891" s="49"/>
      <c r="E891" s="55"/>
      <c r="M891" s="49"/>
    </row>
    <row r="892" spans="4:13" ht="15.75" customHeight="1">
      <c r="D892" s="49"/>
      <c r="E892" s="55"/>
      <c r="M892" s="49"/>
    </row>
    <row r="893" spans="4:13" ht="15.75" customHeight="1">
      <c r="D893" s="49"/>
      <c r="E893" s="55"/>
      <c r="M893" s="49"/>
    </row>
    <row r="894" spans="4:13" ht="15.75" customHeight="1">
      <c r="D894" s="49"/>
      <c r="E894" s="55"/>
      <c r="M894" s="49"/>
    </row>
    <row r="895" spans="4:13" ht="15.75" customHeight="1">
      <c r="D895" s="49"/>
      <c r="E895" s="55"/>
      <c r="M895" s="49"/>
    </row>
    <row r="896" spans="4:13" ht="15.75" customHeight="1">
      <c r="D896" s="49"/>
      <c r="E896" s="55"/>
      <c r="M896" s="49"/>
    </row>
    <row r="897" spans="4:13" ht="15.75" customHeight="1">
      <c r="D897" s="49"/>
      <c r="E897" s="55"/>
      <c r="M897" s="49"/>
    </row>
    <row r="898" spans="4:13" ht="15.75" customHeight="1">
      <c r="D898" s="49"/>
      <c r="E898" s="55"/>
      <c r="M898" s="49"/>
    </row>
    <row r="899" spans="4:13" ht="15.75" customHeight="1">
      <c r="D899" s="49"/>
      <c r="E899" s="55"/>
      <c r="M899" s="49"/>
    </row>
    <row r="900" spans="4:13" ht="15.75" customHeight="1">
      <c r="D900" s="49"/>
      <c r="E900" s="55"/>
      <c r="M900" s="49"/>
    </row>
    <row r="901" spans="4:13" ht="15.75" customHeight="1">
      <c r="D901" s="49"/>
      <c r="E901" s="55"/>
      <c r="M901" s="49"/>
    </row>
    <row r="902" spans="4:13" ht="15.75" customHeight="1">
      <c r="D902" s="49"/>
      <c r="E902" s="55"/>
      <c r="M902" s="49"/>
    </row>
    <row r="903" spans="4:13" ht="15.75" customHeight="1">
      <c r="D903" s="49"/>
      <c r="E903" s="55"/>
      <c r="M903" s="49"/>
    </row>
    <row r="904" spans="4:13" ht="15.75" customHeight="1">
      <c r="D904" s="49"/>
      <c r="E904" s="55"/>
      <c r="M904" s="49"/>
    </row>
    <row r="905" spans="4:13" ht="15.75" customHeight="1">
      <c r="D905" s="49"/>
      <c r="E905" s="55"/>
      <c r="M905" s="49"/>
    </row>
    <row r="906" spans="4:13" ht="15.75" customHeight="1">
      <c r="D906" s="49"/>
      <c r="E906" s="55"/>
      <c r="M906" s="49"/>
    </row>
    <row r="907" spans="4:13" ht="15.75" customHeight="1">
      <c r="D907" s="49"/>
      <c r="E907" s="55"/>
      <c r="M907" s="49"/>
    </row>
    <row r="908" spans="4:13" ht="15.75" customHeight="1">
      <c r="D908" s="49"/>
      <c r="E908" s="55"/>
      <c r="M908" s="49"/>
    </row>
    <row r="909" spans="4:13" ht="15.75" customHeight="1">
      <c r="D909" s="49"/>
      <c r="E909" s="55"/>
      <c r="M909" s="49"/>
    </row>
    <row r="910" spans="4:13" ht="15.75" customHeight="1">
      <c r="D910" s="49"/>
      <c r="E910" s="55"/>
      <c r="M910" s="49"/>
    </row>
    <row r="911" spans="4:13" ht="15.75" customHeight="1">
      <c r="D911" s="49"/>
      <c r="E911" s="55"/>
      <c r="M911" s="49"/>
    </row>
    <row r="912" spans="4:13" ht="15.75" customHeight="1">
      <c r="D912" s="49"/>
      <c r="E912" s="55"/>
      <c r="M912" s="49"/>
    </row>
    <row r="913" spans="4:13" ht="15.75" customHeight="1">
      <c r="D913" s="49"/>
      <c r="E913" s="55"/>
      <c r="M913" s="49"/>
    </row>
    <row r="914" spans="4:13" ht="15.75" customHeight="1">
      <c r="D914" s="49"/>
      <c r="E914" s="55"/>
      <c r="M914" s="49"/>
    </row>
    <row r="915" spans="4:13" ht="15.75" customHeight="1">
      <c r="D915" s="49"/>
      <c r="E915" s="55"/>
      <c r="M915" s="49"/>
    </row>
    <row r="916" spans="4:13" ht="15.75" customHeight="1">
      <c r="D916" s="49"/>
      <c r="E916" s="55"/>
      <c r="M916" s="49"/>
    </row>
    <row r="917" spans="4:13" ht="15.75" customHeight="1">
      <c r="D917" s="49"/>
      <c r="E917" s="55"/>
      <c r="M917" s="49"/>
    </row>
    <row r="918" spans="4:13" ht="15.75" customHeight="1">
      <c r="D918" s="49"/>
      <c r="E918" s="55"/>
      <c r="M918" s="49"/>
    </row>
    <row r="919" spans="4:13" ht="15.75" customHeight="1">
      <c r="D919" s="49"/>
      <c r="E919" s="55"/>
      <c r="M919" s="49"/>
    </row>
    <row r="920" spans="4:13" ht="15.75" customHeight="1">
      <c r="D920" s="49"/>
      <c r="E920" s="55"/>
      <c r="M920" s="49"/>
    </row>
    <row r="921" spans="4:13" ht="15.75" customHeight="1">
      <c r="D921" s="49"/>
      <c r="E921" s="55"/>
      <c r="M921" s="49"/>
    </row>
    <row r="922" spans="4:13" ht="15.75" customHeight="1">
      <c r="D922" s="49"/>
      <c r="E922" s="55"/>
      <c r="M922" s="49"/>
    </row>
    <row r="923" spans="4:13" ht="15.75" customHeight="1">
      <c r="D923" s="49"/>
      <c r="E923" s="55"/>
      <c r="M923" s="49"/>
    </row>
    <row r="924" spans="4:13" ht="15.75" customHeight="1">
      <c r="D924" s="49"/>
      <c r="E924" s="55"/>
      <c r="M924" s="49"/>
    </row>
    <row r="925" spans="4:13" ht="15.75" customHeight="1">
      <c r="D925" s="49"/>
      <c r="E925" s="55"/>
      <c r="M925" s="49"/>
    </row>
    <row r="926" spans="4:13" ht="15.75" customHeight="1">
      <c r="D926" s="49"/>
      <c r="E926" s="55"/>
      <c r="M926" s="49"/>
    </row>
    <row r="927" spans="4:13" ht="15.75" customHeight="1">
      <c r="D927" s="49"/>
      <c r="E927" s="55"/>
      <c r="M927" s="49"/>
    </row>
    <row r="928" spans="4:13" ht="15.75" customHeight="1">
      <c r="D928" s="49"/>
      <c r="E928" s="55"/>
      <c r="M928" s="49"/>
    </row>
    <row r="929" spans="4:13" ht="15.75" customHeight="1">
      <c r="D929" s="49"/>
      <c r="E929" s="55"/>
      <c r="M929" s="49"/>
    </row>
    <row r="930" spans="4:13" ht="15.75" customHeight="1">
      <c r="D930" s="49"/>
      <c r="E930" s="55"/>
      <c r="M930" s="49"/>
    </row>
    <row r="931" spans="4:13" ht="15.75" customHeight="1">
      <c r="D931" s="49"/>
      <c r="E931" s="55"/>
      <c r="M931" s="49"/>
    </row>
    <row r="932" spans="4:13" ht="15.75" customHeight="1">
      <c r="D932" s="49"/>
      <c r="E932" s="55"/>
      <c r="M932" s="49"/>
    </row>
    <row r="933" spans="4:13" ht="15.75" customHeight="1">
      <c r="D933" s="49"/>
      <c r="E933" s="55"/>
      <c r="M933" s="49"/>
    </row>
    <row r="934" spans="4:13" ht="15.75" customHeight="1">
      <c r="D934" s="49"/>
      <c r="E934" s="55"/>
      <c r="M934" s="49"/>
    </row>
    <row r="935" spans="4:13" ht="15.75" customHeight="1">
      <c r="D935" s="49"/>
      <c r="E935" s="55"/>
      <c r="M935" s="49"/>
    </row>
    <row r="936" spans="4:13" ht="15.75" customHeight="1">
      <c r="D936" s="49"/>
      <c r="E936" s="55"/>
      <c r="M936" s="49"/>
    </row>
    <row r="937" spans="4:13" ht="15.75" customHeight="1">
      <c r="D937" s="49"/>
      <c r="E937" s="55"/>
      <c r="M937" s="49"/>
    </row>
    <row r="938" spans="4:13" ht="15.75" customHeight="1">
      <c r="D938" s="49"/>
      <c r="E938" s="55"/>
      <c r="M938" s="49"/>
    </row>
    <row r="939" spans="4:13" ht="15.75" customHeight="1">
      <c r="D939" s="49"/>
      <c r="E939" s="55"/>
      <c r="M939" s="49"/>
    </row>
    <row r="940" spans="4:13" ht="15.75" customHeight="1">
      <c r="D940" s="49"/>
      <c r="E940" s="55"/>
      <c r="M940" s="49"/>
    </row>
    <row r="941" spans="4:13" ht="15.75" customHeight="1">
      <c r="D941" s="49"/>
      <c r="E941" s="55"/>
      <c r="M941" s="49"/>
    </row>
    <row r="942" spans="4:13" ht="15.75" customHeight="1">
      <c r="D942" s="49"/>
      <c r="E942" s="55"/>
      <c r="M942" s="49"/>
    </row>
    <row r="943" spans="4:13" ht="15.75" customHeight="1">
      <c r="D943" s="49"/>
      <c r="E943" s="55"/>
      <c r="M943" s="49"/>
    </row>
    <row r="944" spans="4:13" ht="15.75" customHeight="1">
      <c r="D944" s="49"/>
      <c r="E944" s="55"/>
      <c r="M944" s="49"/>
    </row>
    <row r="945" spans="4:13" ht="15.75" customHeight="1">
      <c r="D945" s="49"/>
      <c r="E945" s="55"/>
      <c r="M945" s="49"/>
    </row>
    <row r="946" spans="4:13" ht="15.75" customHeight="1">
      <c r="D946" s="49"/>
      <c r="E946" s="55"/>
      <c r="M946" s="49"/>
    </row>
    <row r="947" spans="4:13" ht="15.75" customHeight="1">
      <c r="D947" s="49"/>
      <c r="E947" s="55"/>
      <c r="M947" s="49"/>
    </row>
    <row r="948" spans="4:13" ht="15.75" customHeight="1">
      <c r="D948" s="49"/>
      <c r="E948" s="55"/>
      <c r="M948" s="49"/>
    </row>
    <row r="949" spans="4:13" ht="15.75" customHeight="1">
      <c r="D949" s="49"/>
      <c r="E949" s="55"/>
      <c r="M949" s="49"/>
    </row>
    <row r="950" spans="4:13" ht="15.75" customHeight="1">
      <c r="D950" s="49"/>
      <c r="E950" s="55"/>
      <c r="M950" s="49"/>
    </row>
    <row r="951" spans="4:13" ht="15.75" customHeight="1">
      <c r="D951" s="49"/>
      <c r="E951" s="55"/>
      <c r="M951" s="49"/>
    </row>
    <row r="952" spans="4:13" ht="15.75" customHeight="1">
      <c r="D952" s="49"/>
      <c r="E952" s="55"/>
      <c r="M952" s="49"/>
    </row>
    <row r="953" spans="4:13" ht="15.75" customHeight="1">
      <c r="D953" s="49"/>
      <c r="E953" s="55"/>
      <c r="M953" s="49"/>
    </row>
    <row r="954" spans="4:13" ht="15.75" customHeight="1">
      <c r="D954" s="49"/>
      <c r="E954" s="55"/>
      <c r="M954" s="49"/>
    </row>
    <row r="955" spans="4:13" ht="15.75" customHeight="1">
      <c r="D955" s="49"/>
      <c r="E955" s="55"/>
      <c r="M955" s="49"/>
    </row>
    <row r="956" spans="4:13" ht="15.75" customHeight="1">
      <c r="D956" s="49"/>
      <c r="E956" s="55"/>
      <c r="M956" s="49"/>
    </row>
    <row r="957" spans="4:13" ht="15.75" customHeight="1">
      <c r="D957" s="49"/>
      <c r="E957" s="55"/>
      <c r="M957" s="49"/>
    </row>
    <row r="958" spans="4:13" ht="15.75" customHeight="1">
      <c r="D958" s="49"/>
      <c r="E958" s="55"/>
      <c r="M958" s="49"/>
    </row>
    <row r="959" spans="4:13" ht="15.75" customHeight="1">
      <c r="D959" s="49"/>
      <c r="E959" s="55"/>
      <c r="M959" s="49"/>
    </row>
    <row r="960" spans="4:13" ht="15.75" customHeight="1">
      <c r="D960" s="49"/>
      <c r="E960" s="55"/>
      <c r="M960" s="49"/>
    </row>
    <row r="961" spans="4:13" ht="15.75" customHeight="1">
      <c r="D961" s="49"/>
      <c r="E961" s="55"/>
      <c r="M961" s="49"/>
    </row>
    <row r="962" spans="4:13" ht="15.75" customHeight="1">
      <c r="D962" s="49"/>
      <c r="E962" s="55"/>
      <c r="M962" s="49"/>
    </row>
    <row r="963" spans="4:13" ht="15.75" customHeight="1">
      <c r="D963" s="49"/>
      <c r="E963" s="55"/>
      <c r="M963" s="49"/>
    </row>
    <row r="964" spans="4:13" ht="15.75" customHeight="1">
      <c r="D964" s="49"/>
      <c r="E964" s="55"/>
      <c r="M964" s="49"/>
    </row>
    <row r="965" spans="4:13" ht="15.75" customHeight="1">
      <c r="D965" s="49"/>
      <c r="E965" s="55"/>
      <c r="M965" s="49"/>
    </row>
    <row r="966" spans="4:13" ht="15.75" customHeight="1">
      <c r="D966" s="49"/>
      <c r="E966" s="55"/>
      <c r="M966" s="49"/>
    </row>
    <row r="967" spans="4:13" ht="15.75" customHeight="1">
      <c r="D967" s="49"/>
      <c r="E967" s="55"/>
      <c r="M967" s="49"/>
    </row>
    <row r="968" spans="4:13" ht="15.75" customHeight="1">
      <c r="D968" s="49"/>
      <c r="E968" s="55"/>
      <c r="M968" s="49"/>
    </row>
    <row r="969" spans="4:13" ht="15.75" customHeight="1">
      <c r="D969" s="49"/>
      <c r="E969" s="55"/>
      <c r="M969" s="49"/>
    </row>
    <row r="970" spans="4:13" ht="15.75" customHeight="1">
      <c r="D970" s="49"/>
      <c r="E970" s="55"/>
      <c r="M970" s="49"/>
    </row>
    <row r="971" spans="4:13" ht="15.75" customHeight="1">
      <c r="D971" s="49"/>
      <c r="E971" s="55"/>
      <c r="M971" s="49"/>
    </row>
    <row r="972" spans="4:13" ht="15.75" customHeight="1">
      <c r="D972" s="49"/>
      <c r="E972" s="55"/>
      <c r="M972" s="49"/>
    </row>
    <row r="973" spans="4:13" ht="15.75" customHeight="1">
      <c r="D973" s="49"/>
      <c r="E973" s="55"/>
      <c r="M973" s="49"/>
    </row>
    <row r="974" spans="4:13" ht="15.75" customHeight="1">
      <c r="D974" s="49"/>
      <c r="E974" s="55"/>
      <c r="M974" s="49"/>
    </row>
    <row r="975" spans="4:13" ht="15.75" customHeight="1">
      <c r="D975" s="49"/>
      <c r="E975" s="55"/>
      <c r="M975" s="49"/>
    </row>
    <row r="976" spans="4:13" ht="15.75" customHeight="1">
      <c r="D976" s="49"/>
      <c r="E976" s="55"/>
      <c r="M976" s="49"/>
    </row>
    <row r="977" spans="4:13" ht="15.75" customHeight="1">
      <c r="D977" s="49"/>
      <c r="E977" s="55"/>
      <c r="M977" s="49"/>
    </row>
    <row r="978" spans="4:13" ht="15.75" customHeight="1">
      <c r="D978" s="49"/>
      <c r="E978" s="55"/>
      <c r="M978" s="49"/>
    </row>
    <row r="979" spans="4:13" ht="15.75" customHeight="1">
      <c r="D979" s="49"/>
      <c r="E979" s="55"/>
      <c r="M979" s="49"/>
    </row>
    <row r="980" spans="4:13" ht="15.75" customHeight="1">
      <c r="D980" s="49"/>
      <c r="E980" s="55"/>
      <c r="M980" s="49"/>
    </row>
    <row r="981" spans="4:13" ht="15.75" customHeight="1">
      <c r="D981" s="49"/>
      <c r="E981" s="55"/>
      <c r="M981" s="49"/>
    </row>
    <row r="982" spans="4:13" ht="15.75" customHeight="1">
      <c r="D982" s="49"/>
      <c r="E982" s="55"/>
      <c r="M982" s="49"/>
    </row>
    <row r="983" spans="4:13" ht="15.75" customHeight="1">
      <c r="D983" s="49"/>
      <c r="E983" s="55"/>
      <c r="M983" s="49"/>
    </row>
    <row r="984" spans="4:13" ht="15.75" customHeight="1">
      <c r="D984" s="49"/>
      <c r="E984" s="55"/>
      <c r="M984" s="49"/>
    </row>
    <row r="985" spans="4:13" ht="15.75" customHeight="1">
      <c r="D985" s="49"/>
      <c r="E985" s="55"/>
      <c r="M985" s="49"/>
    </row>
    <row r="986" spans="4:13" ht="15.75" customHeight="1">
      <c r="D986" s="49"/>
      <c r="E986" s="55"/>
      <c r="M986" s="49"/>
    </row>
    <row r="987" spans="4:13" ht="15.75" customHeight="1">
      <c r="D987" s="49"/>
      <c r="E987" s="55"/>
      <c r="M987" s="49"/>
    </row>
    <row r="988" spans="4:13" ht="15.75" customHeight="1">
      <c r="D988" s="49"/>
      <c r="E988" s="55"/>
      <c r="M988" s="49"/>
    </row>
    <row r="989" spans="4:13" ht="15.75" customHeight="1">
      <c r="D989" s="49"/>
      <c r="E989" s="55"/>
      <c r="M989" s="49"/>
    </row>
    <row r="990" spans="4:13" ht="15.75" customHeight="1">
      <c r="D990" s="49"/>
      <c r="E990" s="55"/>
      <c r="M990" s="49"/>
    </row>
    <row r="991" spans="4:13" ht="15.75" customHeight="1">
      <c r="D991" s="49"/>
      <c r="E991" s="55"/>
      <c r="M991" s="49"/>
    </row>
    <row r="992" spans="4:13" ht="15.75" customHeight="1">
      <c r="D992" s="49"/>
      <c r="E992" s="55"/>
      <c r="M992" s="49"/>
    </row>
    <row r="993" spans="4:13" ht="15.75" customHeight="1">
      <c r="D993" s="49"/>
      <c r="E993" s="55"/>
      <c r="M993" s="49"/>
    </row>
    <row r="994" spans="4:13" ht="15.75" customHeight="1">
      <c r="D994" s="49"/>
      <c r="E994" s="55"/>
      <c r="M994" s="49"/>
    </row>
    <row r="995" spans="4:13" ht="15.75" customHeight="1">
      <c r="D995" s="49"/>
      <c r="E995" s="55"/>
      <c r="M995" s="49"/>
    </row>
    <row r="996" spans="4:13" ht="15.75" customHeight="1">
      <c r="D996" s="49"/>
      <c r="E996" s="55"/>
      <c r="M996" s="49"/>
    </row>
    <row r="997" spans="4:13" ht="15.75" customHeight="1">
      <c r="D997" s="49"/>
      <c r="E997" s="55"/>
      <c r="M997" s="49"/>
    </row>
    <row r="998" spans="4:13" ht="15.75" customHeight="1">
      <c r="D998" s="49"/>
      <c r="E998" s="55"/>
      <c r="M998" s="49"/>
    </row>
    <row r="999" spans="4:13" ht="15.75" customHeight="1">
      <c r="D999" s="49"/>
      <c r="E999" s="55"/>
      <c r="M999" s="49"/>
    </row>
    <row r="1000" spans="4:13" ht="15.75" customHeight="1">
      <c r="D1000" s="49"/>
      <c r="E1000" s="55"/>
      <c r="M1000" s="49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3" width="11.5703125" customWidth="1"/>
    <col min="4" max="4" width="17.5703125" customWidth="1"/>
    <col min="5" max="5" width="11.5703125" customWidth="1"/>
    <col min="6" max="7" width="12.7109375" customWidth="1"/>
    <col min="8" max="8" width="19.42578125" customWidth="1"/>
    <col min="9" max="9" width="11.5703125" customWidth="1"/>
    <col min="10" max="10" width="13.28515625" customWidth="1"/>
    <col min="11" max="11" width="11.5703125" customWidth="1"/>
    <col min="12" max="12" width="12.7109375" customWidth="1"/>
    <col min="13" max="13" width="11.7109375" customWidth="1"/>
    <col min="14" max="50" width="12.7109375" customWidth="1"/>
  </cols>
  <sheetData>
    <row r="1" spans="1:50" ht="18" customHeight="1">
      <c r="A1" s="164" t="s">
        <v>2782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1:50" ht="24.75" customHeight="1">
      <c r="A3" s="22" t="s">
        <v>29</v>
      </c>
      <c r="B3" s="3" t="s">
        <v>622</v>
      </c>
      <c r="C3" s="3" t="s">
        <v>505</v>
      </c>
      <c r="D3" s="3" t="s">
        <v>623</v>
      </c>
      <c r="E3" s="3" t="s">
        <v>624</v>
      </c>
      <c r="F3" s="3" t="s">
        <v>2783</v>
      </c>
      <c r="G3" s="3"/>
      <c r="H3" s="3" t="s">
        <v>626</v>
      </c>
      <c r="I3" s="7">
        <v>10000</v>
      </c>
      <c r="J3" s="9">
        <v>240000</v>
      </c>
      <c r="K3" s="9">
        <v>0</v>
      </c>
      <c r="L3" s="7">
        <f t="shared" ref="L3:L26" si="0">SUM(I3:K3)</f>
        <v>250000</v>
      </c>
      <c r="M3" s="3">
        <v>1</v>
      </c>
      <c r="N3" s="9">
        <v>60000</v>
      </c>
      <c r="O3" s="24">
        <v>44782</v>
      </c>
      <c r="P3" s="9"/>
      <c r="Q3" s="24"/>
      <c r="R3" s="24"/>
      <c r="S3" s="24"/>
      <c r="T3" s="24"/>
      <c r="U3" s="24"/>
      <c r="V3" s="9"/>
      <c r="W3" s="24"/>
      <c r="X3" s="7">
        <f t="shared" ref="X3:X17" si="1">(L3+V3)-(N3+P3)</f>
        <v>190000</v>
      </c>
      <c r="Y3" s="24">
        <v>44761</v>
      </c>
      <c r="Z3" s="24">
        <v>45492</v>
      </c>
      <c r="AA3" s="24">
        <v>45584</v>
      </c>
      <c r="AB3" s="3">
        <v>54382</v>
      </c>
      <c r="AC3" s="3" t="s">
        <v>37</v>
      </c>
      <c r="AD3" s="3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24.75" customHeight="1">
      <c r="A4" s="22" t="s">
        <v>29</v>
      </c>
      <c r="B4" s="3" t="s">
        <v>833</v>
      </c>
      <c r="C4" s="3" t="s">
        <v>57</v>
      </c>
      <c r="D4" s="3" t="s">
        <v>834</v>
      </c>
      <c r="E4" s="3" t="s">
        <v>835</v>
      </c>
      <c r="F4" s="3" t="s">
        <v>2783</v>
      </c>
      <c r="G4" s="3"/>
      <c r="H4" s="3" t="s">
        <v>836</v>
      </c>
      <c r="I4" s="7">
        <v>7000</v>
      </c>
      <c r="J4" s="9">
        <v>240000</v>
      </c>
      <c r="K4" s="9">
        <v>0</v>
      </c>
      <c r="L4" s="7">
        <f t="shared" si="0"/>
        <v>247000</v>
      </c>
      <c r="M4" s="3">
        <v>1</v>
      </c>
      <c r="N4" s="9">
        <v>120000</v>
      </c>
      <c r="O4" s="24">
        <v>44714</v>
      </c>
      <c r="P4" s="9"/>
      <c r="Q4" s="24"/>
      <c r="R4" s="24"/>
      <c r="S4" s="24"/>
      <c r="T4" s="24"/>
      <c r="U4" s="24"/>
      <c r="V4" s="9"/>
      <c r="W4" s="24"/>
      <c r="X4" s="7">
        <f t="shared" si="1"/>
        <v>127000</v>
      </c>
      <c r="Y4" s="24">
        <v>44691</v>
      </c>
      <c r="Z4" s="24">
        <v>45422</v>
      </c>
      <c r="AA4" s="24">
        <v>45514</v>
      </c>
      <c r="AB4" s="3">
        <v>54454</v>
      </c>
      <c r="AC4" s="3" t="s">
        <v>37</v>
      </c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spans="1:50" ht="24.75" customHeight="1">
      <c r="A5" s="22" t="s">
        <v>29</v>
      </c>
      <c r="B5" s="3" t="s">
        <v>841</v>
      </c>
      <c r="C5" s="120" t="s">
        <v>328</v>
      </c>
      <c r="D5" s="3" t="s">
        <v>842</v>
      </c>
      <c r="E5" s="3" t="s">
        <v>843</v>
      </c>
      <c r="F5" s="3" t="s">
        <v>2783</v>
      </c>
      <c r="G5" s="3"/>
      <c r="H5" s="3" t="s">
        <v>844</v>
      </c>
      <c r="I5" s="7">
        <v>18000</v>
      </c>
      <c r="J5" s="9">
        <v>180000</v>
      </c>
      <c r="K5" s="9">
        <v>0</v>
      </c>
      <c r="L5" s="7">
        <f t="shared" si="0"/>
        <v>198000</v>
      </c>
      <c r="M5" s="3">
        <v>1</v>
      </c>
      <c r="N5" s="9">
        <v>90000</v>
      </c>
      <c r="O5" s="24">
        <v>44714</v>
      </c>
      <c r="P5" s="9"/>
      <c r="Q5" s="24"/>
      <c r="R5" s="24"/>
      <c r="S5" s="24"/>
      <c r="T5" s="24"/>
      <c r="U5" s="24"/>
      <c r="V5" s="9"/>
      <c r="W5" s="24"/>
      <c r="X5" s="7">
        <f t="shared" si="1"/>
        <v>108000</v>
      </c>
      <c r="Y5" s="24">
        <v>44691</v>
      </c>
      <c r="Z5" s="24">
        <v>45422</v>
      </c>
      <c r="AA5" s="24">
        <v>45514</v>
      </c>
      <c r="AB5" s="3">
        <v>54448</v>
      </c>
      <c r="AC5" s="3" t="s">
        <v>37</v>
      </c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spans="1:50" ht="24.75" customHeight="1">
      <c r="A6" s="22" t="s">
        <v>29</v>
      </c>
      <c r="B6" s="3" t="s">
        <v>1116</v>
      </c>
      <c r="C6" s="3" t="s">
        <v>57</v>
      </c>
      <c r="D6" s="3" t="s">
        <v>1117</v>
      </c>
      <c r="E6" s="3" t="s">
        <v>1118</v>
      </c>
      <c r="F6" s="3" t="s">
        <v>2783</v>
      </c>
      <c r="G6" s="3"/>
      <c r="H6" s="3" t="s">
        <v>1119</v>
      </c>
      <c r="I6" s="7">
        <v>14000</v>
      </c>
      <c r="J6" s="9">
        <v>264000</v>
      </c>
      <c r="K6" s="9">
        <v>0</v>
      </c>
      <c r="L6" s="7">
        <f t="shared" si="0"/>
        <v>278000</v>
      </c>
      <c r="M6" s="3">
        <v>1</v>
      </c>
      <c r="N6" s="9">
        <v>132000</v>
      </c>
      <c r="O6" s="24">
        <v>44714</v>
      </c>
      <c r="P6" s="9"/>
      <c r="Q6" s="24"/>
      <c r="R6" s="24"/>
      <c r="S6" s="24"/>
      <c r="T6" s="24"/>
      <c r="U6" s="24"/>
      <c r="V6" s="9"/>
      <c r="W6" s="24"/>
      <c r="X6" s="7">
        <f t="shared" si="1"/>
        <v>146000</v>
      </c>
      <c r="Y6" s="24">
        <v>44700</v>
      </c>
      <c r="Z6" s="24">
        <v>45431</v>
      </c>
      <c r="AA6" s="24">
        <v>45523</v>
      </c>
      <c r="AB6" s="3">
        <v>55214</v>
      </c>
      <c r="AC6" s="3" t="s">
        <v>37</v>
      </c>
      <c r="AD6" s="38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spans="1:50" ht="24.75" customHeight="1">
      <c r="A7" s="22" t="s">
        <v>29</v>
      </c>
      <c r="B7" s="3" t="s">
        <v>1153</v>
      </c>
      <c r="C7" s="3" t="s">
        <v>57</v>
      </c>
      <c r="D7" s="7" t="s">
        <v>1154</v>
      </c>
      <c r="E7" s="3" t="s">
        <v>1155</v>
      </c>
      <c r="F7" s="3" t="s">
        <v>2783</v>
      </c>
      <c r="G7" s="3"/>
      <c r="H7" s="3" t="s">
        <v>1156</v>
      </c>
      <c r="I7" s="7">
        <v>14000</v>
      </c>
      <c r="J7" s="9">
        <v>264000</v>
      </c>
      <c r="K7" s="9">
        <v>0</v>
      </c>
      <c r="L7" s="7">
        <f t="shared" si="0"/>
        <v>278000</v>
      </c>
      <c r="M7" s="3">
        <v>1</v>
      </c>
      <c r="N7" s="9">
        <v>132000</v>
      </c>
      <c r="O7" s="24">
        <v>44714</v>
      </c>
      <c r="P7" s="9"/>
      <c r="Q7" s="24"/>
      <c r="R7" s="24"/>
      <c r="S7" s="24"/>
      <c r="T7" s="24"/>
      <c r="U7" s="24"/>
      <c r="V7" s="9"/>
      <c r="W7" s="24"/>
      <c r="X7" s="7">
        <f t="shared" si="1"/>
        <v>146000</v>
      </c>
      <c r="Y7" s="24">
        <v>44700</v>
      </c>
      <c r="Z7" s="24">
        <v>45431</v>
      </c>
      <c r="AA7" s="24">
        <v>45523</v>
      </c>
      <c r="AB7" s="3">
        <v>55405</v>
      </c>
      <c r="AC7" s="3" t="s">
        <v>37</v>
      </c>
      <c r="AD7" s="38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 ht="24.75" customHeight="1">
      <c r="A8" s="22" t="s">
        <v>29</v>
      </c>
      <c r="B8" s="3" t="s">
        <v>1157</v>
      </c>
      <c r="C8" s="3" t="s">
        <v>94</v>
      </c>
      <c r="D8" s="3" t="s">
        <v>1158</v>
      </c>
      <c r="E8" s="3" t="s">
        <v>1159</v>
      </c>
      <c r="F8" s="3" t="s">
        <v>2783</v>
      </c>
      <c r="G8" s="3"/>
      <c r="H8" s="3" t="s">
        <v>1160</v>
      </c>
      <c r="I8" s="7">
        <v>7500</v>
      </c>
      <c r="J8" s="9">
        <v>240000</v>
      </c>
      <c r="K8" s="9">
        <v>0</v>
      </c>
      <c r="L8" s="7">
        <f t="shared" si="0"/>
        <v>247500</v>
      </c>
      <c r="M8" s="3">
        <v>1</v>
      </c>
      <c r="N8" s="9">
        <v>80000</v>
      </c>
      <c r="O8" s="24">
        <v>44754</v>
      </c>
      <c r="P8" s="9"/>
      <c r="Q8" s="24"/>
      <c r="R8" s="24"/>
      <c r="S8" s="24"/>
      <c r="T8" s="24"/>
      <c r="U8" s="24"/>
      <c r="V8" s="9"/>
      <c r="W8" s="24"/>
      <c r="X8" s="7">
        <f t="shared" si="1"/>
        <v>167500</v>
      </c>
      <c r="Y8" s="24">
        <v>44746</v>
      </c>
      <c r="Z8" s="24">
        <v>45477</v>
      </c>
      <c r="AA8" s="24">
        <v>45569</v>
      </c>
      <c r="AB8" s="3">
        <v>55268</v>
      </c>
      <c r="AC8" s="3" t="s">
        <v>37</v>
      </c>
      <c r="AD8" s="38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ht="24.75" customHeight="1">
      <c r="A9" s="22" t="s">
        <v>29</v>
      </c>
      <c r="B9" s="3" t="s">
        <v>1604</v>
      </c>
      <c r="C9" s="23" t="s">
        <v>110</v>
      </c>
      <c r="D9" s="23" t="s">
        <v>1605</v>
      </c>
      <c r="E9" s="23" t="s">
        <v>1606</v>
      </c>
      <c r="F9" s="3" t="s">
        <v>2783</v>
      </c>
      <c r="G9" s="3"/>
      <c r="H9" s="23" t="s">
        <v>1607</v>
      </c>
      <c r="I9" s="7">
        <v>9000</v>
      </c>
      <c r="J9" s="9">
        <v>240000</v>
      </c>
      <c r="K9" s="9">
        <v>0</v>
      </c>
      <c r="L9" s="7">
        <f t="shared" si="0"/>
        <v>249000</v>
      </c>
      <c r="M9" s="3">
        <v>1</v>
      </c>
      <c r="N9" s="9">
        <v>80000</v>
      </c>
      <c r="O9" s="24">
        <v>44740</v>
      </c>
      <c r="P9" s="9"/>
      <c r="Q9" s="24"/>
      <c r="R9" s="24"/>
      <c r="S9" s="24"/>
      <c r="T9" s="24"/>
      <c r="U9" s="24"/>
      <c r="V9" s="9"/>
      <c r="W9" s="24"/>
      <c r="X9" s="7">
        <f t="shared" si="1"/>
        <v>169000</v>
      </c>
      <c r="Y9" s="24">
        <v>44721</v>
      </c>
      <c r="Z9" s="24">
        <v>45452</v>
      </c>
      <c r="AA9" s="24">
        <v>45544</v>
      </c>
      <c r="AB9" s="3">
        <v>55478</v>
      </c>
      <c r="AC9" s="3" t="s">
        <v>1608</v>
      </c>
      <c r="AD9" s="38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ht="24.75" customHeight="1">
      <c r="A10" s="22" t="s">
        <v>29</v>
      </c>
      <c r="B10" s="3" t="s">
        <v>1609</v>
      </c>
      <c r="C10" s="23" t="s">
        <v>1610</v>
      </c>
      <c r="D10" s="23" t="s">
        <v>1611</v>
      </c>
      <c r="E10" s="23" t="s">
        <v>1612</v>
      </c>
      <c r="F10" s="3" t="s">
        <v>2783</v>
      </c>
      <c r="G10" s="3"/>
      <c r="H10" s="23" t="s">
        <v>1613</v>
      </c>
      <c r="I10" s="7">
        <v>28000</v>
      </c>
      <c r="J10" s="9">
        <v>528000</v>
      </c>
      <c r="K10" s="9">
        <v>0</v>
      </c>
      <c r="L10" s="7">
        <f t="shared" si="0"/>
        <v>556000</v>
      </c>
      <c r="M10" s="3">
        <v>2</v>
      </c>
      <c r="N10" s="9">
        <v>176000</v>
      </c>
      <c r="O10" s="24">
        <v>44748</v>
      </c>
      <c r="P10" s="9"/>
      <c r="Q10" s="24"/>
      <c r="R10" s="24"/>
      <c r="S10" s="24"/>
      <c r="T10" s="24"/>
      <c r="U10" s="24"/>
      <c r="V10" s="9"/>
      <c r="W10" s="24"/>
      <c r="X10" s="7">
        <f t="shared" si="1"/>
        <v>380000</v>
      </c>
      <c r="Y10" s="24">
        <v>44718</v>
      </c>
      <c r="Z10" s="24">
        <v>45449</v>
      </c>
      <c r="AA10" s="24">
        <v>374259</v>
      </c>
      <c r="AB10" s="3">
        <v>55390</v>
      </c>
      <c r="AC10" s="3" t="s">
        <v>37</v>
      </c>
      <c r="AD10" s="3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ht="24.75" customHeight="1">
      <c r="A11" s="22" t="s">
        <v>29</v>
      </c>
      <c r="B11" s="3" t="s">
        <v>1614</v>
      </c>
      <c r="C11" s="3" t="s">
        <v>83</v>
      </c>
      <c r="D11" s="23" t="s">
        <v>1615</v>
      </c>
      <c r="E11" s="23" t="s">
        <v>1616</v>
      </c>
      <c r="F11" s="3" t="s">
        <v>2783</v>
      </c>
      <c r="G11" s="3"/>
      <c r="H11" s="23" t="s">
        <v>1617</v>
      </c>
      <c r="I11" s="7">
        <v>28000</v>
      </c>
      <c r="J11" s="9">
        <v>312000</v>
      </c>
      <c r="K11" s="9">
        <v>0</v>
      </c>
      <c r="L11" s="7">
        <f t="shared" si="0"/>
        <v>340000</v>
      </c>
      <c r="M11" s="3">
        <v>1</v>
      </c>
      <c r="N11" s="9">
        <v>78000</v>
      </c>
      <c r="O11" s="24">
        <v>44778</v>
      </c>
      <c r="P11" s="9"/>
      <c r="Q11" s="24"/>
      <c r="R11" s="24"/>
      <c r="S11" s="24"/>
      <c r="T11" s="24"/>
      <c r="U11" s="24"/>
      <c r="V11" s="9"/>
      <c r="W11" s="24"/>
      <c r="X11" s="7">
        <f t="shared" si="1"/>
        <v>262000</v>
      </c>
      <c r="Y11" s="24">
        <v>44761</v>
      </c>
      <c r="Z11" s="24">
        <v>45492</v>
      </c>
      <c r="AA11" s="24">
        <v>45584</v>
      </c>
      <c r="AB11" s="3">
        <v>54395</v>
      </c>
      <c r="AC11" s="3" t="s">
        <v>37</v>
      </c>
      <c r="AD11" s="38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ht="24.75" customHeight="1">
      <c r="A12" s="22" t="s">
        <v>29</v>
      </c>
      <c r="B12" s="3" t="s">
        <v>1623</v>
      </c>
      <c r="C12" s="23" t="s">
        <v>505</v>
      </c>
      <c r="D12" s="23" t="s">
        <v>1624</v>
      </c>
      <c r="E12" s="23" t="s">
        <v>1625</v>
      </c>
      <c r="F12" s="3" t="s">
        <v>2783</v>
      </c>
      <c r="G12" s="3"/>
      <c r="H12" s="23" t="s">
        <v>1626</v>
      </c>
      <c r="I12" s="7">
        <v>14000</v>
      </c>
      <c r="J12" s="9">
        <v>264000</v>
      </c>
      <c r="K12" s="9">
        <v>0</v>
      </c>
      <c r="L12" s="7">
        <f t="shared" si="0"/>
        <v>278000</v>
      </c>
      <c r="M12" s="3">
        <v>1</v>
      </c>
      <c r="N12" s="9">
        <v>66000</v>
      </c>
      <c r="O12" s="24">
        <v>44782</v>
      </c>
      <c r="P12" s="9"/>
      <c r="Q12" s="24"/>
      <c r="R12" s="24"/>
      <c r="S12" s="24"/>
      <c r="T12" s="24"/>
      <c r="U12" s="24"/>
      <c r="V12" s="9"/>
      <c r="W12" s="24"/>
      <c r="X12" s="7">
        <f t="shared" si="1"/>
        <v>212000</v>
      </c>
      <c r="Y12" s="24">
        <v>44761</v>
      </c>
      <c r="Z12" s="24">
        <v>45492</v>
      </c>
      <c r="AA12" s="24">
        <v>45584</v>
      </c>
      <c r="AB12" s="3">
        <v>54378</v>
      </c>
      <c r="AC12" s="3" t="s">
        <v>37</v>
      </c>
      <c r="AD12" s="38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1:50" ht="24.75" customHeight="1">
      <c r="A13" s="22" t="s">
        <v>29</v>
      </c>
      <c r="B13" s="3" t="s">
        <v>1661</v>
      </c>
      <c r="C13" s="3" t="s">
        <v>57</v>
      </c>
      <c r="D13" s="23" t="s">
        <v>1662</v>
      </c>
      <c r="E13" s="23" t="s">
        <v>1663</v>
      </c>
      <c r="F13" s="3" t="s">
        <v>2783</v>
      </c>
      <c r="G13" s="3"/>
      <c r="H13" s="23" t="s">
        <v>1664</v>
      </c>
      <c r="I13" s="7">
        <v>8000</v>
      </c>
      <c r="J13" s="9">
        <v>240000</v>
      </c>
      <c r="K13" s="9">
        <v>0</v>
      </c>
      <c r="L13" s="7">
        <f t="shared" si="0"/>
        <v>248000</v>
      </c>
      <c r="M13" s="3">
        <v>1</v>
      </c>
      <c r="N13" s="9">
        <v>80000</v>
      </c>
      <c r="O13" s="24">
        <v>44740</v>
      </c>
      <c r="P13" s="9"/>
      <c r="Q13" s="24"/>
      <c r="R13" s="24"/>
      <c r="S13" s="24"/>
      <c r="T13" s="24"/>
      <c r="U13" s="24"/>
      <c r="V13" s="121">
        <v>64000</v>
      </c>
      <c r="W13" s="122"/>
      <c r="X13" s="7">
        <f t="shared" si="1"/>
        <v>232000</v>
      </c>
      <c r="Y13" s="24">
        <v>44718</v>
      </c>
      <c r="Z13" s="24">
        <v>45449</v>
      </c>
      <c r="AA13" s="24">
        <v>45541</v>
      </c>
      <c r="AB13" s="3">
        <v>55063</v>
      </c>
      <c r="AC13" s="3" t="s">
        <v>37</v>
      </c>
      <c r="AD13" s="123" t="s">
        <v>61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spans="1:50" ht="24.75" customHeight="1">
      <c r="A14" s="22" t="s">
        <v>29</v>
      </c>
      <c r="B14" s="3" t="s">
        <v>1665</v>
      </c>
      <c r="C14" s="3" t="s">
        <v>57</v>
      </c>
      <c r="D14" s="23" t="s">
        <v>1666</v>
      </c>
      <c r="E14" s="23" t="s">
        <v>1667</v>
      </c>
      <c r="F14" s="3" t="s">
        <v>2783</v>
      </c>
      <c r="G14" s="3"/>
      <c r="H14" s="23" t="s">
        <v>1668</v>
      </c>
      <c r="I14" s="7">
        <v>8000</v>
      </c>
      <c r="J14" s="9">
        <v>240000</v>
      </c>
      <c r="K14" s="9">
        <v>0</v>
      </c>
      <c r="L14" s="7">
        <f t="shared" si="0"/>
        <v>248000</v>
      </c>
      <c r="M14" s="3">
        <v>1</v>
      </c>
      <c r="N14" s="9">
        <v>80000</v>
      </c>
      <c r="O14" s="24">
        <v>44740</v>
      </c>
      <c r="P14" s="9"/>
      <c r="Q14" s="24"/>
      <c r="R14" s="24"/>
      <c r="S14" s="24"/>
      <c r="T14" s="24"/>
      <c r="U14" s="24"/>
      <c r="V14" s="9"/>
      <c r="W14" s="24"/>
      <c r="X14" s="7">
        <f t="shared" si="1"/>
        <v>168000</v>
      </c>
      <c r="Y14" s="24">
        <v>44721</v>
      </c>
      <c r="Z14" s="24">
        <v>45452</v>
      </c>
      <c r="AA14" s="24">
        <v>45544</v>
      </c>
      <c r="AB14" s="3">
        <v>55477</v>
      </c>
      <c r="AC14" s="3" t="s">
        <v>37</v>
      </c>
      <c r="AD14" s="38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ht="24.75" customHeight="1">
      <c r="A15" s="22" t="s">
        <v>29</v>
      </c>
      <c r="B15" s="3" t="s">
        <v>1681</v>
      </c>
      <c r="C15" s="23" t="s">
        <v>45</v>
      </c>
      <c r="D15" s="23" t="s">
        <v>1682</v>
      </c>
      <c r="E15" s="23" t="s">
        <v>47</v>
      </c>
      <c r="F15" s="3" t="s">
        <v>2783</v>
      </c>
      <c r="G15" s="3"/>
      <c r="H15" s="23" t="s">
        <v>1683</v>
      </c>
      <c r="I15" s="7">
        <v>10000</v>
      </c>
      <c r="J15" s="9">
        <v>240000</v>
      </c>
      <c r="K15" s="9">
        <v>0</v>
      </c>
      <c r="L15" s="7">
        <f t="shared" si="0"/>
        <v>250000</v>
      </c>
      <c r="M15" s="3">
        <v>1</v>
      </c>
      <c r="N15" s="9">
        <v>80000</v>
      </c>
      <c r="O15" s="24">
        <v>44740</v>
      </c>
      <c r="P15" s="9"/>
      <c r="Q15" s="24"/>
      <c r="R15" s="24"/>
      <c r="S15" s="24"/>
      <c r="T15" s="24"/>
      <c r="U15" s="24"/>
      <c r="V15" s="9"/>
      <c r="W15" s="24"/>
      <c r="X15" s="7">
        <f t="shared" si="1"/>
        <v>170000</v>
      </c>
      <c r="Y15" s="24">
        <v>44718</v>
      </c>
      <c r="Z15" s="24">
        <v>45449</v>
      </c>
      <c r="AA15" s="24">
        <v>45541</v>
      </c>
      <c r="AB15" s="3">
        <v>55472</v>
      </c>
      <c r="AC15" s="3" t="s">
        <v>37</v>
      </c>
      <c r="AD15" s="38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spans="1:50" ht="24.75" customHeight="1">
      <c r="A16" s="22" t="s">
        <v>29</v>
      </c>
      <c r="B16" s="3" t="s">
        <v>1707</v>
      </c>
      <c r="C16" s="3" t="s">
        <v>356</v>
      </c>
      <c r="D16" s="23" t="s">
        <v>1708</v>
      </c>
      <c r="E16" s="23" t="s">
        <v>1709</v>
      </c>
      <c r="F16" s="3" t="s">
        <v>2783</v>
      </c>
      <c r="G16" s="3"/>
      <c r="H16" s="23" t="s">
        <v>1710</v>
      </c>
      <c r="I16" s="7">
        <v>10400</v>
      </c>
      <c r="J16" s="9">
        <v>264000</v>
      </c>
      <c r="K16" s="9">
        <v>0</v>
      </c>
      <c r="L16" s="7">
        <f t="shared" si="0"/>
        <v>274400</v>
      </c>
      <c r="M16" s="3">
        <v>1</v>
      </c>
      <c r="N16" s="9">
        <v>55000</v>
      </c>
      <c r="O16" s="24">
        <v>44782</v>
      </c>
      <c r="P16" s="9"/>
      <c r="Q16" s="24"/>
      <c r="R16" s="24"/>
      <c r="S16" s="24"/>
      <c r="T16" s="24"/>
      <c r="U16" s="24"/>
      <c r="V16" s="9"/>
      <c r="W16" s="24"/>
      <c r="X16" s="7">
        <f t="shared" si="1"/>
        <v>219400</v>
      </c>
      <c r="Y16" s="24">
        <v>44767</v>
      </c>
      <c r="Z16" s="24">
        <v>45498</v>
      </c>
      <c r="AA16" s="24">
        <v>45590</v>
      </c>
      <c r="AB16" s="3">
        <v>55369</v>
      </c>
      <c r="AC16" s="3" t="s">
        <v>37</v>
      </c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spans="1:50" ht="24.75" customHeight="1">
      <c r="A17" s="22" t="s">
        <v>29</v>
      </c>
      <c r="B17" s="3" t="s">
        <v>1783</v>
      </c>
      <c r="C17" s="3" t="s">
        <v>94</v>
      </c>
      <c r="D17" s="3" t="s">
        <v>1784</v>
      </c>
      <c r="E17" s="3" t="s">
        <v>1350</v>
      </c>
      <c r="F17" s="3" t="s">
        <v>2783</v>
      </c>
      <c r="G17" s="3"/>
      <c r="H17" s="3" t="s">
        <v>1785</v>
      </c>
      <c r="I17" s="7">
        <v>15000</v>
      </c>
      <c r="J17" s="9">
        <v>264000</v>
      </c>
      <c r="K17" s="9">
        <v>0</v>
      </c>
      <c r="L17" s="7">
        <f t="shared" si="0"/>
        <v>279000</v>
      </c>
      <c r="M17" s="3">
        <v>1</v>
      </c>
      <c r="N17" s="9">
        <v>77000</v>
      </c>
      <c r="O17" s="24">
        <v>44778</v>
      </c>
      <c r="P17" s="9"/>
      <c r="Q17" s="24"/>
      <c r="R17" s="24"/>
      <c r="S17" s="24"/>
      <c r="T17" s="24"/>
      <c r="U17" s="24"/>
      <c r="V17" s="9"/>
      <c r="W17" s="24"/>
      <c r="X17" s="7">
        <f t="shared" si="1"/>
        <v>202000</v>
      </c>
      <c r="Y17" s="24">
        <v>44768</v>
      </c>
      <c r="Z17" s="24">
        <v>45499</v>
      </c>
      <c r="AA17" s="24">
        <v>45591</v>
      </c>
      <c r="AB17" s="3">
        <v>55374</v>
      </c>
      <c r="AC17" s="3" t="s">
        <v>37</v>
      </c>
      <c r="AD17" s="35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spans="1:50" ht="24.75" customHeight="1">
      <c r="A18" s="22" t="s">
        <v>29</v>
      </c>
      <c r="B18" s="3" t="s">
        <v>1909</v>
      </c>
      <c r="C18" s="3" t="s">
        <v>57</v>
      </c>
      <c r="D18" s="3" t="s">
        <v>1910</v>
      </c>
      <c r="E18" s="3" t="s">
        <v>1911</v>
      </c>
      <c r="F18" s="3" t="s">
        <v>2783</v>
      </c>
      <c r="G18" s="3"/>
      <c r="H18" s="3" t="s">
        <v>1904</v>
      </c>
      <c r="I18" s="7">
        <v>8000</v>
      </c>
      <c r="J18" s="9">
        <v>132000</v>
      </c>
      <c r="K18" s="9">
        <v>0</v>
      </c>
      <c r="L18" s="7">
        <f t="shared" si="0"/>
        <v>140000</v>
      </c>
      <c r="M18" s="3">
        <v>1</v>
      </c>
      <c r="N18" s="9">
        <v>70000</v>
      </c>
      <c r="O18" s="24">
        <v>44840</v>
      </c>
      <c r="P18" s="9"/>
      <c r="Q18" s="24"/>
      <c r="R18" s="24"/>
      <c r="S18" s="24"/>
      <c r="T18" s="24"/>
      <c r="U18" s="24"/>
      <c r="V18" s="9"/>
      <c r="W18" s="24"/>
      <c r="X18" s="9">
        <f t="shared" ref="X18:X26" si="2">(L18+V18)-(N18+P18+R18+T18)</f>
        <v>70000</v>
      </c>
      <c r="Y18" s="24">
        <v>44810</v>
      </c>
      <c r="Z18" s="24">
        <v>45541</v>
      </c>
      <c r="AA18" s="24">
        <v>45632</v>
      </c>
      <c r="AB18" s="3">
        <v>55718</v>
      </c>
      <c r="AC18" s="3" t="s">
        <v>37</v>
      </c>
      <c r="AD18" s="37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spans="1:50" ht="24.75" customHeight="1">
      <c r="A19" s="22" t="s">
        <v>29</v>
      </c>
      <c r="B19" s="3" t="s">
        <v>1925</v>
      </c>
      <c r="C19" s="23" t="s">
        <v>110</v>
      </c>
      <c r="D19" s="3" t="s">
        <v>1926</v>
      </c>
      <c r="E19" s="3" t="s">
        <v>1927</v>
      </c>
      <c r="F19" s="3" t="s">
        <v>2783</v>
      </c>
      <c r="G19" s="3"/>
      <c r="H19" s="3" t="s">
        <v>1928</v>
      </c>
      <c r="I19" s="7">
        <v>16000</v>
      </c>
      <c r="J19" s="9">
        <v>264000</v>
      </c>
      <c r="K19" s="9">
        <v>0</v>
      </c>
      <c r="L19" s="7">
        <f t="shared" si="0"/>
        <v>280000</v>
      </c>
      <c r="M19" s="3">
        <v>2</v>
      </c>
      <c r="N19" s="9">
        <v>66000</v>
      </c>
      <c r="O19" s="26">
        <v>44848</v>
      </c>
      <c r="P19" s="9"/>
      <c r="Q19" s="24"/>
      <c r="R19" s="24"/>
      <c r="S19" s="24"/>
      <c r="T19" s="24"/>
      <c r="U19" s="24"/>
      <c r="V19" s="9"/>
      <c r="W19" s="24"/>
      <c r="X19" s="9">
        <f t="shared" si="2"/>
        <v>214000</v>
      </c>
      <c r="Y19" s="24">
        <v>44823</v>
      </c>
      <c r="Z19" s="24">
        <v>45554</v>
      </c>
      <c r="AA19" s="24">
        <v>45645</v>
      </c>
      <c r="AB19" s="3">
        <v>55999</v>
      </c>
      <c r="AC19" s="3" t="s">
        <v>37</v>
      </c>
      <c r="AD19" s="37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spans="1:50" ht="24.75" customHeight="1">
      <c r="A20" s="22" t="s">
        <v>29</v>
      </c>
      <c r="B20" s="3" t="s">
        <v>1929</v>
      </c>
      <c r="C20" s="23" t="s">
        <v>110</v>
      </c>
      <c r="D20" s="3" t="s">
        <v>1930</v>
      </c>
      <c r="E20" s="3" t="s">
        <v>629</v>
      </c>
      <c r="F20" s="3" t="s">
        <v>2783</v>
      </c>
      <c r="G20" s="3"/>
      <c r="H20" s="3" t="s">
        <v>1931</v>
      </c>
      <c r="I20" s="7">
        <v>24000</v>
      </c>
      <c r="J20" s="9">
        <v>288000</v>
      </c>
      <c r="K20" s="9">
        <v>0</v>
      </c>
      <c r="L20" s="7">
        <f t="shared" si="0"/>
        <v>312000</v>
      </c>
      <c r="M20" s="3">
        <v>3</v>
      </c>
      <c r="N20" s="9">
        <v>72000</v>
      </c>
      <c r="O20" s="26">
        <v>44848</v>
      </c>
      <c r="P20" s="9"/>
      <c r="Q20" s="24"/>
      <c r="R20" s="24"/>
      <c r="S20" s="24"/>
      <c r="T20" s="24"/>
      <c r="U20" s="24"/>
      <c r="V20" s="9"/>
      <c r="W20" s="24"/>
      <c r="X20" s="9">
        <f t="shared" si="2"/>
        <v>240000</v>
      </c>
      <c r="Y20" s="24">
        <v>44826</v>
      </c>
      <c r="Z20" s="24">
        <v>45557</v>
      </c>
      <c r="AA20" s="24">
        <v>45648</v>
      </c>
      <c r="AB20" s="3">
        <v>56111</v>
      </c>
      <c r="AC20" s="3" t="s">
        <v>37</v>
      </c>
      <c r="AD20" s="37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spans="1:50" ht="24.75" customHeight="1">
      <c r="A21" s="22" t="s">
        <v>29</v>
      </c>
      <c r="B21" s="3" t="s">
        <v>2326</v>
      </c>
      <c r="C21" s="3" t="s">
        <v>121</v>
      </c>
      <c r="D21" s="3" t="s">
        <v>2327</v>
      </c>
      <c r="E21" s="3" t="s">
        <v>2328</v>
      </c>
      <c r="F21" s="3" t="s">
        <v>2783</v>
      </c>
      <c r="G21" s="3"/>
      <c r="H21" s="3" t="s">
        <v>2329</v>
      </c>
      <c r="I21" s="7">
        <v>24000</v>
      </c>
      <c r="J21" s="9">
        <v>288000</v>
      </c>
      <c r="K21" s="9">
        <v>0</v>
      </c>
      <c r="L21" s="7">
        <f t="shared" si="0"/>
        <v>312000</v>
      </c>
      <c r="M21" s="3">
        <v>3</v>
      </c>
      <c r="N21" s="9">
        <v>156000</v>
      </c>
      <c r="O21" s="26">
        <v>44883</v>
      </c>
      <c r="P21" s="9"/>
      <c r="Q21" s="24"/>
      <c r="R21" s="3"/>
      <c r="S21" s="3"/>
      <c r="T21" s="3"/>
      <c r="U21" s="3"/>
      <c r="V21" s="3"/>
      <c r="W21" s="3"/>
      <c r="X21" s="9">
        <f t="shared" si="2"/>
        <v>156000</v>
      </c>
      <c r="Y21" s="24">
        <v>44851</v>
      </c>
      <c r="Z21" s="24">
        <v>45582</v>
      </c>
      <c r="AA21" s="24">
        <v>45674</v>
      </c>
      <c r="AB21" s="3">
        <v>56371</v>
      </c>
      <c r="AC21" s="3" t="s">
        <v>37</v>
      </c>
      <c r="AD21" s="35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spans="1:50" ht="24.75" customHeight="1">
      <c r="A22" s="22" t="s">
        <v>29</v>
      </c>
      <c r="B22" s="3" t="s">
        <v>2330</v>
      </c>
      <c r="C22" s="3" t="s">
        <v>121</v>
      </c>
      <c r="D22" s="3" t="s">
        <v>2331</v>
      </c>
      <c r="E22" s="3" t="s">
        <v>2332</v>
      </c>
      <c r="F22" s="3" t="s">
        <v>2783</v>
      </c>
      <c r="G22" s="3"/>
      <c r="H22" s="3" t="s">
        <v>2333</v>
      </c>
      <c r="I22" s="7">
        <v>8000</v>
      </c>
      <c r="J22" s="9">
        <v>240000</v>
      </c>
      <c r="K22" s="9">
        <v>0</v>
      </c>
      <c r="L22" s="7">
        <f t="shared" si="0"/>
        <v>248000</v>
      </c>
      <c r="M22" s="3">
        <v>1</v>
      </c>
      <c r="N22" s="9">
        <v>124000</v>
      </c>
      <c r="O22" s="26">
        <v>44893</v>
      </c>
      <c r="P22" s="9"/>
      <c r="Q22" s="24"/>
      <c r="R22" s="3"/>
      <c r="S22" s="3"/>
      <c r="T22" s="3"/>
      <c r="U22" s="3"/>
      <c r="V22" s="3"/>
      <c r="W22" s="3"/>
      <c r="X22" s="9">
        <f t="shared" si="2"/>
        <v>124000</v>
      </c>
      <c r="Y22" s="24">
        <v>44851</v>
      </c>
      <c r="Z22" s="24">
        <v>45582</v>
      </c>
      <c r="AA22" s="24">
        <v>45674</v>
      </c>
      <c r="AB22" s="3">
        <v>56373</v>
      </c>
      <c r="AC22" s="3" t="s">
        <v>37</v>
      </c>
      <c r="AD22" s="35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spans="1:50" ht="24.75" customHeight="1">
      <c r="A23" s="22" t="s">
        <v>29</v>
      </c>
      <c r="B23" s="3" t="s">
        <v>2355</v>
      </c>
      <c r="C23" s="3" t="s">
        <v>57</v>
      </c>
      <c r="D23" s="3" t="s">
        <v>2356</v>
      </c>
      <c r="E23" s="3" t="s">
        <v>2357</v>
      </c>
      <c r="F23" s="3" t="s">
        <v>2783</v>
      </c>
      <c r="G23" s="3"/>
      <c r="H23" s="3" t="s">
        <v>2358</v>
      </c>
      <c r="I23" s="7">
        <v>8000</v>
      </c>
      <c r="J23" s="9">
        <v>132000</v>
      </c>
      <c r="K23" s="9">
        <v>0</v>
      </c>
      <c r="L23" s="7">
        <f t="shared" si="0"/>
        <v>140000</v>
      </c>
      <c r="M23" s="3">
        <v>1</v>
      </c>
      <c r="N23" s="9">
        <v>70000</v>
      </c>
      <c r="O23" s="26">
        <v>44860</v>
      </c>
      <c r="P23" s="9"/>
      <c r="Q23" s="24"/>
      <c r="R23" s="3"/>
      <c r="S23" s="3"/>
      <c r="T23" s="3"/>
      <c r="U23" s="3"/>
      <c r="V23" s="3"/>
      <c r="W23" s="3"/>
      <c r="X23" s="9">
        <f t="shared" si="2"/>
        <v>70000</v>
      </c>
      <c r="Y23" s="24">
        <v>44845</v>
      </c>
      <c r="Z23" s="24">
        <v>45576</v>
      </c>
      <c r="AA23" s="24">
        <v>45668</v>
      </c>
      <c r="AB23" s="3">
        <v>56294</v>
      </c>
      <c r="AC23" s="3" t="s">
        <v>37</v>
      </c>
      <c r="AD23" s="35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1:50" ht="24.75" customHeight="1">
      <c r="A24" s="22" t="s">
        <v>29</v>
      </c>
      <c r="B24" s="3" t="s">
        <v>2369</v>
      </c>
      <c r="C24" s="3" t="s">
        <v>505</v>
      </c>
      <c r="D24" s="3" t="s">
        <v>2370</v>
      </c>
      <c r="E24" s="3" t="s">
        <v>2371</v>
      </c>
      <c r="F24" s="3" t="s">
        <v>2783</v>
      </c>
      <c r="G24" s="3"/>
      <c r="H24" s="3" t="s">
        <v>2372</v>
      </c>
      <c r="I24" s="7">
        <v>0</v>
      </c>
      <c r="J24" s="9">
        <v>32220</v>
      </c>
      <c r="K24" s="9">
        <v>0</v>
      </c>
      <c r="L24" s="7">
        <f t="shared" si="0"/>
        <v>32220</v>
      </c>
      <c r="M24" s="3">
        <v>3</v>
      </c>
      <c r="N24" s="7">
        <v>32220</v>
      </c>
      <c r="O24" s="26">
        <v>44909</v>
      </c>
      <c r="P24" s="9"/>
      <c r="Q24" s="24"/>
      <c r="R24" s="3"/>
      <c r="S24" s="3"/>
      <c r="T24" s="3"/>
      <c r="U24" s="3"/>
      <c r="V24" s="3"/>
      <c r="W24" s="3"/>
      <c r="X24" s="9">
        <f t="shared" si="2"/>
        <v>0</v>
      </c>
      <c r="Y24" s="24">
        <v>44893</v>
      </c>
      <c r="Z24" s="24">
        <v>45624</v>
      </c>
      <c r="AA24" s="24">
        <v>45716</v>
      </c>
      <c r="AB24" s="3">
        <v>56699</v>
      </c>
      <c r="AC24" s="3" t="s">
        <v>37</v>
      </c>
      <c r="AD24" s="35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spans="1:50" ht="24.75" customHeight="1">
      <c r="A25" s="22" t="s">
        <v>29</v>
      </c>
      <c r="B25" s="3" t="s">
        <v>2413</v>
      </c>
      <c r="C25" s="3" t="s">
        <v>45</v>
      </c>
      <c r="D25" s="3" t="s">
        <v>2414</v>
      </c>
      <c r="E25" s="3" t="s">
        <v>2415</v>
      </c>
      <c r="F25" s="3" t="s">
        <v>2783</v>
      </c>
      <c r="G25" s="3"/>
      <c r="H25" s="23" t="s">
        <v>2416</v>
      </c>
      <c r="I25" s="7">
        <v>9000</v>
      </c>
      <c r="J25" s="9">
        <v>240000</v>
      </c>
      <c r="K25" s="9">
        <v>0</v>
      </c>
      <c r="L25" s="7">
        <f t="shared" si="0"/>
        <v>249000</v>
      </c>
      <c r="M25" s="3">
        <v>1</v>
      </c>
      <c r="N25" s="28"/>
      <c r="O25" s="31"/>
      <c r="P25" s="28"/>
      <c r="Q25" s="29"/>
      <c r="R25" s="31"/>
      <c r="S25" s="31"/>
      <c r="T25" s="31"/>
      <c r="U25" s="31"/>
      <c r="V25" s="3"/>
      <c r="W25" s="3"/>
      <c r="X25" s="9">
        <f t="shared" si="2"/>
        <v>249000</v>
      </c>
      <c r="Y25" s="24">
        <v>44914</v>
      </c>
      <c r="Z25" s="24">
        <v>45645</v>
      </c>
      <c r="AA25" s="24">
        <v>45735</v>
      </c>
      <c r="AB25" s="3">
        <v>57434</v>
      </c>
      <c r="AC25" s="27" t="s">
        <v>1803</v>
      </c>
      <c r="AD25" s="35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spans="1:50" ht="24.75" customHeight="1">
      <c r="A26" s="22" t="s">
        <v>29</v>
      </c>
      <c r="B26" s="3" t="s">
        <v>2424</v>
      </c>
      <c r="C26" s="3" t="s">
        <v>31</v>
      </c>
      <c r="D26" s="3" t="s">
        <v>2425</v>
      </c>
      <c r="E26" s="3" t="s">
        <v>2426</v>
      </c>
      <c r="F26" s="3" t="s">
        <v>2783</v>
      </c>
      <c r="G26" s="3"/>
      <c r="H26" s="23" t="s">
        <v>2427</v>
      </c>
      <c r="I26" s="7">
        <v>16000</v>
      </c>
      <c r="J26" s="9">
        <v>264000</v>
      </c>
      <c r="K26" s="9">
        <v>0</v>
      </c>
      <c r="L26" s="7">
        <f t="shared" si="0"/>
        <v>280000</v>
      </c>
      <c r="M26" s="3">
        <v>2</v>
      </c>
      <c r="N26" s="28"/>
      <c r="O26" s="31"/>
      <c r="P26" s="28"/>
      <c r="Q26" s="29"/>
      <c r="R26" s="31"/>
      <c r="S26" s="31"/>
      <c r="T26" s="31"/>
      <c r="U26" s="31"/>
      <c r="V26" s="3"/>
      <c r="W26" s="3"/>
      <c r="X26" s="9">
        <f t="shared" si="2"/>
        <v>280000</v>
      </c>
      <c r="Y26" s="24">
        <v>44917</v>
      </c>
      <c r="Z26" s="24">
        <v>45648</v>
      </c>
      <c r="AA26" s="24">
        <v>45738</v>
      </c>
      <c r="AB26" s="3">
        <v>57670</v>
      </c>
      <c r="AC26" s="27" t="s">
        <v>1803</v>
      </c>
      <c r="AD26" s="37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spans="1:50" ht="15.75" customHeight="1">
      <c r="B27" s="21"/>
      <c r="C27" s="21"/>
      <c r="D27" s="21"/>
      <c r="E27" s="55"/>
      <c r="I27" s="53"/>
      <c r="J27" s="53"/>
      <c r="K27" s="53"/>
      <c r="M27" s="49"/>
    </row>
    <row r="28" spans="1:50" ht="15.75" customHeight="1">
      <c r="B28" s="21"/>
      <c r="C28" s="21"/>
      <c r="D28" s="21"/>
      <c r="E28" s="55"/>
      <c r="I28" s="53"/>
      <c r="J28" s="53"/>
      <c r="K28" s="53"/>
      <c r="M28" s="49"/>
    </row>
    <row r="29" spans="1:50" ht="15.75" customHeight="1">
      <c r="B29" s="21"/>
      <c r="C29" s="21"/>
      <c r="D29" s="21"/>
      <c r="E29" s="55"/>
      <c r="I29" s="53"/>
      <c r="J29" s="53"/>
      <c r="K29" s="53"/>
      <c r="M29" s="49"/>
    </row>
    <row r="30" spans="1:50" ht="15.75" customHeight="1">
      <c r="B30" s="21"/>
      <c r="C30" s="21"/>
      <c r="D30" s="21"/>
      <c r="E30" s="55"/>
      <c r="I30" s="53"/>
      <c r="J30" s="53"/>
      <c r="K30" s="53"/>
      <c r="M30" s="49"/>
    </row>
    <row r="31" spans="1:50" ht="15.75" customHeight="1">
      <c r="B31" s="21"/>
      <c r="C31" s="21"/>
      <c r="D31" s="21"/>
      <c r="E31" s="55"/>
      <c r="I31" s="53"/>
      <c r="J31" s="53"/>
      <c r="K31" s="53"/>
      <c r="M31" s="49"/>
    </row>
    <row r="32" spans="1:50" ht="15.75" customHeight="1">
      <c r="B32" s="21"/>
      <c r="C32" s="21"/>
      <c r="D32" s="21"/>
      <c r="E32" s="55"/>
      <c r="I32" s="53"/>
      <c r="J32" s="53"/>
      <c r="K32" s="53"/>
      <c r="M32" s="49"/>
    </row>
    <row r="33" spans="2:13" ht="15.75" customHeight="1">
      <c r="B33" s="21"/>
      <c r="C33" s="21"/>
      <c r="D33" s="21"/>
      <c r="E33" s="55"/>
      <c r="I33" s="53"/>
      <c r="J33" s="53"/>
      <c r="K33" s="53"/>
      <c r="M33" s="49"/>
    </row>
    <row r="34" spans="2:13" ht="15.75" customHeight="1">
      <c r="B34" s="21"/>
      <c r="C34" s="21"/>
      <c r="D34" s="21"/>
      <c r="E34" s="55"/>
      <c r="I34" s="53"/>
      <c r="J34" s="53"/>
      <c r="K34" s="53"/>
      <c r="M34" s="49"/>
    </row>
    <row r="35" spans="2:13" ht="15.75" customHeight="1">
      <c r="B35" s="21"/>
      <c r="C35" s="21"/>
      <c r="D35" s="21"/>
      <c r="E35" s="55"/>
      <c r="I35" s="53"/>
      <c r="J35" s="53"/>
      <c r="K35" s="53"/>
      <c r="M35" s="49"/>
    </row>
    <row r="36" spans="2:13" ht="15.75" customHeight="1">
      <c r="B36" s="21"/>
      <c r="C36" s="21"/>
      <c r="D36" s="21"/>
      <c r="E36" s="55"/>
      <c r="I36" s="53"/>
      <c r="J36" s="53"/>
      <c r="K36" s="53"/>
      <c r="M36" s="49"/>
    </row>
    <row r="37" spans="2:13" ht="15.75" customHeight="1">
      <c r="B37" s="21"/>
      <c r="C37" s="21"/>
      <c r="D37" s="21"/>
      <c r="E37" s="55"/>
      <c r="I37" s="53"/>
      <c r="J37" s="53"/>
      <c r="K37" s="53"/>
      <c r="M37" s="49"/>
    </row>
    <row r="38" spans="2:13" ht="15.75" customHeight="1">
      <c r="B38" s="21"/>
      <c r="C38" s="21"/>
      <c r="D38" s="21"/>
      <c r="E38" s="55"/>
      <c r="I38" s="53"/>
      <c r="J38" s="53"/>
      <c r="K38" s="53"/>
      <c r="M38" s="49"/>
    </row>
    <row r="39" spans="2:13" ht="15.75" customHeight="1">
      <c r="B39" s="21"/>
      <c r="C39" s="21"/>
      <c r="D39" s="21"/>
      <c r="E39" s="55"/>
      <c r="I39" s="53"/>
      <c r="J39" s="53"/>
      <c r="K39" s="53"/>
      <c r="M39" s="49"/>
    </row>
    <row r="40" spans="2:13" ht="15.75" customHeight="1">
      <c r="B40" s="21"/>
      <c r="C40" s="21"/>
      <c r="D40" s="21"/>
      <c r="E40" s="55"/>
      <c r="I40" s="53"/>
      <c r="J40" s="53"/>
      <c r="K40" s="53"/>
      <c r="M40" s="49"/>
    </row>
    <row r="41" spans="2:13" ht="15.75" customHeight="1">
      <c r="B41" s="21"/>
      <c r="C41" s="21"/>
      <c r="D41" s="21"/>
      <c r="E41" s="55"/>
      <c r="I41" s="53"/>
      <c r="J41" s="53"/>
      <c r="K41" s="53"/>
      <c r="M41" s="49"/>
    </row>
    <row r="42" spans="2:13" ht="15.75" customHeight="1">
      <c r="B42" s="21"/>
      <c r="C42" s="21"/>
      <c r="D42" s="21"/>
      <c r="E42" s="55"/>
      <c r="I42" s="53"/>
      <c r="J42" s="53"/>
      <c r="K42" s="53"/>
      <c r="M42" s="49"/>
    </row>
    <row r="43" spans="2:13" ht="15.75" customHeight="1">
      <c r="B43" s="21"/>
      <c r="C43" s="21"/>
      <c r="D43" s="21"/>
      <c r="E43" s="55"/>
      <c r="I43" s="53"/>
      <c r="J43" s="53"/>
      <c r="K43" s="53"/>
      <c r="M43" s="49"/>
    </row>
    <row r="44" spans="2:13" ht="15.75" customHeight="1">
      <c r="B44" s="21"/>
      <c r="C44" s="21"/>
      <c r="D44" s="21"/>
      <c r="E44" s="55"/>
      <c r="I44" s="53"/>
      <c r="J44" s="53"/>
      <c r="K44" s="53"/>
      <c r="M44" s="49"/>
    </row>
    <row r="45" spans="2:13" ht="15.75" customHeight="1">
      <c r="B45" s="21"/>
      <c r="C45" s="21"/>
      <c r="D45" s="21"/>
      <c r="E45" s="55"/>
      <c r="I45" s="53"/>
      <c r="J45" s="53"/>
      <c r="K45" s="53"/>
      <c r="M45" s="49"/>
    </row>
    <row r="46" spans="2:13" ht="15.75" customHeight="1">
      <c r="B46" s="21"/>
      <c r="C46" s="21"/>
      <c r="D46" s="21"/>
      <c r="E46" s="55"/>
      <c r="I46" s="53"/>
      <c r="J46" s="53"/>
      <c r="K46" s="53"/>
      <c r="M46" s="49"/>
    </row>
    <row r="47" spans="2:13" ht="15.75" customHeight="1">
      <c r="B47" s="21"/>
      <c r="C47" s="21"/>
      <c r="D47" s="21"/>
      <c r="E47" s="55"/>
      <c r="I47" s="53"/>
      <c r="J47" s="53"/>
      <c r="K47" s="53"/>
      <c r="M47" s="49"/>
    </row>
    <row r="48" spans="2:13" ht="15.75" customHeight="1">
      <c r="B48" s="21"/>
      <c r="C48" s="21"/>
      <c r="D48" s="21"/>
      <c r="E48" s="55"/>
      <c r="I48" s="53"/>
      <c r="J48" s="53"/>
      <c r="K48" s="53"/>
      <c r="M48" s="49"/>
    </row>
    <row r="49" spans="2:13" ht="15.75" customHeight="1">
      <c r="B49" s="21"/>
      <c r="C49" s="21"/>
      <c r="D49" s="21"/>
      <c r="E49" s="55"/>
      <c r="I49" s="53"/>
      <c r="J49" s="53"/>
      <c r="K49" s="53"/>
      <c r="M49" s="49"/>
    </row>
    <row r="50" spans="2:13" ht="15.75" customHeight="1">
      <c r="B50" s="21"/>
      <c r="C50" s="21"/>
      <c r="D50" s="21"/>
      <c r="E50" s="55"/>
      <c r="I50" s="53"/>
      <c r="J50" s="53"/>
      <c r="K50" s="53"/>
      <c r="M50" s="49"/>
    </row>
    <row r="51" spans="2:13" ht="15.75" customHeight="1">
      <c r="B51" s="21"/>
      <c r="C51" s="21"/>
      <c r="D51" s="21"/>
      <c r="E51" s="55"/>
      <c r="I51" s="53"/>
      <c r="J51" s="53"/>
      <c r="K51" s="53"/>
      <c r="M51" s="49"/>
    </row>
    <row r="52" spans="2:13" ht="15.75" customHeight="1">
      <c r="B52" s="21"/>
      <c r="C52" s="21"/>
      <c r="D52" s="21"/>
      <c r="E52" s="55"/>
      <c r="I52" s="53"/>
      <c r="J52" s="53"/>
      <c r="K52" s="53"/>
      <c r="M52" s="49"/>
    </row>
    <row r="53" spans="2:13" ht="15.75" customHeight="1">
      <c r="B53" s="21"/>
      <c r="C53" s="21"/>
      <c r="D53" s="21"/>
      <c r="E53" s="55"/>
      <c r="I53" s="53"/>
      <c r="J53" s="53"/>
      <c r="K53" s="53"/>
      <c r="M53" s="49"/>
    </row>
    <row r="54" spans="2:13" ht="15.75" customHeight="1">
      <c r="B54" s="21"/>
      <c r="C54" s="21"/>
      <c r="D54" s="21"/>
      <c r="E54" s="55"/>
      <c r="I54" s="53"/>
      <c r="J54" s="53"/>
      <c r="K54" s="53"/>
      <c r="M54" s="49"/>
    </row>
    <row r="55" spans="2:13" ht="15.75" customHeight="1">
      <c r="B55" s="21"/>
      <c r="C55" s="21"/>
      <c r="D55" s="21"/>
      <c r="E55" s="55"/>
      <c r="I55" s="53"/>
      <c r="J55" s="53"/>
      <c r="K55" s="53"/>
      <c r="M55" s="49"/>
    </row>
    <row r="56" spans="2:13" ht="15.75" customHeight="1">
      <c r="B56" s="21"/>
      <c r="C56" s="21"/>
      <c r="D56" s="21"/>
      <c r="E56" s="55"/>
      <c r="I56" s="53"/>
      <c r="J56" s="53"/>
      <c r="K56" s="53"/>
      <c r="M56" s="49"/>
    </row>
    <row r="57" spans="2:13" ht="15.75" customHeight="1">
      <c r="B57" s="21"/>
      <c r="C57" s="21"/>
      <c r="D57" s="21"/>
      <c r="E57" s="55"/>
      <c r="I57" s="53"/>
      <c r="J57" s="53"/>
      <c r="K57" s="53"/>
      <c r="M57" s="49"/>
    </row>
    <row r="58" spans="2:13" ht="15.75" customHeight="1">
      <c r="B58" s="21"/>
      <c r="C58" s="21"/>
      <c r="D58" s="21"/>
      <c r="E58" s="55"/>
      <c r="I58" s="53"/>
      <c r="J58" s="53"/>
      <c r="K58" s="53"/>
      <c r="M58" s="49"/>
    </row>
    <row r="59" spans="2:13" ht="15.75" customHeight="1">
      <c r="B59" s="21"/>
      <c r="C59" s="21"/>
      <c r="D59" s="21"/>
      <c r="E59" s="55"/>
      <c r="I59" s="53"/>
      <c r="J59" s="53"/>
      <c r="K59" s="53"/>
      <c r="M59" s="49"/>
    </row>
    <row r="60" spans="2:13" ht="15.75" customHeight="1">
      <c r="B60" s="21"/>
      <c r="C60" s="21"/>
      <c r="D60" s="21"/>
      <c r="E60" s="55"/>
      <c r="I60" s="53"/>
      <c r="J60" s="53"/>
      <c r="K60" s="53"/>
      <c r="M60" s="49"/>
    </row>
    <row r="61" spans="2:13" ht="15.75" customHeight="1">
      <c r="B61" s="21"/>
      <c r="C61" s="21"/>
      <c r="D61" s="21"/>
      <c r="E61" s="55"/>
      <c r="I61" s="53"/>
      <c r="J61" s="53"/>
      <c r="K61" s="53"/>
      <c r="M61" s="49"/>
    </row>
    <row r="62" spans="2:13" ht="15.75" customHeight="1">
      <c r="B62" s="21"/>
      <c r="C62" s="21"/>
      <c r="D62" s="21"/>
      <c r="E62" s="55"/>
      <c r="I62" s="53"/>
      <c r="J62" s="53"/>
      <c r="K62" s="53"/>
      <c r="M62" s="49"/>
    </row>
    <row r="63" spans="2:13" ht="15.75" customHeight="1">
      <c r="B63" s="21"/>
      <c r="C63" s="21"/>
      <c r="D63" s="21"/>
      <c r="E63" s="55"/>
      <c r="I63" s="53"/>
      <c r="J63" s="53"/>
      <c r="K63" s="53"/>
      <c r="M63" s="49"/>
    </row>
    <row r="64" spans="2:13" ht="15.75" customHeight="1">
      <c r="B64" s="21"/>
      <c r="C64" s="21"/>
      <c r="D64" s="21"/>
      <c r="E64" s="55"/>
      <c r="I64" s="53"/>
      <c r="J64" s="53"/>
      <c r="K64" s="53"/>
      <c r="M64" s="49"/>
    </row>
    <row r="65" spans="2:13" ht="15.75" customHeight="1">
      <c r="B65" s="21"/>
      <c r="C65" s="21"/>
      <c r="D65" s="21"/>
      <c r="E65" s="55"/>
      <c r="I65" s="53"/>
      <c r="J65" s="53"/>
      <c r="K65" s="53"/>
      <c r="M65" s="49"/>
    </row>
    <row r="66" spans="2:13" ht="15.75" customHeight="1">
      <c r="B66" s="21"/>
      <c r="C66" s="21"/>
      <c r="D66" s="21"/>
      <c r="E66" s="55"/>
      <c r="I66" s="53"/>
      <c r="J66" s="53"/>
      <c r="K66" s="53"/>
      <c r="M66" s="49"/>
    </row>
    <row r="67" spans="2:13" ht="15.75" customHeight="1">
      <c r="B67" s="21"/>
      <c r="C67" s="21"/>
      <c r="D67" s="21"/>
      <c r="E67" s="55"/>
      <c r="I67" s="53"/>
      <c r="J67" s="53"/>
      <c r="K67" s="53"/>
      <c r="M67" s="49"/>
    </row>
    <row r="68" spans="2:13" ht="15.75" customHeight="1">
      <c r="B68" s="21"/>
      <c r="C68" s="21"/>
      <c r="D68" s="21"/>
      <c r="E68" s="55"/>
      <c r="I68" s="53"/>
      <c r="J68" s="53"/>
      <c r="K68" s="53"/>
      <c r="M68" s="49"/>
    </row>
    <row r="69" spans="2:13" ht="15.75" customHeight="1">
      <c r="B69" s="21"/>
      <c r="C69" s="21"/>
      <c r="D69" s="21"/>
      <c r="E69" s="55"/>
      <c r="I69" s="53"/>
      <c r="J69" s="53"/>
      <c r="K69" s="53"/>
      <c r="M69" s="49"/>
    </row>
    <row r="70" spans="2:13" ht="15.75" customHeight="1">
      <c r="B70" s="21"/>
      <c r="C70" s="21"/>
      <c r="D70" s="21"/>
      <c r="E70" s="55"/>
      <c r="I70" s="53"/>
      <c r="J70" s="53"/>
      <c r="K70" s="53"/>
      <c r="M70" s="49"/>
    </row>
    <row r="71" spans="2:13" ht="15.75" customHeight="1">
      <c r="B71" s="21"/>
      <c r="C71" s="21"/>
      <c r="D71" s="21"/>
      <c r="E71" s="55"/>
      <c r="I71" s="53"/>
      <c r="J71" s="53"/>
      <c r="K71" s="53"/>
      <c r="M71" s="49"/>
    </row>
    <row r="72" spans="2:13" ht="15.75" customHeight="1">
      <c r="B72" s="21"/>
      <c r="C72" s="21"/>
      <c r="D72" s="21"/>
      <c r="E72" s="55"/>
      <c r="I72" s="53"/>
      <c r="J72" s="53"/>
      <c r="K72" s="53"/>
      <c r="M72" s="49"/>
    </row>
    <row r="73" spans="2:13" ht="15.75" customHeight="1">
      <c r="B73" s="21"/>
      <c r="C73" s="21"/>
      <c r="D73" s="21"/>
      <c r="E73" s="55"/>
      <c r="I73" s="53"/>
      <c r="J73" s="53"/>
      <c r="K73" s="53"/>
      <c r="M73" s="49"/>
    </row>
    <row r="74" spans="2:13" ht="15.75" customHeight="1">
      <c r="B74" s="21"/>
      <c r="C74" s="21"/>
      <c r="D74" s="21"/>
      <c r="E74" s="55"/>
      <c r="I74" s="53"/>
      <c r="J74" s="53"/>
      <c r="K74" s="53"/>
      <c r="M74" s="49"/>
    </row>
    <row r="75" spans="2:13" ht="15.75" customHeight="1">
      <c r="B75" s="21"/>
      <c r="C75" s="21"/>
      <c r="D75" s="21"/>
      <c r="E75" s="55"/>
      <c r="I75" s="53"/>
      <c r="J75" s="53"/>
      <c r="K75" s="53"/>
      <c r="M75" s="49"/>
    </row>
    <row r="76" spans="2:13" ht="15.75" customHeight="1">
      <c r="B76" s="21"/>
      <c r="C76" s="21"/>
      <c r="D76" s="21"/>
      <c r="E76" s="55"/>
      <c r="I76" s="53"/>
      <c r="J76" s="53"/>
      <c r="K76" s="53"/>
      <c r="M76" s="49"/>
    </row>
    <row r="77" spans="2:13" ht="15.75" customHeight="1">
      <c r="B77" s="21"/>
      <c r="C77" s="21"/>
      <c r="D77" s="21"/>
      <c r="E77" s="55"/>
      <c r="I77" s="53"/>
      <c r="J77" s="53"/>
      <c r="K77" s="53"/>
      <c r="M77" s="49"/>
    </row>
    <row r="78" spans="2:13" ht="15.75" customHeight="1">
      <c r="B78" s="21"/>
      <c r="C78" s="21"/>
      <c r="D78" s="21"/>
      <c r="E78" s="55"/>
      <c r="I78" s="53"/>
      <c r="J78" s="53"/>
      <c r="K78" s="53"/>
      <c r="M78" s="49"/>
    </row>
    <row r="79" spans="2:13" ht="15.75" customHeight="1">
      <c r="B79" s="21"/>
      <c r="C79" s="21"/>
      <c r="D79" s="21"/>
      <c r="E79" s="55"/>
      <c r="I79" s="53"/>
      <c r="J79" s="53"/>
      <c r="K79" s="53"/>
      <c r="M79" s="49"/>
    </row>
    <row r="80" spans="2:13" ht="15.75" customHeight="1">
      <c r="B80" s="21"/>
      <c r="C80" s="21"/>
      <c r="D80" s="21"/>
      <c r="E80" s="55"/>
      <c r="I80" s="53"/>
      <c r="J80" s="53"/>
      <c r="K80" s="53"/>
      <c r="M80" s="49"/>
    </row>
    <row r="81" spans="2:13" ht="15.75" customHeight="1">
      <c r="B81" s="21"/>
      <c r="C81" s="21"/>
      <c r="D81" s="21"/>
      <c r="E81" s="55"/>
      <c r="I81" s="53"/>
      <c r="J81" s="53"/>
      <c r="K81" s="53"/>
      <c r="M81" s="49"/>
    </row>
    <row r="82" spans="2:13" ht="15.75" customHeight="1">
      <c r="B82" s="21"/>
      <c r="C82" s="21"/>
      <c r="D82" s="21"/>
      <c r="E82" s="55"/>
      <c r="I82" s="53"/>
      <c r="J82" s="53"/>
      <c r="K82" s="53"/>
      <c r="M82" s="49"/>
    </row>
    <row r="83" spans="2:13" ht="15.75" customHeight="1">
      <c r="B83" s="21"/>
      <c r="C83" s="21"/>
      <c r="D83" s="21"/>
      <c r="E83" s="55"/>
      <c r="I83" s="53"/>
      <c r="J83" s="53"/>
      <c r="K83" s="53"/>
      <c r="M83" s="49"/>
    </row>
    <row r="84" spans="2:13" ht="15.75" customHeight="1">
      <c r="B84" s="21"/>
      <c r="C84" s="21"/>
      <c r="D84" s="21"/>
      <c r="E84" s="55"/>
      <c r="I84" s="53"/>
      <c r="J84" s="53"/>
      <c r="K84" s="53"/>
      <c r="M84" s="49"/>
    </row>
    <row r="85" spans="2:13" ht="15.75" customHeight="1">
      <c r="B85" s="21"/>
      <c r="C85" s="21"/>
      <c r="D85" s="21"/>
      <c r="E85" s="55"/>
      <c r="I85" s="53"/>
      <c r="J85" s="53"/>
      <c r="K85" s="53"/>
      <c r="M85" s="49"/>
    </row>
    <row r="86" spans="2:13" ht="15.75" customHeight="1">
      <c r="B86" s="21"/>
      <c r="C86" s="21"/>
      <c r="D86" s="21"/>
      <c r="E86" s="55"/>
      <c r="I86" s="53"/>
      <c r="J86" s="53"/>
      <c r="K86" s="53"/>
      <c r="M86" s="49"/>
    </row>
    <row r="87" spans="2:13" ht="15.75" customHeight="1">
      <c r="B87" s="21"/>
      <c r="C87" s="21"/>
      <c r="D87" s="21"/>
      <c r="E87" s="55"/>
      <c r="I87" s="53"/>
      <c r="J87" s="53"/>
      <c r="K87" s="53"/>
      <c r="M87" s="49"/>
    </row>
    <row r="88" spans="2:13" ht="15.75" customHeight="1">
      <c r="B88" s="21"/>
      <c r="C88" s="21"/>
      <c r="D88" s="21"/>
      <c r="E88" s="55"/>
      <c r="I88" s="53"/>
      <c r="J88" s="53"/>
      <c r="K88" s="53"/>
      <c r="M88" s="49"/>
    </row>
    <row r="89" spans="2:13" ht="15.75" customHeight="1">
      <c r="B89" s="21"/>
      <c r="C89" s="21"/>
      <c r="D89" s="21"/>
      <c r="E89" s="55"/>
      <c r="I89" s="53"/>
      <c r="J89" s="53"/>
      <c r="K89" s="53"/>
      <c r="M89" s="49"/>
    </row>
    <row r="90" spans="2:13" ht="15.75" customHeight="1">
      <c r="B90" s="21"/>
      <c r="C90" s="21"/>
      <c r="D90" s="21"/>
      <c r="E90" s="55"/>
      <c r="I90" s="53"/>
      <c r="J90" s="53"/>
      <c r="K90" s="53"/>
      <c r="M90" s="49"/>
    </row>
    <row r="91" spans="2:13" ht="15.75" customHeight="1">
      <c r="B91" s="21"/>
      <c r="C91" s="21"/>
      <c r="D91" s="21"/>
      <c r="E91" s="55"/>
      <c r="I91" s="53"/>
      <c r="J91" s="53"/>
      <c r="K91" s="53"/>
      <c r="M91" s="49"/>
    </row>
    <row r="92" spans="2:13" ht="15.75" customHeight="1">
      <c r="B92" s="21"/>
      <c r="C92" s="21"/>
      <c r="D92" s="21"/>
      <c r="E92" s="55"/>
      <c r="I92" s="53"/>
      <c r="J92" s="53"/>
      <c r="K92" s="53"/>
      <c r="M92" s="49"/>
    </row>
    <row r="93" spans="2:13" ht="15.75" customHeight="1">
      <c r="B93" s="21"/>
      <c r="C93" s="21"/>
      <c r="D93" s="21"/>
      <c r="E93" s="55"/>
      <c r="I93" s="53"/>
      <c r="J93" s="53"/>
      <c r="K93" s="53"/>
      <c r="M93" s="49"/>
    </row>
    <row r="94" spans="2:13" ht="15.75" customHeight="1">
      <c r="B94" s="21"/>
      <c r="C94" s="21"/>
      <c r="D94" s="21"/>
      <c r="E94" s="55"/>
      <c r="I94" s="53"/>
      <c r="J94" s="53"/>
      <c r="K94" s="53"/>
      <c r="M94" s="49"/>
    </row>
    <row r="95" spans="2:13" ht="15.75" customHeight="1">
      <c r="B95" s="21"/>
      <c r="C95" s="21"/>
      <c r="D95" s="21"/>
      <c r="E95" s="55"/>
      <c r="I95" s="53"/>
      <c r="J95" s="53"/>
      <c r="K95" s="53"/>
      <c r="M95" s="49"/>
    </row>
    <row r="96" spans="2:13" ht="15.75" customHeight="1">
      <c r="B96" s="21"/>
      <c r="C96" s="21"/>
      <c r="D96" s="21"/>
      <c r="E96" s="55"/>
      <c r="I96" s="53"/>
      <c r="J96" s="53"/>
      <c r="K96" s="53"/>
      <c r="M96" s="49"/>
    </row>
    <row r="97" spans="2:13" ht="15.75" customHeight="1">
      <c r="B97" s="21"/>
      <c r="C97" s="21"/>
      <c r="D97" s="21"/>
      <c r="E97" s="55"/>
      <c r="I97" s="53"/>
      <c r="J97" s="53"/>
      <c r="K97" s="53"/>
      <c r="M97" s="49"/>
    </row>
    <row r="98" spans="2:13" ht="15.75" customHeight="1">
      <c r="B98" s="21"/>
      <c r="C98" s="21"/>
      <c r="D98" s="21"/>
      <c r="E98" s="55"/>
      <c r="I98" s="53"/>
      <c r="J98" s="53"/>
      <c r="K98" s="53"/>
      <c r="M98" s="49"/>
    </row>
    <row r="99" spans="2:13" ht="15.75" customHeight="1">
      <c r="B99" s="21"/>
      <c r="C99" s="21"/>
      <c r="D99" s="21"/>
      <c r="E99" s="55"/>
      <c r="I99" s="53"/>
      <c r="J99" s="53"/>
      <c r="K99" s="53"/>
      <c r="M99" s="49"/>
    </row>
    <row r="100" spans="2:13" ht="15.75" customHeight="1">
      <c r="B100" s="21"/>
      <c r="C100" s="21"/>
      <c r="D100" s="21"/>
      <c r="E100" s="55"/>
      <c r="I100" s="53"/>
      <c r="J100" s="53"/>
      <c r="K100" s="53"/>
      <c r="M100" s="49"/>
    </row>
    <row r="101" spans="2:13" ht="15.75" customHeight="1">
      <c r="B101" s="21"/>
      <c r="C101" s="21"/>
      <c r="D101" s="21"/>
      <c r="E101" s="55"/>
      <c r="I101" s="53"/>
      <c r="J101" s="53"/>
      <c r="K101" s="53"/>
      <c r="M101" s="49"/>
    </row>
    <row r="102" spans="2:13" ht="15.75" customHeight="1">
      <c r="B102" s="21"/>
      <c r="C102" s="21"/>
      <c r="D102" s="21"/>
      <c r="E102" s="55"/>
      <c r="I102" s="53"/>
      <c r="J102" s="53"/>
      <c r="K102" s="53"/>
      <c r="M102" s="49"/>
    </row>
    <row r="103" spans="2:13" ht="15.75" customHeight="1">
      <c r="B103" s="21"/>
      <c r="C103" s="21"/>
      <c r="D103" s="21"/>
      <c r="E103" s="55"/>
      <c r="I103" s="53"/>
      <c r="J103" s="53"/>
      <c r="K103" s="53"/>
      <c r="M103" s="49"/>
    </row>
    <row r="104" spans="2:13" ht="15.75" customHeight="1">
      <c r="B104" s="21"/>
      <c r="C104" s="21"/>
      <c r="D104" s="21"/>
      <c r="E104" s="55"/>
      <c r="I104" s="53"/>
      <c r="J104" s="53"/>
      <c r="K104" s="53"/>
      <c r="M104" s="49"/>
    </row>
    <row r="105" spans="2:13" ht="15.75" customHeight="1">
      <c r="B105" s="21"/>
      <c r="C105" s="21"/>
      <c r="D105" s="21"/>
      <c r="E105" s="55"/>
      <c r="I105" s="53"/>
      <c r="J105" s="53"/>
      <c r="K105" s="53"/>
      <c r="M105" s="49"/>
    </row>
    <row r="106" spans="2:13" ht="15.75" customHeight="1">
      <c r="B106" s="21"/>
      <c r="C106" s="21"/>
      <c r="D106" s="21"/>
      <c r="E106" s="55"/>
      <c r="I106" s="53"/>
      <c r="J106" s="53"/>
      <c r="K106" s="53"/>
      <c r="M106" s="49"/>
    </row>
    <row r="107" spans="2:13" ht="15.75" customHeight="1">
      <c r="B107" s="21"/>
      <c r="C107" s="21"/>
      <c r="D107" s="21"/>
      <c r="E107" s="55"/>
      <c r="I107" s="53"/>
      <c r="J107" s="53"/>
      <c r="K107" s="53"/>
      <c r="M107" s="49"/>
    </row>
    <row r="108" spans="2:13" ht="15.75" customHeight="1">
      <c r="B108" s="21"/>
      <c r="C108" s="21"/>
      <c r="D108" s="21"/>
      <c r="E108" s="55"/>
      <c r="I108" s="53"/>
      <c r="J108" s="53"/>
      <c r="K108" s="53"/>
      <c r="M108" s="49"/>
    </row>
    <row r="109" spans="2:13" ht="15.75" customHeight="1">
      <c r="B109" s="21"/>
      <c r="C109" s="21"/>
      <c r="D109" s="21"/>
      <c r="E109" s="55"/>
      <c r="I109" s="53"/>
      <c r="J109" s="53"/>
      <c r="K109" s="53"/>
      <c r="M109" s="49"/>
    </row>
    <row r="110" spans="2:13" ht="15.75" customHeight="1">
      <c r="B110" s="21"/>
      <c r="C110" s="21"/>
      <c r="D110" s="21"/>
      <c r="E110" s="55"/>
      <c r="I110" s="53"/>
      <c r="J110" s="53"/>
      <c r="K110" s="53"/>
      <c r="M110" s="49"/>
    </row>
    <row r="111" spans="2:13" ht="15.75" customHeight="1">
      <c r="B111" s="21"/>
      <c r="C111" s="21"/>
      <c r="D111" s="21"/>
      <c r="E111" s="55"/>
      <c r="I111" s="53"/>
      <c r="J111" s="53"/>
      <c r="K111" s="53"/>
      <c r="M111" s="49"/>
    </row>
    <row r="112" spans="2:13" ht="15.75" customHeight="1">
      <c r="B112" s="21"/>
      <c r="C112" s="21"/>
      <c r="D112" s="21"/>
      <c r="E112" s="55"/>
      <c r="I112" s="53"/>
      <c r="J112" s="53"/>
      <c r="K112" s="53"/>
      <c r="M112" s="49"/>
    </row>
    <row r="113" spans="2:13" ht="15.75" customHeight="1">
      <c r="B113" s="21"/>
      <c r="C113" s="21"/>
      <c r="D113" s="21"/>
      <c r="E113" s="55"/>
      <c r="I113" s="53"/>
      <c r="J113" s="53"/>
      <c r="K113" s="53"/>
      <c r="M113" s="49"/>
    </row>
    <row r="114" spans="2:13" ht="15.75" customHeight="1">
      <c r="B114" s="21"/>
      <c r="C114" s="21"/>
      <c r="D114" s="21"/>
      <c r="E114" s="55"/>
      <c r="I114" s="53"/>
      <c r="J114" s="53"/>
      <c r="K114" s="53"/>
      <c r="M114" s="49"/>
    </row>
    <row r="115" spans="2:13" ht="15.75" customHeight="1">
      <c r="B115" s="21"/>
      <c r="C115" s="21"/>
      <c r="D115" s="21"/>
      <c r="E115" s="55"/>
      <c r="I115" s="53"/>
      <c r="J115" s="53"/>
      <c r="K115" s="53"/>
      <c r="M115" s="49"/>
    </row>
    <row r="116" spans="2:13" ht="15.75" customHeight="1">
      <c r="B116" s="21"/>
      <c r="C116" s="21"/>
      <c r="D116" s="21"/>
      <c r="E116" s="55"/>
      <c r="I116" s="53"/>
      <c r="J116" s="53"/>
      <c r="K116" s="53"/>
      <c r="M116" s="49"/>
    </row>
    <row r="117" spans="2:13" ht="15.75" customHeight="1">
      <c r="B117" s="21"/>
      <c r="C117" s="21"/>
      <c r="D117" s="21"/>
      <c r="E117" s="55"/>
      <c r="I117" s="53"/>
      <c r="J117" s="53"/>
      <c r="K117" s="53"/>
      <c r="M117" s="49"/>
    </row>
    <row r="118" spans="2:13" ht="15.75" customHeight="1">
      <c r="B118" s="21"/>
      <c r="C118" s="21"/>
      <c r="D118" s="21"/>
      <c r="E118" s="55"/>
      <c r="I118" s="53"/>
      <c r="J118" s="53"/>
      <c r="K118" s="53"/>
      <c r="M118" s="49"/>
    </row>
    <row r="119" spans="2:13" ht="15.75" customHeight="1">
      <c r="B119" s="21"/>
      <c r="C119" s="21"/>
      <c r="D119" s="21"/>
      <c r="E119" s="55"/>
      <c r="I119" s="53"/>
      <c r="J119" s="53"/>
      <c r="K119" s="53"/>
      <c r="M119" s="49"/>
    </row>
    <row r="120" spans="2:13" ht="15.75" customHeight="1">
      <c r="B120" s="21"/>
      <c r="C120" s="21"/>
      <c r="D120" s="21"/>
      <c r="E120" s="55"/>
      <c r="I120" s="53"/>
      <c r="J120" s="53"/>
      <c r="K120" s="53"/>
      <c r="M120" s="49"/>
    </row>
    <row r="121" spans="2:13" ht="15.75" customHeight="1">
      <c r="B121" s="21"/>
      <c r="C121" s="21"/>
      <c r="D121" s="21"/>
      <c r="E121" s="55"/>
      <c r="I121" s="53"/>
      <c r="J121" s="53"/>
      <c r="K121" s="53"/>
      <c r="M121" s="49"/>
    </row>
    <row r="122" spans="2:13" ht="15.75" customHeight="1">
      <c r="B122" s="21"/>
      <c r="C122" s="21"/>
      <c r="D122" s="21"/>
      <c r="E122" s="55"/>
      <c r="I122" s="53"/>
      <c r="J122" s="53"/>
      <c r="K122" s="53"/>
      <c r="M122" s="49"/>
    </row>
    <row r="123" spans="2:13" ht="15.75" customHeight="1">
      <c r="B123" s="21"/>
      <c r="C123" s="21"/>
      <c r="D123" s="21"/>
      <c r="E123" s="55"/>
      <c r="I123" s="53"/>
      <c r="J123" s="53"/>
      <c r="K123" s="53"/>
      <c r="M123" s="49"/>
    </row>
    <row r="124" spans="2:13" ht="15.75" customHeight="1">
      <c r="B124" s="21"/>
      <c r="C124" s="21"/>
      <c r="D124" s="21"/>
      <c r="E124" s="55"/>
      <c r="I124" s="53"/>
      <c r="J124" s="53"/>
      <c r="K124" s="53"/>
      <c r="M124" s="49"/>
    </row>
    <row r="125" spans="2:13" ht="15.75" customHeight="1">
      <c r="B125" s="21"/>
      <c r="C125" s="21"/>
      <c r="D125" s="21"/>
      <c r="E125" s="55"/>
      <c r="I125" s="53"/>
      <c r="J125" s="53"/>
      <c r="K125" s="53"/>
      <c r="M125" s="49"/>
    </row>
    <row r="126" spans="2:13" ht="15.75" customHeight="1">
      <c r="B126" s="21"/>
      <c r="C126" s="21"/>
      <c r="D126" s="21"/>
      <c r="E126" s="55"/>
      <c r="I126" s="53"/>
      <c r="J126" s="53"/>
      <c r="K126" s="53"/>
      <c r="M126" s="49"/>
    </row>
    <row r="127" spans="2:13" ht="15.75" customHeight="1">
      <c r="B127" s="21"/>
      <c r="C127" s="21"/>
      <c r="D127" s="21"/>
      <c r="E127" s="55"/>
      <c r="I127" s="53"/>
      <c r="J127" s="53"/>
      <c r="K127" s="53"/>
      <c r="M127" s="49"/>
    </row>
    <row r="128" spans="2:13" ht="15.75" customHeight="1">
      <c r="B128" s="21"/>
      <c r="C128" s="21"/>
      <c r="D128" s="21"/>
      <c r="E128" s="55"/>
      <c r="I128" s="53"/>
      <c r="J128" s="53"/>
      <c r="K128" s="53"/>
      <c r="M128" s="49"/>
    </row>
    <row r="129" spans="2:13" ht="15.75" customHeight="1">
      <c r="B129" s="21"/>
      <c r="C129" s="21"/>
      <c r="D129" s="21"/>
      <c r="E129" s="55"/>
      <c r="I129" s="53"/>
      <c r="J129" s="53"/>
      <c r="K129" s="53"/>
      <c r="M129" s="49"/>
    </row>
    <row r="130" spans="2:13" ht="15.75" customHeight="1">
      <c r="B130" s="21"/>
      <c r="C130" s="21"/>
      <c r="D130" s="21"/>
      <c r="E130" s="55"/>
      <c r="I130" s="53"/>
      <c r="J130" s="53"/>
      <c r="K130" s="53"/>
      <c r="M130" s="49"/>
    </row>
    <row r="131" spans="2:13" ht="15.75" customHeight="1">
      <c r="B131" s="21"/>
      <c r="C131" s="21"/>
      <c r="D131" s="21"/>
      <c r="E131" s="55"/>
      <c r="I131" s="53"/>
      <c r="J131" s="53"/>
      <c r="K131" s="53"/>
      <c r="M131" s="49"/>
    </row>
    <row r="132" spans="2:13" ht="15.75" customHeight="1">
      <c r="B132" s="21"/>
      <c r="C132" s="21"/>
      <c r="D132" s="21"/>
      <c r="E132" s="55"/>
      <c r="I132" s="53"/>
      <c r="J132" s="53"/>
      <c r="K132" s="53"/>
      <c r="M132" s="49"/>
    </row>
    <row r="133" spans="2:13" ht="15.75" customHeight="1">
      <c r="B133" s="21"/>
      <c r="C133" s="21"/>
      <c r="D133" s="21"/>
      <c r="E133" s="55"/>
      <c r="I133" s="53"/>
      <c r="J133" s="53"/>
      <c r="K133" s="53"/>
      <c r="M133" s="49"/>
    </row>
    <row r="134" spans="2:13" ht="15.75" customHeight="1">
      <c r="B134" s="21"/>
      <c r="C134" s="21"/>
      <c r="D134" s="21"/>
      <c r="E134" s="55"/>
      <c r="I134" s="53"/>
      <c r="J134" s="53"/>
      <c r="K134" s="53"/>
      <c r="M134" s="49"/>
    </row>
    <row r="135" spans="2:13" ht="15.75" customHeight="1">
      <c r="B135" s="21"/>
      <c r="C135" s="21"/>
      <c r="D135" s="21"/>
      <c r="E135" s="55"/>
      <c r="I135" s="53"/>
      <c r="J135" s="53"/>
      <c r="K135" s="53"/>
      <c r="M135" s="49"/>
    </row>
    <row r="136" spans="2:13" ht="15.75" customHeight="1">
      <c r="B136" s="21"/>
      <c r="C136" s="21"/>
      <c r="D136" s="21"/>
      <c r="E136" s="55"/>
      <c r="I136" s="53"/>
      <c r="J136" s="53"/>
      <c r="K136" s="53"/>
      <c r="M136" s="49"/>
    </row>
    <row r="137" spans="2:13" ht="15.75" customHeight="1">
      <c r="B137" s="21"/>
      <c r="C137" s="21"/>
      <c r="D137" s="21"/>
      <c r="E137" s="55"/>
      <c r="I137" s="53"/>
      <c r="J137" s="53"/>
      <c r="K137" s="53"/>
      <c r="M137" s="49"/>
    </row>
    <row r="138" spans="2:13" ht="15.75" customHeight="1">
      <c r="B138" s="21"/>
      <c r="C138" s="21"/>
      <c r="D138" s="21"/>
      <c r="E138" s="55"/>
      <c r="I138" s="53"/>
      <c r="J138" s="53"/>
      <c r="K138" s="53"/>
      <c r="M138" s="49"/>
    </row>
    <row r="139" spans="2:13" ht="15.75" customHeight="1">
      <c r="B139" s="21"/>
      <c r="C139" s="21"/>
      <c r="D139" s="21"/>
      <c r="E139" s="55"/>
      <c r="I139" s="53"/>
      <c r="J139" s="53"/>
      <c r="K139" s="53"/>
      <c r="M139" s="49"/>
    </row>
    <row r="140" spans="2:13" ht="15.75" customHeight="1">
      <c r="B140" s="21"/>
      <c r="C140" s="21"/>
      <c r="D140" s="21"/>
      <c r="E140" s="55"/>
      <c r="I140" s="53"/>
      <c r="J140" s="53"/>
      <c r="K140" s="53"/>
      <c r="M140" s="49"/>
    </row>
    <row r="141" spans="2:13" ht="15.75" customHeight="1">
      <c r="B141" s="21"/>
      <c r="C141" s="21"/>
      <c r="D141" s="21"/>
      <c r="E141" s="55"/>
      <c r="I141" s="53"/>
      <c r="J141" s="53"/>
      <c r="K141" s="53"/>
      <c r="M141" s="49"/>
    </row>
    <row r="142" spans="2:13" ht="15.75" customHeight="1">
      <c r="B142" s="21"/>
      <c r="C142" s="21"/>
      <c r="D142" s="21"/>
      <c r="E142" s="55"/>
      <c r="I142" s="53"/>
      <c r="J142" s="53"/>
      <c r="K142" s="53"/>
      <c r="M142" s="49"/>
    </row>
    <row r="143" spans="2:13" ht="15.75" customHeight="1">
      <c r="B143" s="21"/>
      <c r="C143" s="21"/>
      <c r="D143" s="21"/>
      <c r="E143" s="55"/>
      <c r="I143" s="53"/>
      <c r="J143" s="53"/>
      <c r="K143" s="53"/>
      <c r="M143" s="49"/>
    </row>
    <row r="144" spans="2:13" ht="15.75" customHeight="1">
      <c r="B144" s="21"/>
      <c r="C144" s="21"/>
      <c r="D144" s="21"/>
      <c r="E144" s="55"/>
      <c r="I144" s="53"/>
      <c r="J144" s="53"/>
      <c r="K144" s="53"/>
      <c r="M144" s="49"/>
    </row>
    <row r="145" spans="2:13" ht="15.75" customHeight="1">
      <c r="B145" s="21"/>
      <c r="C145" s="21"/>
      <c r="D145" s="21"/>
      <c r="E145" s="55"/>
      <c r="I145" s="53"/>
      <c r="J145" s="53"/>
      <c r="K145" s="53"/>
      <c r="M145" s="49"/>
    </row>
    <row r="146" spans="2:13" ht="15.75" customHeight="1">
      <c r="B146" s="21"/>
      <c r="C146" s="21"/>
      <c r="D146" s="21"/>
      <c r="E146" s="55"/>
      <c r="I146" s="53"/>
      <c r="J146" s="53"/>
      <c r="K146" s="53"/>
      <c r="M146" s="49"/>
    </row>
    <row r="147" spans="2:13" ht="15.75" customHeight="1">
      <c r="B147" s="21"/>
      <c r="C147" s="21"/>
      <c r="D147" s="21"/>
      <c r="E147" s="55"/>
      <c r="I147" s="53"/>
      <c r="J147" s="53"/>
      <c r="K147" s="53"/>
      <c r="M147" s="49"/>
    </row>
    <row r="148" spans="2:13" ht="15.75" customHeight="1">
      <c r="B148" s="21"/>
      <c r="C148" s="21"/>
      <c r="D148" s="21"/>
      <c r="E148" s="55"/>
      <c r="I148" s="53"/>
      <c r="J148" s="53"/>
      <c r="K148" s="53"/>
      <c r="M148" s="49"/>
    </row>
    <row r="149" spans="2:13" ht="15.75" customHeight="1">
      <c r="B149" s="21"/>
      <c r="C149" s="21"/>
      <c r="D149" s="21"/>
      <c r="E149" s="55"/>
      <c r="I149" s="53"/>
      <c r="J149" s="53"/>
      <c r="K149" s="53"/>
      <c r="M149" s="49"/>
    </row>
    <row r="150" spans="2:13" ht="15.75" customHeight="1">
      <c r="B150" s="21"/>
      <c r="C150" s="21"/>
      <c r="D150" s="21"/>
      <c r="E150" s="55"/>
      <c r="I150" s="53"/>
      <c r="J150" s="53"/>
      <c r="K150" s="53"/>
      <c r="M150" s="49"/>
    </row>
    <row r="151" spans="2:13" ht="15.75" customHeight="1">
      <c r="B151" s="21"/>
      <c r="C151" s="21"/>
      <c r="D151" s="21"/>
      <c r="E151" s="55"/>
      <c r="I151" s="53"/>
      <c r="J151" s="53"/>
      <c r="K151" s="53"/>
      <c r="M151" s="49"/>
    </row>
    <row r="152" spans="2:13" ht="15.75" customHeight="1">
      <c r="B152" s="21"/>
      <c r="C152" s="21"/>
      <c r="D152" s="21"/>
      <c r="E152" s="55"/>
      <c r="I152" s="53"/>
      <c r="J152" s="53"/>
      <c r="K152" s="53"/>
      <c r="M152" s="49"/>
    </row>
    <row r="153" spans="2:13" ht="15.75" customHeight="1">
      <c r="B153" s="21"/>
      <c r="C153" s="21"/>
      <c r="D153" s="21"/>
      <c r="E153" s="55"/>
      <c r="I153" s="53"/>
      <c r="J153" s="53"/>
      <c r="K153" s="53"/>
      <c r="M153" s="49"/>
    </row>
    <row r="154" spans="2:13" ht="15.75" customHeight="1">
      <c r="B154" s="21"/>
      <c r="C154" s="21"/>
      <c r="D154" s="21"/>
      <c r="E154" s="55"/>
      <c r="I154" s="53"/>
      <c r="J154" s="53"/>
      <c r="K154" s="53"/>
      <c r="M154" s="49"/>
    </row>
    <row r="155" spans="2:13" ht="15.75" customHeight="1">
      <c r="B155" s="21"/>
      <c r="C155" s="21"/>
      <c r="D155" s="21"/>
      <c r="E155" s="55"/>
      <c r="I155" s="53"/>
      <c r="J155" s="53"/>
      <c r="K155" s="53"/>
      <c r="M155" s="49"/>
    </row>
    <row r="156" spans="2:13" ht="15.75" customHeight="1">
      <c r="B156" s="21"/>
      <c r="C156" s="21"/>
      <c r="D156" s="21"/>
      <c r="E156" s="55"/>
      <c r="I156" s="53"/>
      <c r="J156" s="53"/>
      <c r="K156" s="53"/>
      <c r="M156" s="49"/>
    </row>
    <row r="157" spans="2:13" ht="15.75" customHeight="1">
      <c r="B157" s="21"/>
      <c r="C157" s="21"/>
      <c r="D157" s="21"/>
      <c r="E157" s="55"/>
      <c r="I157" s="53"/>
      <c r="J157" s="53"/>
      <c r="K157" s="53"/>
      <c r="M157" s="49"/>
    </row>
    <row r="158" spans="2:13" ht="15.75" customHeight="1">
      <c r="B158" s="21"/>
      <c r="C158" s="21"/>
      <c r="D158" s="21"/>
      <c r="E158" s="55"/>
      <c r="I158" s="53"/>
      <c r="J158" s="53"/>
      <c r="K158" s="53"/>
      <c r="M158" s="49"/>
    </row>
    <row r="159" spans="2:13" ht="15.75" customHeight="1">
      <c r="B159" s="21"/>
      <c r="C159" s="21"/>
      <c r="D159" s="21"/>
      <c r="E159" s="55"/>
      <c r="I159" s="53"/>
      <c r="J159" s="53"/>
      <c r="K159" s="53"/>
      <c r="M159" s="49"/>
    </row>
    <row r="160" spans="2:13" ht="15.75" customHeight="1">
      <c r="B160" s="21"/>
      <c r="C160" s="21"/>
      <c r="D160" s="21"/>
      <c r="E160" s="55"/>
      <c r="I160" s="53"/>
      <c r="J160" s="53"/>
      <c r="K160" s="53"/>
      <c r="M160" s="49"/>
    </row>
    <row r="161" spans="2:13" ht="15.75" customHeight="1">
      <c r="B161" s="21"/>
      <c r="C161" s="21"/>
      <c r="D161" s="21"/>
      <c r="E161" s="55"/>
      <c r="I161" s="53"/>
      <c r="J161" s="53"/>
      <c r="K161" s="53"/>
      <c r="M161" s="49"/>
    </row>
    <row r="162" spans="2:13" ht="15.75" customHeight="1">
      <c r="B162" s="21"/>
      <c r="C162" s="21"/>
      <c r="D162" s="21"/>
      <c r="E162" s="55"/>
      <c r="I162" s="53"/>
      <c r="J162" s="53"/>
      <c r="K162" s="53"/>
      <c r="M162" s="49"/>
    </row>
    <row r="163" spans="2:13" ht="15.75" customHeight="1">
      <c r="B163" s="21"/>
      <c r="C163" s="21"/>
      <c r="D163" s="21"/>
      <c r="E163" s="55"/>
      <c r="I163" s="53"/>
      <c r="J163" s="53"/>
      <c r="K163" s="53"/>
      <c r="M163" s="49"/>
    </row>
    <row r="164" spans="2:13" ht="15.75" customHeight="1">
      <c r="B164" s="21"/>
      <c r="C164" s="21"/>
      <c r="D164" s="21"/>
      <c r="E164" s="55"/>
      <c r="I164" s="53"/>
      <c r="J164" s="53"/>
      <c r="K164" s="53"/>
      <c r="M164" s="49"/>
    </row>
    <row r="165" spans="2:13" ht="15.75" customHeight="1">
      <c r="B165" s="21"/>
      <c r="C165" s="21"/>
      <c r="D165" s="21"/>
      <c r="E165" s="55"/>
      <c r="I165" s="53"/>
      <c r="J165" s="53"/>
      <c r="K165" s="53"/>
      <c r="M165" s="49"/>
    </row>
    <row r="166" spans="2:13" ht="15.75" customHeight="1">
      <c r="B166" s="21"/>
      <c r="C166" s="21"/>
      <c r="D166" s="21"/>
      <c r="E166" s="55"/>
      <c r="I166" s="53"/>
      <c r="J166" s="53"/>
      <c r="K166" s="53"/>
      <c r="M166" s="49"/>
    </row>
    <row r="167" spans="2:13" ht="15.75" customHeight="1">
      <c r="B167" s="21"/>
      <c r="C167" s="21"/>
      <c r="D167" s="21"/>
      <c r="E167" s="55"/>
      <c r="I167" s="53"/>
      <c r="J167" s="53"/>
      <c r="K167" s="53"/>
      <c r="M167" s="49"/>
    </row>
    <row r="168" spans="2:13" ht="15.75" customHeight="1">
      <c r="B168" s="21"/>
      <c r="C168" s="21"/>
      <c r="D168" s="21"/>
      <c r="E168" s="55"/>
      <c r="I168" s="53"/>
      <c r="J168" s="53"/>
      <c r="K168" s="53"/>
      <c r="M168" s="49"/>
    </row>
    <row r="169" spans="2:13" ht="15.75" customHeight="1">
      <c r="B169" s="21"/>
      <c r="C169" s="21"/>
      <c r="D169" s="21"/>
      <c r="E169" s="55"/>
      <c r="I169" s="53"/>
      <c r="J169" s="53"/>
      <c r="K169" s="53"/>
      <c r="M169" s="49"/>
    </row>
    <row r="170" spans="2:13" ht="15.75" customHeight="1">
      <c r="B170" s="21"/>
      <c r="C170" s="21"/>
      <c r="D170" s="21"/>
      <c r="E170" s="55"/>
      <c r="I170" s="53"/>
      <c r="J170" s="53"/>
      <c r="K170" s="53"/>
      <c r="M170" s="49"/>
    </row>
    <row r="171" spans="2:13" ht="15.75" customHeight="1">
      <c r="B171" s="21"/>
      <c r="C171" s="21"/>
      <c r="D171" s="21"/>
      <c r="E171" s="55"/>
      <c r="I171" s="53"/>
      <c r="J171" s="53"/>
      <c r="K171" s="53"/>
      <c r="M171" s="49"/>
    </row>
    <row r="172" spans="2:13" ht="15.75" customHeight="1">
      <c r="B172" s="21"/>
      <c r="C172" s="21"/>
      <c r="D172" s="21"/>
      <c r="E172" s="55"/>
      <c r="I172" s="53"/>
      <c r="J172" s="53"/>
      <c r="K172" s="53"/>
      <c r="M172" s="49"/>
    </row>
    <row r="173" spans="2:13" ht="15.75" customHeight="1">
      <c r="B173" s="21"/>
      <c r="C173" s="21"/>
      <c r="D173" s="21"/>
      <c r="E173" s="55"/>
      <c r="I173" s="53"/>
      <c r="J173" s="53"/>
      <c r="K173" s="53"/>
      <c r="M173" s="49"/>
    </row>
    <row r="174" spans="2:13" ht="15.75" customHeight="1">
      <c r="B174" s="21"/>
      <c r="C174" s="21"/>
      <c r="D174" s="21"/>
      <c r="E174" s="55"/>
      <c r="I174" s="53"/>
      <c r="J174" s="53"/>
      <c r="K174" s="53"/>
      <c r="M174" s="49"/>
    </row>
    <row r="175" spans="2:13" ht="15.75" customHeight="1">
      <c r="B175" s="21"/>
      <c r="C175" s="21"/>
      <c r="D175" s="21"/>
      <c r="E175" s="55"/>
      <c r="I175" s="53"/>
      <c r="J175" s="53"/>
      <c r="K175" s="53"/>
      <c r="M175" s="49"/>
    </row>
    <row r="176" spans="2:13" ht="15.75" customHeight="1">
      <c r="B176" s="21"/>
      <c r="C176" s="21"/>
      <c r="D176" s="21"/>
      <c r="E176" s="55"/>
      <c r="I176" s="53"/>
      <c r="J176" s="53"/>
      <c r="K176" s="53"/>
      <c r="M176" s="49"/>
    </row>
    <row r="177" spans="2:13" ht="15.75" customHeight="1">
      <c r="B177" s="21"/>
      <c r="C177" s="21"/>
      <c r="D177" s="21"/>
      <c r="E177" s="55"/>
      <c r="I177" s="53"/>
      <c r="J177" s="53"/>
      <c r="K177" s="53"/>
      <c r="M177" s="49"/>
    </row>
    <row r="178" spans="2:13" ht="15.75" customHeight="1">
      <c r="B178" s="21"/>
      <c r="C178" s="21"/>
      <c r="D178" s="21"/>
      <c r="E178" s="55"/>
      <c r="I178" s="53"/>
      <c r="J178" s="53"/>
      <c r="K178" s="53"/>
      <c r="M178" s="49"/>
    </row>
    <row r="179" spans="2:13" ht="15.75" customHeight="1">
      <c r="B179" s="21"/>
      <c r="C179" s="21"/>
      <c r="D179" s="21"/>
      <c r="E179" s="55"/>
      <c r="I179" s="53"/>
      <c r="J179" s="53"/>
      <c r="K179" s="53"/>
      <c r="M179" s="49"/>
    </row>
    <row r="180" spans="2:13" ht="15.75" customHeight="1">
      <c r="B180" s="21"/>
      <c r="C180" s="21"/>
      <c r="D180" s="21"/>
      <c r="E180" s="55"/>
      <c r="I180" s="53"/>
      <c r="J180" s="53"/>
      <c r="K180" s="53"/>
      <c r="M180" s="49"/>
    </row>
    <row r="181" spans="2:13" ht="15.75" customHeight="1">
      <c r="B181" s="21"/>
      <c r="C181" s="21"/>
      <c r="D181" s="21"/>
      <c r="E181" s="55"/>
      <c r="I181" s="53"/>
      <c r="J181" s="53"/>
      <c r="K181" s="53"/>
      <c r="M181" s="49"/>
    </row>
    <row r="182" spans="2:13" ht="15.75" customHeight="1">
      <c r="B182" s="21"/>
      <c r="C182" s="21"/>
      <c r="D182" s="21"/>
      <c r="E182" s="55"/>
      <c r="I182" s="53"/>
      <c r="J182" s="53"/>
      <c r="K182" s="53"/>
      <c r="M182" s="49"/>
    </row>
    <row r="183" spans="2:13" ht="15.75" customHeight="1">
      <c r="B183" s="21"/>
      <c r="C183" s="21"/>
      <c r="D183" s="21"/>
      <c r="E183" s="55"/>
      <c r="I183" s="53"/>
      <c r="J183" s="53"/>
      <c r="K183" s="53"/>
      <c r="M183" s="49"/>
    </row>
    <row r="184" spans="2:13" ht="15.75" customHeight="1">
      <c r="B184" s="21"/>
      <c r="C184" s="21"/>
      <c r="D184" s="21"/>
      <c r="E184" s="55"/>
      <c r="I184" s="53"/>
      <c r="J184" s="53"/>
      <c r="K184" s="53"/>
      <c r="M184" s="49"/>
    </row>
    <row r="185" spans="2:13" ht="15.75" customHeight="1">
      <c r="B185" s="21"/>
      <c r="C185" s="21"/>
      <c r="D185" s="21"/>
      <c r="E185" s="55"/>
      <c r="I185" s="53"/>
      <c r="J185" s="53"/>
      <c r="K185" s="53"/>
      <c r="M185" s="49"/>
    </row>
    <row r="186" spans="2:13" ht="15.75" customHeight="1">
      <c r="B186" s="21"/>
      <c r="C186" s="21"/>
      <c r="D186" s="21"/>
      <c r="E186" s="55"/>
      <c r="I186" s="53"/>
      <c r="J186" s="53"/>
      <c r="K186" s="53"/>
      <c r="M186" s="49"/>
    </row>
    <row r="187" spans="2:13" ht="15.75" customHeight="1">
      <c r="B187" s="21"/>
      <c r="C187" s="21"/>
      <c r="D187" s="21"/>
      <c r="E187" s="55"/>
      <c r="I187" s="53"/>
      <c r="J187" s="53"/>
      <c r="K187" s="53"/>
      <c r="M187" s="49"/>
    </row>
    <row r="188" spans="2:13" ht="15.75" customHeight="1">
      <c r="B188" s="21"/>
      <c r="C188" s="21"/>
      <c r="D188" s="21"/>
      <c r="E188" s="55"/>
      <c r="I188" s="53"/>
      <c r="J188" s="53"/>
      <c r="K188" s="53"/>
      <c r="M188" s="49"/>
    </row>
    <row r="189" spans="2:13" ht="15.75" customHeight="1">
      <c r="B189" s="21"/>
      <c r="C189" s="21"/>
      <c r="D189" s="21"/>
      <c r="E189" s="55"/>
      <c r="I189" s="53"/>
      <c r="J189" s="53"/>
      <c r="K189" s="53"/>
      <c r="M189" s="49"/>
    </row>
    <row r="190" spans="2:13" ht="15.75" customHeight="1">
      <c r="B190" s="21"/>
      <c r="C190" s="21"/>
      <c r="D190" s="21"/>
      <c r="E190" s="55"/>
      <c r="I190" s="53"/>
      <c r="J190" s="53"/>
      <c r="K190" s="53"/>
      <c r="M190" s="49"/>
    </row>
    <row r="191" spans="2:13" ht="15.75" customHeight="1">
      <c r="B191" s="21"/>
      <c r="C191" s="21"/>
      <c r="D191" s="21"/>
      <c r="E191" s="55"/>
      <c r="I191" s="53"/>
      <c r="J191" s="53"/>
      <c r="K191" s="53"/>
      <c r="M191" s="49"/>
    </row>
    <row r="192" spans="2:13" ht="15.75" customHeight="1">
      <c r="B192" s="21"/>
      <c r="C192" s="21"/>
      <c r="D192" s="21"/>
      <c r="E192" s="55"/>
      <c r="I192" s="53"/>
      <c r="J192" s="53"/>
      <c r="K192" s="53"/>
      <c r="M192" s="49"/>
    </row>
    <row r="193" spans="2:13" ht="15.75" customHeight="1">
      <c r="B193" s="21"/>
      <c r="C193" s="21"/>
      <c r="D193" s="21"/>
      <c r="E193" s="55"/>
      <c r="I193" s="53"/>
      <c r="J193" s="53"/>
      <c r="K193" s="53"/>
      <c r="M193" s="49"/>
    </row>
    <row r="194" spans="2:13" ht="15.75" customHeight="1">
      <c r="B194" s="21"/>
      <c r="C194" s="21"/>
      <c r="D194" s="21"/>
      <c r="E194" s="55"/>
      <c r="I194" s="53"/>
      <c r="J194" s="53"/>
      <c r="K194" s="53"/>
      <c r="M194" s="49"/>
    </row>
    <row r="195" spans="2:13" ht="15.75" customHeight="1">
      <c r="B195" s="21"/>
      <c r="C195" s="21"/>
      <c r="D195" s="21"/>
      <c r="E195" s="55"/>
      <c r="I195" s="53"/>
      <c r="J195" s="53"/>
      <c r="K195" s="53"/>
      <c r="M195" s="49"/>
    </row>
    <row r="196" spans="2:13" ht="15.75" customHeight="1">
      <c r="B196" s="21"/>
      <c r="C196" s="21"/>
      <c r="D196" s="21"/>
      <c r="E196" s="55"/>
      <c r="I196" s="53"/>
      <c r="J196" s="53"/>
      <c r="K196" s="53"/>
      <c r="M196" s="49"/>
    </row>
    <row r="197" spans="2:13" ht="15.75" customHeight="1">
      <c r="B197" s="21"/>
      <c r="C197" s="21"/>
      <c r="D197" s="21"/>
      <c r="E197" s="55"/>
      <c r="I197" s="53"/>
      <c r="J197" s="53"/>
      <c r="K197" s="53"/>
      <c r="M197" s="49"/>
    </row>
    <row r="198" spans="2:13" ht="15.75" customHeight="1">
      <c r="B198" s="21"/>
      <c r="C198" s="21"/>
      <c r="D198" s="21"/>
      <c r="E198" s="55"/>
      <c r="I198" s="53"/>
      <c r="J198" s="53"/>
      <c r="K198" s="53"/>
      <c r="M198" s="49"/>
    </row>
    <row r="199" spans="2:13" ht="15.75" customHeight="1">
      <c r="B199" s="21"/>
      <c r="C199" s="21"/>
      <c r="D199" s="21"/>
      <c r="E199" s="55"/>
      <c r="I199" s="53"/>
      <c r="J199" s="53"/>
      <c r="K199" s="53"/>
      <c r="M199" s="49"/>
    </row>
    <row r="200" spans="2:13" ht="15.75" customHeight="1">
      <c r="B200" s="21"/>
      <c r="C200" s="21"/>
      <c r="D200" s="21"/>
      <c r="E200" s="55"/>
      <c r="I200" s="53"/>
      <c r="J200" s="53"/>
      <c r="K200" s="53"/>
      <c r="M200" s="49"/>
    </row>
    <row r="201" spans="2:13" ht="15.75" customHeight="1">
      <c r="B201" s="21"/>
      <c r="C201" s="21"/>
      <c r="D201" s="21"/>
      <c r="E201" s="55"/>
      <c r="I201" s="53"/>
      <c r="J201" s="53"/>
      <c r="K201" s="53"/>
      <c r="M201" s="49"/>
    </row>
    <row r="202" spans="2:13" ht="15.75" customHeight="1">
      <c r="B202" s="21"/>
      <c r="C202" s="21"/>
      <c r="D202" s="21"/>
      <c r="E202" s="55"/>
      <c r="I202" s="53"/>
      <c r="J202" s="53"/>
      <c r="K202" s="53"/>
      <c r="M202" s="49"/>
    </row>
    <row r="203" spans="2:13" ht="15.75" customHeight="1">
      <c r="B203" s="21"/>
      <c r="C203" s="21"/>
      <c r="D203" s="21"/>
      <c r="E203" s="55"/>
      <c r="I203" s="53"/>
      <c r="J203" s="53"/>
      <c r="K203" s="53"/>
      <c r="M203" s="49"/>
    </row>
    <row r="204" spans="2:13" ht="15.75" customHeight="1">
      <c r="B204" s="21"/>
      <c r="C204" s="21"/>
      <c r="D204" s="21"/>
      <c r="E204" s="55"/>
      <c r="I204" s="53"/>
      <c r="J204" s="53"/>
      <c r="K204" s="53"/>
      <c r="M204" s="49"/>
    </row>
    <row r="205" spans="2:13" ht="15.75" customHeight="1">
      <c r="B205" s="21"/>
      <c r="C205" s="21"/>
      <c r="D205" s="21"/>
      <c r="E205" s="55"/>
      <c r="I205" s="53"/>
      <c r="J205" s="53"/>
      <c r="K205" s="53"/>
      <c r="M205" s="49"/>
    </row>
    <row r="206" spans="2:13" ht="15.75" customHeight="1">
      <c r="B206" s="21"/>
      <c r="C206" s="21"/>
      <c r="D206" s="21"/>
      <c r="E206" s="55"/>
      <c r="I206" s="53"/>
      <c r="J206" s="53"/>
      <c r="K206" s="53"/>
      <c r="M206" s="49"/>
    </row>
    <row r="207" spans="2:13" ht="15.75" customHeight="1">
      <c r="B207" s="21"/>
      <c r="C207" s="21"/>
      <c r="D207" s="21"/>
      <c r="E207" s="55"/>
      <c r="I207" s="53"/>
      <c r="J207" s="53"/>
      <c r="K207" s="53"/>
      <c r="M207" s="49"/>
    </row>
    <row r="208" spans="2:13" ht="15.75" customHeight="1">
      <c r="B208" s="21"/>
      <c r="C208" s="21"/>
      <c r="D208" s="21"/>
      <c r="E208" s="55"/>
      <c r="I208" s="53"/>
      <c r="J208" s="53"/>
      <c r="K208" s="53"/>
      <c r="M208" s="49"/>
    </row>
    <row r="209" spans="2:13" ht="15.75" customHeight="1">
      <c r="B209" s="21"/>
      <c r="C209" s="21"/>
      <c r="D209" s="21"/>
      <c r="E209" s="55"/>
      <c r="I209" s="53"/>
      <c r="J209" s="53"/>
      <c r="K209" s="53"/>
      <c r="M209" s="49"/>
    </row>
    <row r="210" spans="2:13" ht="15.75" customHeight="1">
      <c r="B210" s="21"/>
      <c r="C210" s="21"/>
      <c r="D210" s="21"/>
      <c r="E210" s="55"/>
      <c r="I210" s="53"/>
      <c r="J210" s="53"/>
      <c r="K210" s="53"/>
      <c r="M210" s="49"/>
    </row>
    <row r="211" spans="2:13" ht="15.75" customHeight="1">
      <c r="B211" s="21"/>
      <c r="C211" s="21"/>
      <c r="D211" s="21"/>
      <c r="E211" s="55"/>
      <c r="I211" s="53"/>
      <c r="J211" s="53"/>
      <c r="K211" s="53"/>
      <c r="M211" s="49"/>
    </row>
    <row r="212" spans="2:13" ht="15.75" customHeight="1">
      <c r="B212" s="21"/>
      <c r="C212" s="21"/>
      <c r="D212" s="21"/>
      <c r="E212" s="55"/>
      <c r="I212" s="53"/>
      <c r="J212" s="53"/>
      <c r="K212" s="53"/>
      <c r="M212" s="49"/>
    </row>
    <row r="213" spans="2:13" ht="15.75" customHeight="1">
      <c r="B213" s="21"/>
      <c r="C213" s="21"/>
      <c r="D213" s="21"/>
      <c r="E213" s="55"/>
      <c r="I213" s="53"/>
      <c r="J213" s="53"/>
      <c r="K213" s="53"/>
      <c r="M213" s="49"/>
    </row>
    <row r="214" spans="2:13" ht="15.75" customHeight="1">
      <c r="B214" s="21"/>
      <c r="C214" s="21"/>
      <c r="D214" s="21"/>
      <c r="E214" s="55"/>
      <c r="I214" s="53"/>
      <c r="J214" s="53"/>
      <c r="K214" s="53"/>
      <c r="M214" s="49"/>
    </row>
    <row r="215" spans="2:13" ht="15.75" customHeight="1">
      <c r="B215" s="21"/>
      <c r="C215" s="21"/>
      <c r="D215" s="21"/>
      <c r="E215" s="55"/>
      <c r="I215" s="53"/>
      <c r="J215" s="53"/>
      <c r="K215" s="53"/>
      <c r="M215" s="49"/>
    </row>
    <row r="216" spans="2:13" ht="15.75" customHeight="1">
      <c r="B216" s="21"/>
      <c r="C216" s="21"/>
      <c r="D216" s="21"/>
      <c r="E216" s="55"/>
      <c r="I216" s="53"/>
      <c r="J216" s="53"/>
      <c r="K216" s="53"/>
      <c r="M216" s="49"/>
    </row>
    <row r="217" spans="2:13" ht="15.75" customHeight="1">
      <c r="B217" s="21"/>
      <c r="C217" s="21"/>
      <c r="D217" s="21"/>
      <c r="E217" s="55"/>
      <c r="I217" s="53"/>
      <c r="J217" s="53"/>
      <c r="K217" s="53"/>
      <c r="M217" s="49"/>
    </row>
    <row r="218" spans="2:13" ht="15.75" customHeight="1">
      <c r="B218" s="21"/>
      <c r="C218" s="21"/>
      <c r="D218" s="21"/>
      <c r="E218" s="55"/>
      <c r="I218" s="53"/>
      <c r="J218" s="53"/>
      <c r="K218" s="53"/>
      <c r="M218" s="49"/>
    </row>
    <row r="219" spans="2:13" ht="15.75" customHeight="1">
      <c r="B219" s="21"/>
      <c r="C219" s="21"/>
      <c r="D219" s="21"/>
      <c r="E219" s="55"/>
      <c r="I219" s="53"/>
      <c r="J219" s="53"/>
      <c r="K219" s="53"/>
      <c r="M219" s="49"/>
    </row>
    <row r="220" spans="2:13" ht="15.75" customHeight="1">
      <c r="B220" s="21"/>
      <c r="C220" s="21"/>
      <c r="D220" s="21"/>
      <c r="E220" s="55"/>
      <c r="I220" s="53"/>
      <c r="J220" s="53"/>
      <c r="K220" s="53"/>
      <c r="M220" s="49"/>
    </row>
    <row r="221" spans="2:13" ht="15.75" customHeight="1">
      <c r="B221" s="21"/>
      <c r="C221" s="21"/>
      <c r="D221" s="21"/>
      <c r="E221" s="55"/>
      <c r="I221" s="53"/>
      <c r="J221" s="53"/>
      <c r="K221" s="53"/>
      <c r="M221" s="49"/>
    </row>
    <row r="222" spans="2:13" ht="15.75" customHeight="1">
      <c r="B222" s="21"/>
      <c r="C222" s="21"/>
      <c r="D222" s="21"/>
      <c r="E222" s="55"/>
      <c r="I222" s="53"/>
      <c r="J222" s="53"/>
      <c r="K222" s="53"/>
      <c r="M222" s="49"/>
    </row>
    <row r="223" spans="2:13" ht="15.75" customHeight="1">
      <c r="B223" s="21"/>
      <c r="C223" s="21"/>
      <c r="D223" s="21"/>
      <c r="E223" s="55"/>
      <c r="I223" s="53"/>
      <c r="J223" s="53"/>
      <c r="K223" s="53"/>
      <c r="M223" s="49"/>
    </row>
    <row r="224" spans="2:13" ht="15.75" customHeight="1">
      <c r="B224" s="21"/>
      <c r="C224" s="21"/>
      <c r="D224" s="21"/>
      <c r="E224" s="55"/>
      <c r="I224" s="53"/>
      <c r="J224" s="53"/>
      <c r="K224" s="53"/>
      <c r="M224" s="49"/>
    </row>
    <row r="225" spans="2:13" ht="15.75" customHeight="1">
      <c r="B225" s="21"/>
      <c r="C225" s="21"/>
      <c r="D225" s="21"/>
      <c r="E225" s="55"/>
      <c r="I225" s="53"/>
      <c r="J225" s="53"/>
      <c r="K225" s="53"/>
      <c r="M225" s="49"/>
    </row>
    <row r="226" spans="2:13" ht="15.75" customHeight="1">
      <c r="B226" s="21"/>
      <c r="C226" s="21"/>
      <c r="D226" s="21"/>
      <c r="E226" s="55"/>
      <c r="I226" s="53"/>
      <c r="J226" s="53"/>
      <c r="K226" s="53"/>
      <c r="M226" s="49"/>
    </row>
    <row r="227" spans="2:13" ht="15.75" customHeight="1">
      <c r="B227" s="21"/>
      <c r="C227" s="21"/>
      <c r="D227" s="21"/>
      <c r="E227" s="55"/>
      <c r="I227" s="53"/>
      <c r="J227" s="53"/>
      <c r="K227" s="53"/>
      <c r="M227" s="49"/>
    </row>
    <row r="228" spans="2:13" ht="15.75" customHeight="1">
      <c r="B228" s="21"/>
      <c r="C228" s="21"/>
      <c r="D228" s="21"/>
      <c r="E228" s="55"/>
      <c r="I228" s="53"/>
      <c r="J228" s="53"/>
      <c r="K228" s="53"/>
      <c r="M228" s="49"/>
    </row>
    <row r="229" spans="2:13" ht="15.75" customHeight="1">
      <c r="B229" s="21"/>
      <c r="C229" s="21"/>
      <c r="D229" s="21"/>
      <c r="E229" s="55"/>
      <c r="I229" s="53"/>
      <c r="J229" s="53"/>
      <c r="K229" s="53"/>
      <c r="M229" s="49"/>
    </row>
    <row r="230" spans="2:13" ht="15.75" customHeight="1">
      <c r="B230" s="21"/>
      <c r="C230" s="21"/>
      <c r="D230" s="21"/>
      <c r="E230" s="55"/>
      <c r="I230" s="53"/>
      <c r="J230" s="53"/>
      <c r="K230" s="53"/>
      <c r="M230" s="49"/>
    </row>
    <row r="231" spans="2:13" ht="15.75" customHeight="1">
      <c r="B231" s="21"/>
      <c r="C231" s="21"/>
      <c r="D231" s="21"/>
      <c r="E231" s="55"/>
      <c r="I231" s="53"/>
      <c r="J231" s="53"/>
      <c r="K231" s="53"/>
      <c r="M231" s="49"/>
    </row>
    <row r="232" spans="2:13" ht="15.75" customHeight="1">
      <c r="B232" s="21"/>
      <c r="C232" s="21"/>
      <c r="D232" s="21"/>
      <c r="E232" s="55"/>
      <c r="I232" s="53"/>
      <c r="J232" s="53"/>
      <c r="K232" s="53"/>
      <c r="M232" s="49"/>
    </row>
    <row r="233" spans="2:13" ht="15.75" customHeight="1">
      <c r="B233" s="21"/>
      <c r="C233" s="21"/>
      <c r="D233" s="21"/>
      <c r="E233" s="55"/>
      <c r="I233" s="53"/>
      <c r="J233" s="53"/>
      <c r="K233" s="53"/>
      <c r="M233" s="49"/>
    </row>
    <row r="234" spans="2:13" ht="15.75" customHeight="1">
      <c r="B234" s="21"/>
      <c r="C234" s="21"/>
      <c r="D234" s="21"/>
      <c r="E234" s="55"/>
      <c r="I234" s="53"/>
      <c r="J234" s="53"/>
      <c r="K234" s="53"/>
      <c r="M234" s="49"/>
    </row>
    <row r="235" spans="2:13" ht="15.75" customHeight="1">
      <c r="B235" s="21"/>
      <c r="C235" s="21"/>
      <c r="D235" s="21"/>
      <c r="E235" s="55"/>
      <c r="I235" s="53"/>
      <c r="J235" s="53"/>
      <c r="K235" s="53"/>
      <c r="M235" s="49"/>
    </row>
    <row r="236" spans="2:13" ht="15.75" customHeight="1">
      <c r="B236" s="21"/>
      <c r="C236" s="21"/>
      <c r="D236" s="21"/>
      <c r="E236" s="55"/>
      <c r="I236" s="53"/>
      <c r="J236" s="53"/>
      <c r="K236" s="53"/>
      <c r="M236" s="49"/>
    </row>
    <row r="237" spans="2:13" ht="15.75" customHeight="1">
      <c r="B237" s="21"/>
      <c r="C237" s="21"/>
      <c r="D237" s="21"/>
      <c r="E237" s="55"/>
      <c r="I237" s="53"/>
      <c r="J237" s="53"/>
      <c r="K237" s="53"/>
      <c r="M237" s="49"/>
    </row>
    <row r="238" spans="2:13" ht="15.75" customHeight="1">
      <c r="B238" s="21"/>
      <c r="C238" s="21"/>
      <c r="D238" s="21"/>
      <c r="E238" s="55"/>
      <c r="I238" s="53"/>
      <c r="J238" s="53"/>
      <c r="K238" s="53"/>
      <c r="M238" s="49"/>
    </row>
    <row r="239" spans="2:13" ht="15.75" customHeight="1">
      <c r="B239" s="21"/>
      <c r="C239" s="21"/>
      <c r="D239" s="21"/>
      <c r="E239" s="55"/>
      <c r="I239" s="53"/>
      <c r="J239" s="53"/>
      <c r="K239" s="53"/>
      <c r="M239" s="49"/>
    </row>
    <row r="240" spans="2:13" ht="15.75" customHeight="1">
      <c r="B240" s="21"/>
      <c r="C240" s="21"/>
      <c r="D240" s="21"/>
      <c r="E240" s="55"/>
      <c r="I240" s="53"/>
      <c r="J240" s="53"/>
      <c r="K240" s="53"/>
      <c r="M240" s="49"/>
    </row>
    <row r="241" spans="2:13" ht="15.75" customHeight="1">
      <c r="B241" s="21"/>
      <c r="C241" s="21"/>
      <c r="D241" s="21"/>
      <c r="E241" s="55"/>
      <c r="I241" s="53"/>
      <c r="J241" s="53"/>
      <c r="K241" s="53"/>
      <c r="M241" s="49"/>
    </row>
    <row r="242" spans="2:13" ht="15.75" customHeight="1">
      <c r="B242" s="21"/>
      <c r="C242" s="21"/>
      <c r="D242" s="21"/>
      <c r="E242" s="55"/>
      <c r="I242" s="53"/>
      <c r="J242" s="53"/>
      <c r="K242" s="53"/>
      <c r="M242" s="49"/>
    </row>
    <row r="243" spans="2:13" ht="15.75" customHeight="1">
      <c r="B243" s="21"/>
      <c r="C243" s="21"/>
      <c r="D243" s="21"/>
      <c r="E243" s="55"/>
      <c r="I243" s="53"/>
      <c r="J243" s="53"/>
      <c r="K243" s="53"/>
      <c r="M243" s="49"/>
    </row>
    <row r="244" spans="2:13" ht="15.75" customHeight="1">
      <c r="B244" s="21"/>
      <c r="C244" s="21"/>
      <c r="D244" s="21"/>
      <c r="E244" s="55"/>
      <c r="I244" s="53"/>
      <c r="J244" s="53"/>
      <c r="K244" s="53"/>
      <c r="M244" s="49"/>
    </row>
    <row r="245" spans="2:13" ht="15.75" customHeight="1">
      <c r="B245" s="21"/>
      <c r="C245" s="21"/>
      <c r="D245" s="21"/>
      <c r="E245" s="55"/>
      <c r="I245" s="53"/>
      <c r="J245" s="53"/>
      <c r="K245" s="53"/>
      <c r="M245" s="49"/>
    </row>
    <row r="246" spans="2:13" ht="15.75" customHeight="1">
      <c r="B246" s="21"/>
      <c r="C246" s="21"/>
      <c r="D246" s="21"/>
      <c r="E246" s="55"/>
      <c r="I246" s="53"/>
      <c r="J246" s="53"/>
      <c r="K246" s="53"/>
      <c r="M246" s="49"/>
    </row>
    <row r="247" spans="2:13" ht="15.75" customHeight="1">
      <c r="B247" s="21"/>
      <c r="C247" s="21"/>
      <c r="D247" s="21"/>
      <c r="E247" s="55"/>
      <c r="I247" s="53"/>
      <c r="J247" s="53"/>
      <c r="K247" s="53"/>
      <c r="M247" s="49"/>
    </row>
    <row r="248" spans="2:13" ht="15.75" customHeight="1">
      <c r="B248" s="21"/>
      <c r="C248" s="21"/>
      <c r="D248" s="21"/>
      <c r="E248" s="55"/>
      <c r="I248" s="53"/>
      <c r="J248" s="53"/>
      <c r="K248" s="53"/>
      <c r="M248" s="49"/>
    </row>
    <row r="249" spans="2:13" ht="15.75" customHeight="1">
      <c r="B249" s="21"/>
      <c r="C249" s="21"/>
      <c r="D249" s="21"/>
      <c r="E249" s="55"/>
      <c r="I249" s="53"/>
      <c r="J249" s="53"/>
      <c r="K249" s="53"/>
      <c r="M249" s="49"/>
    </row>
    <row r="250" spans="2:13" ht="15.75" customHeight="1">
      <c r="B250" s="21"/>
      <c r="C250" s="21"/>
      <c r="D250" s="21"/>
      <c r="E250" s="55"/>
      <c r="I250" s="53"/>
      <c r="J250" s="53"/>
      <c r="K250" s="53"/>
      <c r="M250" s="49"/>
    </row>
    <row r="251" spans="2:13" ht="15.75" customHeight="1">
      <c r="B251" s="21"/>
      <c r="C251" s="21"/>
      <c r="D251" s="21"/>
      <c r="E251" s="55"/>
      <c r="I251" s="53"/>
      <c r="J251" s="53"/>
      <c r="K251" s="53"/>
      <c r="M251" s="49"/>
    </row>
    <row r="252" spans="2:13" ht="15.75" customHeight="1">
      <c r="B252" s="21"/>
      <c r="C252" s="21"/>
      <c r="D252" s="21"/>
      <c r="E252" s="55"/>
      <c r="I252" s="53"/>
      <c r="J252" s="53"/>
      <c r="K252" s="53"/>
      <c r="M252" s="49"/>
    </row>
    <row r="253" spans="2:13" ht="15.75" customHeight="1">
      <c r="B253" s="21"/>
      <c r="C253" s="21"/>
      <c r="D253" s="21"/>
      <c r="E253" s="55"/>
      <c r="I253" s="53"/>
      <c r="J253" s="53"/>
      <c r="K253" s="53"/>
      <c r="M253" s="49"/>
    </row>
    <row r="254" spans="2:13" ht="15.75" customHeight="1">
      <c r="B254" s="21"/>
      <c r="C254" s="21"/>
      <c r="D254" s="21"/>
      <c r="E254" s="55"/>
      <c r="I254" s="53"/>
      <c r="J254" s="53"/>
      <c r="K254" s="53"/>
      <c r="M254" s="49"/>
    </row>
    <row r="255" spans="2:13" ht="15.75" customHeight="1">
      <c r="B255" s="21"/>
      <c r="C255" s="21"/>
      <c r="D255" s="21"/>
      <c r="E255" s="55"/>
      <c r="I255" s="53"/>
      <c r="J255" s="53"/>
      <c r="K255" s="53"/>
      <c r="M255" s="49"/>
    </row>
    <row r="256" spans="2:13" ht="15.75" customHeight="1">
      <c r="B256" s="21"/>
      <c r="C256" s="21"/>
      <c r="D256" s="21"/>
      <c r="E256" s="55"/>
      <c r="I256" s="53"/>
      <c r="J256" s="53"/>
      <c r="K256" s="53"/>
      <c r="M256" s="49"/>
    </row>
    <row r="257" spans="2:13" ht="15.75" customHeight="1">
      <c r="B257" s="21"/>
      <c r="C257" s="21"/>
      <c r="D257" s="21"/>
      <c r="E257" s="55"/>
      <c r="I257" s="53"/>
      <c r="J257" s="53"/>
      <c r="K257" s="53"/>
      <c r="M257" s="49"/>
    </row>
    <row r="258" spans="2:13" ht="15.75" customHeight="1">
      <c r="B258" s="21"/>
      <c r="C258" s="21"/>
      <c r="D258" s="21"/>
      <c r="E258" s="55"/>
      <c r="I258" s="53"/>
      <c r="J258" s="53"/>
      <c r="K258" s="53"/>
      <c r="M258" s="49"/>
    </row>
    <row r="259" spans="2:13" ht="15.75" customHeight="1">
      <c r="B259" s="21"/>
      <c r="C259" s="21"/>
      <c r="D259" s="21"/>
      <c r="E259" s="55"/>
      <c r="I259" s="53"/>
      <c r="J259" s="53"/>
      <c r="K259" s="53"/>
      <c r="M259" s="49"/>
    </row>
    <row r="260" spans="2:13" ht="15.75" customHeight="1">
      <c r="B260" s="21"/>
      <c r="C260" s="21"/>
      <c r="D260" s="21"/>
      <c r="E260" s="55"/>
      <c r="I260" s="53"/>
      <c r="J260" s="53"/>
      <c r="K260" s="53"/>
      <c r="M260" s="49"/>
    </row>
    <row r="261" spans="2:13" ht="15.75" customHeight="1">
      <c r="B261" s="21"/>
      <c r="C261" s="21"/>
      <c r="D261" s="21"/>
      <c r="E261" s="55"/>
      <c r="I261" s="53"/>
      <c r="J261" s="53"/>
      <c r="K261" s="53"/>
      <c r="M261" s="49"/>
    </row>
    <row r="262" spans="2:13" ht="15.75" customHeight="1">
      <c r="B262" s="21"/>
      <c r="C262" s="21"/>
      <c r="D262" s="21"/>
      <c r="E262" s="55"/>
      <c r="I262" s="53"/>
      <c r="J262" s="53"/>
      <c r="K262" s="53"/>
      <c r="M262" s="49"/>
    </row>
    <row r="263" spans="2:13" ht="15.75" customHeight="1">
      <c r="B263" s="21"/>
      <c r="C263" s="21"/>
      <c r="D263" s="21"/>
      <c r="E263" s="55"/>
      <c r="I263" s="53"/>
      <c r="J263" s="53"/>
      <c r="K263" s="53"/>
      <c r="M263" s="49"/>
    </row>
    <row r="264" spans="2:13" ht="15.75" customHeight="1">
      <c r="B264" s="21"/>
      <c r="C264" s="21"/>
      <c r="D264" s="21"/>
      <c r="E264" s="55"/>
      <c r="I264" s="53"/>
      <c r="J264" s="53"/>
      <c r="K264" s="53"/>
      <c r="M264" s="49"/>
    </row>
    <row r="265" spans="2:13" ht="15.75" customHeight="1">
      <c r="B265" s="21"/>
      <c r="C265" s="21"/>
      <c r="D265" s="21"/>
      <c r="E265" s="55"/>
      <c r="I265" s="53"/>
      <c r="J265" s="53"/>
      <c r="K265" s="53"/>
      <c r="M265" s="49"/>
    </row>
    <row r="266" spans="2:13" ht="15.75" customHeight="1">
      <c r="B266" s="21"/>
      <c r="C266" s="21"/>
      <c r="D266" s="21"/>
      <c r="E266" s="55"/>
      <c r="I266" s="53"/>
      <c r="J266" s="53"/>
      <c r="K266" s="53"/>
      <c r="M266" s="49"/>
    </row>
    <row r="267" spans="2:13" ht="15.75" customHeight="1">
      <c r="B267" s="21"/>
      <c r="C267" s="21"/>
      <c r="D267" s="21"/>
      <c r="E267" s="55"/>
      <c r="I267" s="53"/>
      <c r="J267" s="53"/>
      <c r="K267" s="53"/>
      <c r="M267" s="49"/>
    </row>
    <row r="268" spans="2:13" ht="15.75" customHeight="1">
      <c r="B268" s="21"/>
      <c r="C268" s="21"/>
      <c r="D268" s="21"/>
      <c r="E268" s="55"/>
      <c r="I268" s="53"/>
      <c r="J268" s="53"/>
      <c r="K268" s="53"/>
      <c r="M268" s="49"/>
    </row>
    <row r="269" spans="2:13" ht="15.75" customHeight="1">
      <c r="B269" s="21"/>
      <c r="C269" s="21"/>
      <c r="D269" s="21"/>
      <c r="E269" s="55"/>
      <c r="I269" s="53"/>
      <c r="J269" s="53"/>
      <c r="K269" s="53"/>
      <c r="M269" s="49"/>
    </row>
    <row r="270" spans="2:13" ht="15.75" customHeight="1">
      <c r="B270" s="21"/>
      <c r="C270" s="21"/>
      <c r="D270" s="21"/>
      <c r="E270" s="55"/>
      <c r="I270" s="53"/>
      <c r="J270" s="53"/>
      <c r="K270" s="53"/>
      <c r="M270" s="49"/>
    </row>
    <row r="271" spans="2:13" ht="15.75" customHeight="1">
      <c r="B271" s="21"/>
      <c r="C271" s="21"/>
      <c r="D271" s="21"/>
      <c r="E271" s="55"/>
      <c r="I271" s="53"/>
      <c r="J271" s="53"/>
      <c r="K271" s="53"/>
      <c r="M271" s="49"/>
    </row>
    <row r="272" spans="2:13" ht="15.75" customHeight="1">
      <c r="B272" s="21"/>
      <c r="C272" s="21"/>
      <c r="D272" s="21"/>
      <c r="E272" s="55"/>
      <c r="I272" s="53"/>
      <c r="J272" s="53"/>
      <c r="K272" s="53"/>
      <c r="M272" s="49"/>
    </row>
    <row r="273" spans="2:13" ht="15.75" customHeight="1">
      <c r="B273" s="21"/>
      <c r="C273" s="21"/>
      <c r="D273" s="21"/>
      <c r="E273" s="55"/>
      <c r="I273" s="53"/>
      <c r="J273" s="53"/>
      <c r="K273" s="53"/>
      <c r="M273" s="49"/>
    </row>
    <row r="274" spans="2:13" ht="15.75" customHeight="1">
      <c r="B274" s="21"/>
      <c r="C274" s="21"/>
      <c r="D274" s="21"/>
      <c r="E274" s="55"/>
      <c r="I274" s="53"/>
      <c r="J274" s="53"/>
      <c r="K274" s="53"/>
      <c r="M274" s="49"/>
    </row>
    <row r="275" spans="2:13" ht="15.75" customHeight="1">
      <c r="B275" s="21"/>
      <c r="C275" s="21"/>
      <c r="D275" s="21"/>
      <c r="E275" s="55"/>
      <c r="I275" s="53"/>
      <c r="J275" s="53"/>
      <c r="K275" s="53"/>
      <c r="M275" s="49"/>
    </row>
    <row r="276" spans="2:13" ht="15.75" customHeight="1">
      <c r="B276" s="21"/>
      <c r="C276" s="21"/>
      <c r="D276" s="21"/>
      <c r="E276" s="55"/>
      <c r="I276" s="53"/>
      <c r="J276" s="53"/>
      <c r="K276" s="53"/>
      <c r="M276" s="49"/>
    </row>
    <row r="277" spans="2:13" ht="15.75" customHeight="1">
      <c r="B277" s="21"/>
      <c r="C277" s="21"/>
      <c r="D277" s="21"/>
      <c r="E277" s="55"/>
      <c r="I277" s="53"/>
      <c r="J277" s="53"/>
      <c r="K277" s="53"/>
      <c r="M277" s="49"/>
    </row>
    <row r="278" spans="2:13" ht="15.75" customHeight="1">
      <c r="B278" s="21"/>
      <c r="C278" s="21"/>
      <c r="D278" s="21"/>
      <c r="E278" s="55"/>
      <c r="I278" s="53"/>
      <c r="J278" s="53"/>
      <c r="K278" s="53"/>
      <c r="M278" s="49"/>
    </row>
    <row r="279" spans="2:13" ht="15.75" customHeight="1">
      <c r="B279" s="21"/>
      <c r="C279" s="21"/>
      <c r="D279" s="21"/>
      <c r="E279" s="55"/>
      <c r="I279" s="53"/>
      <c r="J279" s="53"/>
      <c r="K279" s="53"/>
      <c r="M279" s="49"/>
    </row>
    <row r="280" spans="2:13" ht="15.75" customHeight="1">
      <c r="B280" s="21"/>
      <c r="C280" s="21"/>
      <c r="D280" s="21"/>
      <c r="E280" s="55"/>
      <c r="I280" s="53"/>
      <c r="J280" s="53"/>
      <c r="K280" s="53"/>
      <c r="M280" s="49"/>
    </row>
    <row r="281" spans="2:13" ht="15.75" customHeight="1">
      <c r="B281" s="21"/>
      <c r="C281" s="21"/>
      <c r="D281" s="21"/>
      <c r="E281" s="55"/>
      <c r="I281" s="53"/>
      <c r="J281" s="53"/>
      <c r="K281" s="53"/>
      <c r="M281" s="49"/>
    </row>
    <row r="282" spans="2:13" ht="15.75" customHeight="1">
      <c r="B282" s="21"/>
      <c r="C282" s="21"/>
      <c r="D282" s="21"/>
      <c r="E282" s="55"/>
      <c r="I282" s="53"/>
      <c r="J282" s="53"/>
      <c r="K282" s="53"/>
      <c r="M282" s="49"/>
    </row>
    <row r="283" spans="2:13" ht="15.75" customHeight="1">
      <c r="B283" s="21"/>
      <c r="C283" s="21"/>
      <c r="D283" s="21"/>
      <c r="E283" s="55"/>
      <c r="I283" s="53"/>
      <c r="J283" s="53"/>
      <c r="K283" s="53"/>
      <c r="M283" s="49"/>
    </row>
    <row r="284" spans="2:13" ht="15.75" customHeight="1">
      <c r="B284" s="21"/>
      <c r="C284" s="21"/>
      <c r="D284" s="21"/>
      <c r="E284" s="55"/>
      <c r="I284" s="53"/>
      <c r="J284" s="53"/>
      <c r="K284" s="53"/>
      <c r="M284" s="49"/>
    </row>
    <row r="285" spans="2:13" ht="15.75" customHeight="1">
      <c r="B285" s="21"/>
      <c r="C285" s="21"/>
      <c r="D285" s="21"/>
      <c r="E285" s="55"/>
      <c r="I285" s="53"/>
      <c r="J285" s="53"/>
      <c r="K285" s="53"/>
      <c r="M285" s="49"/>
    </row>
    <row r="286" spans="2:13" ht="15.75" customHeight="1">
      <c r="B286" s="21"/>
      <c r="C286" s="21"/>
      <c r="D286" s="21"/>
      <c r="E286" s="55"/>
      <c r="I286" s="53"/>
      <c r="J286" s="53"/>
      <c r="K286" s="53"/>
      <c r="M286" s="49"/>
    </row>
    <row r="287" spans="2:13" ht="15.75" customHeight="1">
      <c r="B287" s="21"/>
      <c r="C287" s="21"/>
      <c r="D287" s="21"/>
      <c r="E287" s="55"/>
      <c r="I287" s="53"/>
      <c r="J287" s="53"/>
      <c r="K287" s="53"/>
      <c r="M287" s="49"/>
    </row>
    <row r="288" spans="2:13" ht="15.75" customHeight="1">
      <c r="B288" s="21"/>
      <c r="C288" s="21"/>
      <c r="D288" s="21"/>
      <c r="E288" s="55"/>
      <c r="I288" s="53"/>
      <c r="J288" s="53"/>
      <c r="K288" s="53"/>
      <c r="M288" s="49"/>
    </row>
    <row r="289" spans="2:13" ht="15.75" customHeight="1">
      <c r="B289" s="21"/>
      <c r="C289" s="21"/>
      <c r="D289" s="21"/>
      <c r="E289" s="55"/>
      <c r="I289" s="53"/>
      <c r="J289" s="53"/>
      <c r="K289" s="53"/>
      <c r="M289" s="49"/>
    </row>
    <row r="290" spans="2:13" ht="15.75" customHeight="1">
      <c r="B290" s="21"/>
      <c r="C290" s="21"/>
      <c r="D290" s="21"/>
      <c r="E290" s="55"/>
      <c r="I290" s="53"/>
      <c r="J290" s="53"/>
      <c r="K290" s="53"/>
      <c r="M290" s="49"/>
    </row>
    <row r="291" spans="2:13" ht="15.75" customHeight="1">
      <c r="B291" s="21"/>
      <c r="C291" s="21"/>
      <c r="D291" s="21"/>
      <c r="E291" s="55"/>
      <c r="I291" s="53"/>
      <c r="J291" s="53"/>
      <c r="K291" s="53"/>
      <c r="M291" s="49"/>
    </row>
    <row r="292" spans="2:13" ht="15.75" customHeight="1">
      <c r="B292" s="21"/>
      <c r="C292" s="21"/>
      <c r="D292" s="21"/>
      <c r="E292" s="55"/>
      <c r="I292" s="53"/>
      <c r="J292" s="53"/>
      <c r="K292" s="53"/>
      <c r="M292" s="49"/>
    </row>
    <row r="293" spans="2:13" ht="15.75" customHeight="1">
      <c r="B293" s="21"/>
      <c r="C293" s="21"/>
      <c r="D293" s="21"/>
      <c r="E293" s="55"/>
      <c r="I293" s="53"/>
      <c r="J293" s="53"/>
      <c r="K293" s="53"/>
      <c r="M293" s="49"/>
    </row>
    <row r="294" spans="2:13" ht="15.75" customHeight="1">
      <c r="B294" s="21"/>
      <c r="C294" s="21"/>
      <c r="D294" s="21"/>
      <c r="E294" s="55"/>
      <c r="I294" s="53"/>
      <c r="J294" s="53"/>
      <c r="K294" s="53"/>
      <c r="M294" s="49"/>
    </row>
    <row r="295" spans="2:13" ht="15.75" customHeight="1">
      <c r="B295" s="21"/>
      <c r="C295" s="21"/>
      <c r="D295" s="21"/>
      <c r="E295" s="55"/>
      <c r="I295" s="53"/>
      <c r="J295" s="53"/>
      <c r="K295" s="53"/>
      <c r="M295" s="49"/>
    </row>
    <row r="296" spans="2:13" ht="15.75" customHeight="1">
      <c r="B296" s="21"/>
      <c r="C296" s="21"/>
      <c r="D296" s="21"/>
      <c r="E296" s="55"/>
      <c r="I296" s="53"/>
      <c r="J296" s="53"/>
      <c r="K296" s="53"/>
      <c r="M296" s="49"/>
    </row>
    <row r="297" spans="2:13" ht="15.75" customHeight="1">
      <c r="B297" s="21"/>
      <c r="C297" s="21"/>
      <c r="D297" s="21"/>
      <c r="E297" s="55"/>
      <c r="I297" s="53"/>
      <c r="J297" s="53"/>
      <c r="K297" s="53"/>
      <c r="M297" s="49"/>
    </row>
    <row r="298" spans="2:13" ht="15.75" customHeight="1">
      <c r="B298" s="21"/>
      <c r="C298" s="21"/>
      <c r="D298" s="21"/>
      <c r="E298" s="55"/>
      <c r="I298" s="53"/>
      <c r="J298" s="53"/>
      <c r="K298" s="53"/>
      <c r="M298" s="49"/>
    </row>
    <row r="299" spans="2:13" ht="15.75" customHeight="1">
      <c r="B299" s="21"/>
      <c r="C299" s="21"/>
      <c r="D299" s="21"/>
      <c r="E299" s="55"/>
      <c r="I299" s="53"/>
      <c r="J299" s="53"/>
      <c r="K299" s="53"/>
      <c r="M299" s="49"/>
    </row>
    <row r="300" spans="2:13" ht="15.75" customHeight="1">
      <c r="B300" s="21"/>
      <c r="C300" s="21"/>
      <c r="D300" s="21"/>
      <c r="E300" s="55"/>
      <c r="I300" s="53"/>
      <c r="J300" s="53"/>
      <c r="K300" s="53"/>
      <c r="M300" s="49"/>
    </row>
    <row r="301" spans="2:13" ht="15.75" customHeight="1">
      <c r="B301" s="21"/>
      <c r="C301" s="21"/>
      <c r="D301" s="21"/>
      <c r="E301" s="55"/>
      <c r="I301" s="53"/>
      <c r="J301" s="53"/>
      <c r="K301" s="53"/>
      <c r="M301" s="49"/>
    </row>
    <row r="302" spans="2:13" ht="15.75" customHeight="1">
      <c r="B302" s="21"/>
      <c r="C302" s="21"/>
      <c r="D302" s="21"/>
      <c r="E302" s="55"/>
      <c r="I302" s="53"/>
      <c r="J302" s="53"/>
      <c r="K302" s="53"/>
      <c r="M302" s="49"/>
    </row>
    <row r="303" spans="2:13" ht="15.75" customHeight="1">
      <c r="B303" s="21"/>
      <c r="C303" s="21"/>
      <c r="D303" s="21"/>
      <c r="E303" s="55"/>
      <c r="I303" s="53"/>
      <c r="J303" s="53"/>
      <c r="K303" s="53"/>
      <c r="M303" s="49"/>
    </row>
    <row r="304" spans="2:13" ht="15.75" customHeight="1">
      <c r="B304" s="21"/>
      <c r="C304" s="21"/>
      <c r="D304" s="21"/>
      <c r="E304" s="55"/>
      <c r="I304" s="53"/>
      <c r="J304" s="53"/>
      <c r="K304" s="53"/>
      <c r="M304" s="49"/>
    </row>
    <row r="305" spans="2:13" ht="15.75" customHeight="1">
      <c r="B305" s="21"/>
      <c r="C305" s="21"/>
      <c r="D305" s="21"/>
      <c r="E305" s="55"/>
      <c r="I305" s="53"/>
      <c r="J305" s="53"/>
      <c r="K305" s="53"/>
      <c r="M305" s="49"/>
    </row>
    <row r="306" spans="2:13" ht="15.75" customHeight="1">
      <c r="B306" s="21"/>
      <c r="C306" s="21"/>
      <c r="D306" s="21"/>
      <c r="E306" s="55"/>
      <c r="I306" s="53"/>
      <c r="J306" s="53"/>
      <c r="K306" s="53"/>
      <c r="M306" s="49"/>
    </row>
    <row r="307" spans="2:13" ht="15.75" customHeight="1">
      <c r="B307" s="21"/>
      <c r="C307" s="21"/>
      <c r="D307" s="21"/>
      <c r="E307" s="55"/>
      <c r="I307" s="53"/>
      <c r="J307" s="53"/>
      <c r="K307" s="53"/>
      <c r="M307" s="49"/>
    </row>
    <row r="308" spans="2:13" ht="15.75" customHeight="1">
      <c r="B308" s="21"/>
      <c r="C308" s="21"/>
      <c r="D308" s="21"/>
      <c r="E308" s="55"/>
      <c r="I308" s="53"/>
      <c r="J308" s="53"/>
      <c r="K308" s="53"/>
      <c r="M308" s="49"/>
    </row>
    <row r="309" spans="2:13" ht="15.75" customHeight="1">
      <c r="B309" s="21"/>
      <c r="C309" s="21"/>
      <c r="D309" s="21"/>
      <c r="E309" s="55"/>
      <c r="I309" s="53"/>
      <c r="J309" s="53"/>
      <c r="K309" s="53"/>
      <c r="M309" s="49"/>
    </row>
    <row r="310" spans="2:13" ht="15.75" customHeight="1">
      <c r="B310" s="21"/>
      <c r="C310" s="21"/>
      <c r="D310" s="21"/>
      <c r="E310" s="55"/>
      <c r="I310" s="53"/>
      <c r="J310" s="53"/>
      <c r="K310" s="53"/>
      <c r="M310" s="49"/>
    </row>
    <row r="311" spans="2:13" ht="15.75" customHeight="1">
      <c r="B311" s="21"/>
      <c r="C311" s="21"/>
      <c r="D311" s="21"/>
      <c r="E311" s="55"/>
      <c r="I311" s="53"/>
      <c r="J311" s="53"/>
      <c r="K311" s="53"/>
      <c r="M311" s="49"/>
    </row>
    <row r="312" spans="2:13" ht="15.75" customHeight="1">
      <c r="B312" s="21"/>
      <c r="C312" s="21"/>
      <c r="D312" s="21"/>
      <c r="E312" s="55"/>
      <c r="I312" s="53"/>
      <c r="J312" s="53"/>
      <c r="K312" s="53"/>
      <c r="M312" s="49"/>
    </row>
    <row r="313" spans="2:13" ht="15.75" customHeight="1">
      <c r="B313" s="21"/>
      <c r="C313" s="21"/>
      <c r="D313" s="21"/>
      <c r="E313" s="55"/>
      <c r="I313" s="53"/>
      <c r="J313" s="53"/>
      <c r="K313" s="53"/>
      <c r="M313" s="49"/>
    </row>
    <row r="314" spans="2:13" ht="15.75" customHeight="1">
      <c r="B314" s="21"/>
      <c r="C314" s="21"/>
      <c r="D314" s="21"/>
      <c r="E314" s="55"/>
      <c r="I314" s="53"/>
      <c r="J314" s="53"/>
      <c r="K314" s="53"/>
      <c r="M314" s="49"/>
    </row>
    <row r="315" spans="2:13" ht="15.75" customHeight="1">
      <c r="B315" s="21"/>
      <c r="C315" s="21"/>
      <c r="D315" s="21"/>
      <c r="E315" s="55"/>
      <c r="I315" s="53"/>
      <c r="J315" s="53"/>
      <c r="K315" s="53"/>
      <c r="M315" s="49"/>
    </row>
    <row r="316" spans="2:13" ht="15.75" customHeight="1">
      <c r="B316" s="21"/>
      <c r="C316" s="21"/>
      <c r="D316" s="21"/>
      <c r="E316" s="55"/>
      <c r="I316" s="53"/>
      <c r="J316" s="53"/>
      <c r="K316" s="53"/>
      <c r="M316" s="49"/>
    </row>
    <row r="317" spans="2:13" ht="15.75" customHeight="1">
      <c r="B317" s="21"/>
      <c r="C317" s="21"/>
      <c r="D317" s="21"/>
      <c r="E317" s="55"/>
      <c r="I317" s="53"/>
      <c r="J317" s="53"/>
      <c r="K317" s="53"/>
      <c r="M317" s="49"/>
    </row>
    <row r="318" spans="2:13" ht="15.75" customHeight="1">
      <c r="B318" s="21"/>
      <c r="C318" s="21"/>
      <c r="D318" s="21"/>
      <c r="E318" s="55"/>
      <c r="I318" s="53"/>
      <c r="J318" s="53"/>
      <c r="K318" s="53"/>
      <c r="M318" s="49"/>
    </row>
    <row r="319" spans="2:13" ht="15.75" customHeight="1">
      <c r="B319" s="21"/>
      <c r="C319" s="21"/>
      <c r="D319" s="21"/>
      <c r="E319" s="55"/>
      <c r="I319" s="53"/>
      <c r="J319" s="53"/>
      <c r="K319" s="53"/>
      <c r="M319" s="49"/>
    </row>
    <row r="320" spans="2:13" ht="15.75" customHeight="1">
      <c r="B320" s="21"/>
      <c r="C320" s="21"/>
      <c r="D320" s="21"/>
      <c r="E320" s="55"/>
      <c r="I320" s="53"/>
      <c r="J320" s="53"/>
      <c r="K320" s="53"/>
      <c r="M320" s="49"/>
    </row>
    <row r="321" spans="2:13" ht="15.75" customHeight="1">
      <c r="B321" s="21"/>
      <c r="C321" s="21"/>
      <c r="D321" s="21"/>
      <c r="E321" s="55"/>
      <c r="I321" s="53"/>
      <c r="J321" s="53"/>
      <c r="K321" s="53"/>
      <c r="M321" s="49"/>
    </row>
    <row r="322" spans="2:13" ht="15.75" customHeight="1">
      <c r="B322" s="21"/>
      <c r="C322" s="21"/>
      <c r="D322" s="21"/>
      <c r="E322" s="55"/>
      <c r="I322" s="53"/>
      <c r="J322" s="53"/>
      <c r="K322" s="53"/>
      <c r="M322" s="49"/>
    </row>
    <row r="323" spans="2:13" ht="15.75" customHeight="1">
      <c r="B323" s="21"/>
      <c r="C323" s="21"/>
      <c r="D323" s="21"/>
      <c r="E323" s="55"/>
      <c r="I323" s="53"/>
      <c r="J323" s="53"/>
      <c r="K323" s="53"/>
      <c r="M323" s="49"/>
    </row>
    <row r="324" spans="2:13" ht="15.75" customHeight="1">
      <c r="B324" s="21"/>
      <c r="C324" s="21"/>
      <c r="D324" s="21"/>
      <c r="E324" s="55"/>
      <c r="I324" s="53"/>
      <c r="J324" s="53"/>
      <c r="K324" s="53"/>
      <c r="M324" s="49"/>
    </row>
    <row r="325" spans="2:13" ht="15.75" customHeight="1">
      <c r="B325" s="21"/>
      <c r="C325" s="21"/>
      <c r="D325" s="21"/>
      <c r="E325" s="55"/>
      <c r="I325" s="53"/>
      <c r="J325" s="53"/>
      <c r="K325" s="53"/>
      <c r="M325" s="49"/>
    </row>
    <row r="326" spans="2:13" ht="15.75" customHeight="1">
      <c r="B326" s="21"/>
      <c r="C326" s="21"/>
      <c r="D326" s="21"/>
      <c r="E326" s="55"/>
      <c r="I326" s="53"/>
      <c r="J326" s="53"/>
      <c r="K326" s="53"/>
      <c r="M326" s="49"/>
    </row>
    <row r="327" spans="2:13" ht="15.75" customHeight="1">
      <c r="B327" s="21"/>
      <c r="C327" s="21"/>
      <c r="D327" s="21"/>
      <c r="E327" s="55"/>
      <c r="I327" s="53"/>
      <c r="J327" s="53"/>
      <c r="K327" s="53"/>
      <c r="M327" s="49"/>
    </row>
    <row r="328" spans="2:13" ht="15.75" customHeight="1">
      <c r="B328" s="21"/>
      <c r="C328" s="21"/>
      <c r="D328" s="21"/>
      <c r="E328" s="55"/>
      <c r="I328" s="53"/>
      <c r="J328" s="53"/>
      <c r="K328" s="53"/>
      <c r="M328" s="49"/>
    </row>
    <row r="329" spans="2:13" ht="15.75" customHeight="1">
      <c r="B329" s="21"/>
      <c r="C329" s="21"/>
      <c r="D329" s="21"/>
      <c r="E329" s="55"/>
      <c r="I329" s="53"/>
      <c r="J329" s="53"/>
      <c r="K329" s="53"/>
      <c r="M329" s="49"/>
    </row>
    <row r="330" spans="2:13" ht="15.75" customHeight="1">
      <c r="B330" s="21"/>
      <c r="C330" s="21"/>
      <c r="D330" s="21"/>
      <c r="E330" s="55"/>
      <c r="I330" s="53"/>
      <c r="J330" s="53"/>
      <c r="K330" s="53"/>
      <c r="M330" s="49"/>
    </row>
    <row r="331" spans="2:13" ht="15.75" customHeight="1">
      <c r="B331" s="21"/>
      <c r="C331" s="21"/>
      <c r="D331" s="21"/>
      <c r="E331" s="55"/>
      <c r="I331" s="53"/>
      <c r="J331" s="53"/>
      <c r="K331" s="53"/>
      <c r="M331" s="49"/>
    </row>
    <row r="332" spans="2:13" ht="15.75" customHeight="1">
      <c r="B332" s="21"/>
      <c r="C332" s="21"/>
      <c r="D332" s="21"/>
      <c r="E332" s="55"/>
      <c r="I332" s="53"/>
      <c r="J332" s="53"/>
      <c r="K332" s="53"/>
      <c r="M332" s="49"/>
    </row>
    <row r="333" spans="2:13" ht="15.75" customHeight="1">
      <c r="B333" s="21"/>
      <c r="C333" s="21"/>
      <c r="D333" s="21"/>
      <c r="E333" s="55"/>
      <c r="I333" s="53"/>
      <c r="J333" s="53"/>
      <c r="K333" s="53"/>
      <c r="M333" s="49"/>
    </row>
    <row r="334" spans="2:13" ht="15.75" customHeight="1">
      <c r="B334" s="21"/>
      <c r="C334" s="21"/>
      <c r="D334" s="21"/>
      <c r="E334" s="55"/>
      <c r="I334" s="53"/>
      <c r="J334" s="53"/>
      <c r="K334" s="53"/>
      <c r="M334" s="49"/>
    </row>
    <row r="335" spans="2:13" ht="15.75" customHeight="1">
      <c r="B335" s="21"/>
      <c r="C335" s="21"/>
      <c r="D335" s="21"/>
      <c r="E335" s="55"/>
      <c r="I335" s="53"/>
      <c r="J335" s="53"/>
      <c r="K335" s="53"/>
      <c r="M335" s="49"/>
    </row>
    <row r="336" spans="2:13" ht="15.75" customHeight="1">
      <c r="B336" s="21"/>
      <c r="C336" s="21"/>
      <c r="D336" s="21"/>
      <c r="E336" s="55"/>
      <c r="I336" s="53"/>
      <c r="J336" s="53"/>
      <c r="K336" s="53"/>
      <c r="M336" s="49"/>
    </row>
    <row r="337" spans="2:13" ht="15.75" customHeight="1">
      <c r="B337" s="21"/>
      <c r="C337" s="21"/>
      <c r="D337" s="21"/>
      <c r="E337" s="55"/>
      <c r="I337" s="53"/>
      <c r="J337" s="53"/>
      <c r="K337" s="53"/>
      <c r="M337" s="49"/>
    </row>
    <row r="338" spans="2:13" ht="15.75" customHeight="1">
      <c r="B338" s="21"/>
      <c r="C338" s="21"/>
      <c r="D338" s="21"/>
      <c r="E338" s="55"/>
      <c r="I338" s="53"/>
      <c r="J338" s="53"/>
      <c r="K338" s="53"/>
      <c r="M338" s="49"/>
    </row>
    <row r="339" spans="2:13" ht="15.75" customHeight="1">
      <c r="B339" s="21"/>
      <c r="C339" s="21"/>
      <c r="D339" s="21"/>
      <c r="E339" s="55"/>
      <c r="I339" s="53"/>
      <c r="J339" s="53"/>
      <c r="K339" s="53"/>
      <c r="M339" s="49"/>
    </row>
    <row r="340" spans="2:13" ht="15.75" customHeight="1">
      <c r="B340" s="21"/>
      <c r="C340" s="21"/>
      <c r="D340" s="21"/>
      <c r="E340" s="55"/>
      <c r="I340" s="53"/>
      <c r="J340" s="53"/>
      <c r="K340" s="53"/>
      <c r="M340" s="49"/>
    </row>
    <row r="341" spans="2:13" ht="15.75" customHeight="1">
      <c r="B341" s="21"/>
      <c r="C341" s="21"/>
      <c r="D341" s="21"/>
      <c r="E341" s="55"/>
      <c r="I341" s="53"/>
      <c r="J341" s="53"/>
      <c r="K341" s="53"/>
      <c r="M341" s="49"/>
    </row>
    <row r="342" spans="2:13" ht="15.75" customHeight="1">
      <c r="B342" s="21"/>
      <c r="C342" s="21"/>
      <c r="D342" s="21"/>
      <c r="E342" s="55"/>
      <c r="I342" s="53"/>
      <c r="J342" s="53"/>
      <c r="K342" s="53"/>
      <c r="M342" s="49"/>
    </row>
    <row r="343" spans="2:13" ht="15.75" customHeight="1">
      <c r="B343" s="21"/>
      <c r="C343" s="21"/>
      <c r="D343" s="21"/>
      <c r="E343" s="55"/>
      <c r="I343" s="53"/>
      <c r="J343" s="53"/>
      <c r="K343" s="53"/>
      <c r="M343" s="49"/>
    </row>
    <row r="344" spans="2:13" ht="15.75" customHeight="1">
      <c r="B344" s="21"/>
      <c r="C344" s="21"/>
      <c r="D344" s="21"/>
      <c r="E344" s="55"/>
      <c r="I344" s="53"/>
      <c r="J344" s="53"/>
      <c r="K344" s="53"/>
      <c r="M344" s="49"/>
    </row>
    <row r="345" spans="2:13" ht="15.75" customHeight="1">
      <c r="B345" s="21"/>
      <c r="C345" s="21"/>
      <c r="D345" s="21"/>
      <c r="E345" s="55"/>
      <c r="I345" s="53"/>
      <c r="J345" s="53"/>
      <c r="K345" s="53"/>
      <c r="M345" s="49"/>
    </row>
    <row r="346" spans="2:13" ht="15.75" customHeight="1">
      <c r="B346" s="21"/>
      <c r="C346" s="21"/>
      <c r="D346" s="21"/>
      <c r="E346" s="55"/>
      <c r="I346" s="53"/>
      <c r="J346" s="53"/>
      <c r="K346" s="53"/>
      <c r="M346" s="49"/>
    </row>
    <row r="347" spans="2:13" ht="15.75" customHeight="1">
      <c r="B347" s="21"/>
      <c r="C347" s="21"/>
      <c r="D347" s="21"/>
      <c r="E347" s="55"/>
      <c r="I347" s="53"/>
      <c r="J347" s="53"/>
      <c r="K347" s="53"/>
      <c r="M347" s="49"/>
    </row>
    <row r="348" spans="2:13" ht="15.75" customHeight="1">
      <c r="B348" s="21"/>
      <c r="C348" s="21"/>
      <c r="D348" s="21"/>
      <c r="E348" s="55"/>
      <c r="I348" s="53"/>
      <c r="J348" s="53"/>
      <c r="K348" s="53"/>
      <c r="M348" s="49"/>
    </row>
    <row r="349" spans="2:13" ht="15.75" customHeight="1">
      <c r="B349" s="21"/>
      <c r="C349" s="21"/>
      <c r="D349" s="21"/>
      <c r="E349" s="55"/>
      <c r="I349" s="53"/>
      <c r="J349" s="53"/>
      <c r="K349" s="53"/>
      <c r="M349" s="49"/>
    </row>
    <row r="350" spans="2:13" ht="15.75" customHeight="1">
      <c r="B350" s="21"/>
      <c r="C350" s="21"/>
      <c r="D350" s="21"/>
      <c r="E350" s="55"/>
      <c r="I350" s="53"/>
      <c r="J350" s="53"/>
      <c r="K350" s="53"/>
      <c r="M350" s="49"/>
    </row>
    <row r="351" spans="2:13" ht="15.75" customHeight="1">
      <c r="B351" s="21"/>
      <c r="C351" s="21"/>
      <c r="D351" s="21"/>
      <c r="E351" s="55"/>
      <c r="I351" s="53"/>
      <c r="J351" s="53"/>
      <c r="K351" s="53"/>
      <c r="M351" s="49"/>
    </row>
    <row r="352" spans="2:13" ht="15.75" customHeight="1">
      <c r="B352" s="21"/>
      <c r="C352" s="21"/>
      <c r="D352" s="21"/>
      <c r="E352" s="55"/>
      <c r="I352" s="53"/>
      <c r="J352" s="53"/>
      <c r="K352" s="53"/>
      <c r="M352" s="49"/>
    </row>
    <row r="353" spans="2:13" ht="15.75" customHeight="1">
      <c r="B353" s="21"/>
      <c r="C353" s="21"/>
      <c r="D353" s="21"/>
      <c r="E353" s="55"/>
      <c r="I353" s="53"/>
      <c r="J353" s="53"/>
      <c r="K353" s="53"/>
      <c r="M353" s="49"/>
    </row>
    <row r="354" spans="2:13" ht="15.75" customHeight="1">
      <c r="B354" s="21"/>
      <c r="C354" s="21"/>
      <c r="D354" s="21"/>
      <c r="E354" s="55"/>
      <c r="I354" s="53"/>
      <c r="J354" s="53"/>
      <c r="K354" s="53"/>
      <c r="M354" s="49"/>
    </row>
    <row r="355" spans="2:13" ht="15.75" customHeight="1">
      <c r="B355" s="21"/>
      <c r="C355" s="21"/>
      <c r="D355" s="21"/>
      <c r="E355" s="55"/>
      <c r="I355" s="53"/>
      <c r="J355" s="53"/>
      <c r="K355" s="53"/>
      <c r="M355" s="49"/>
    </row>
    <row r="356" spans="2:13" ht="15.75" customHeight="1">
      <c r="B356" s="21"/>
      <c r="C356" s="21"/>
      <c r="D356" s="21"/>
      <c r="E356" s="55"/>
      <c r="I356" s="53"/>
      <c r="J356" s="53"/>
      <c r="K356" s="53"/>
      <c r="M356" s="49"/>
    </row>
    <row r="357" spans="2:13" ht="15.75" customHeight="1">
      <c r="B357" s="21"/>
      <c r="C357" s="21"/>
      <c r="D357" s="21"/>
      <c r="E357" s="55"/>
      <c r="I357" s="53"/>
      <c r="J357" s="53"/>
      <c r="K357" s="53"/>
      <c r="M357" s="49"/>
    </row>
    <row r="358" spans="2:13" ht="15.75" customHeight="1">
      <c r="B358" s="21"/>
      <c r="C358" s="21"/>
      <c r="D358" s="21"/>
      <c r="E358" s="55"/>
      <c r="I358" s="53"/>
      <c r="J358" s="53"/>
      <c r="K358" s="53"/>
      <c r="M358" s="49"/>
    </row>
    <row r="359" spans="2:13" ht="15.75" customHeight="1">
      <c r="B359" s="21"/>
      <c r="C359" s="21"/>
      <c r="D359" s="21"/>
      <c r="E359" s="55"/>
      <c r="I359" s="53"/>
      <c r="J359" s="53"/>
      <c r="K359" s="53"/>
      <c r="M359" s="49"/>
    </row>
    <row r="360" spans="2:13" ht="15.75" customHeight="1">
      <c r="B360" s="21"/>
      <c r="C360" s="21"/>
      <c r="D360" s="21"/>
      <c r="E360" s="55"/>
      <c r="I360" s="53"/>
      <c r="J360" s="53"/>
      <c r="K360" s="53"/>
      <c r="M360" s="49"/>
    </row>
    <row r="361" spans="2:13" ht="15.75" customHeight="1">
      <c r="B361" s="21"/>
      <c r="C361" s="21"/>
      <c r="D361" s="21"/>
      <c r="E361" s="55"/>
      <c r="I361" s="53"/>
      <c r="J361" s="53"/>
      <c r="K361" s="53"/>
      <c r="M361" s="49"/>
    </row>
    <row r="362" spans="2:13" ht="15.75" customHeight="1">
      <c r="B362" s="21"/>
      <c r="C362" s="21"/>
      <c r="D362" s="21"/>
      <c r="E362" s="55"/>
      <c r="I362" s="53"/>
      <c r="J362" s="53"/>
      <c r="K362" s="53"/>
      <c r="M362" s="49"/>
    </row>
    <row r="363" spans="2:13" ht="15.75" customHeight="1">
      <c r="B363" s="21"/>
      <c r="C363" s="21"/>
      <c r="D363" s="21"/>
      <c r="E363" s="55"/>
      <c r="I363" s="53"/>
      <c r="J363" s="53"/>
      <c r="K363" s="53"/>
      <c r="M363" s="49"/>
    </row>
    <row r="364" spans="2:13" ht="15.75" customHeight="1">
      <c r="B364" s="21"/>
      <c r="C364" s="21"/>
      <c r="D364" s="21"/>
      <c r="E364" s="55"/>
      <c r="I364" s="53"/>
      <c r="J364" s="53"/>
      <c r="K364" s="53"/>
      <c r="M364" s="49"/>
    </row>
    <row r="365" spans="2:13" ht="15.75" customHeight="1">
      <c r="B365" s="21"/>
      <c r="C365" s="21"/>
      <c r="D365" s="21"/>
      <c r="E365" s="55"/>
      <c r="I365" s="53"/>
      <c r="J365" s="53"/>
      <c r="K365" s="53"/>
      <c r="M365" s="49"/>
    </row>
    <row r="366" spans="2:13" ht="15.75" customHeight="1">
      <c r="B366" s="21"/>
      <c r="C366" s="21"/>
      <c r="D366" s="21"/>
      <c r="E366" s="55"/>
      <c r="I366" s="53"/>
      <c r="J366" s="53"/>
      <c r="K366" s="53"/>
      <c r="M366" s="49"/>
    </row>
    <row r="367" spans="2:13" ht="15.75" customHeight="1">
      <c r="B367" s="21"/>
      <c r="C367" s="21"/>
      <c r="D367" s="21"/>
      <c r="E367" s="55"/>
      <c r="I367" s="53"/>
      <c r="J367" s="53"/>
      <c r="K367" s="53"/>
      <c r="M367" s="49"/>
    </row>
    <row r="368" spans="2:13" ht="15.75" customHeight="1">
      <c r="B368" s="21"/>
      <c r="C368" s="21"/>
      <c r="D368" s="21"/>
      <c r="E368" s="55"/>
      <c r="I368" s="53"/>
      <c r="J368" s="53"/>
      <c r="K368" s="53"/>
      <c r="M368" s="49"/>
    </row>
    <row r="369" spans="2:13" ht="15.75" customHeight="1">
      <c r="B369" s="21"/>
      <c r="C369" s="21"/>
      <c r="D369" s="21"/>
      <c r="E369" s="55"/>
      <c r="I369" s="53"/>
      <c r="J369" s="53"/>
      <c r="K369" s="53"/>
      <c r="M369" s="49"/>
    </row>
    <row r="370" spans="2:13" ht="15.75" customHeight="1">
      <c r="B370" s="21"/>
      <c r="C370" s="21"/>
      <c r="D370" s="21"/>
      <c r="E370" s="55"/>
      <c r="I370" s="53"/>
      <c r="J370" s="53"/>
      <c r="K370" s="53"/>
      <c r="M370" s="49"/>
    </row>
    <row r="371" spans="2:13" ht="15.75" customHeight="1">
      <c r="B371" s="21"/>
      <c r="C371" s="21"/>
      <c r="D371" s="21"/>
      <c r="E371" s="55"/>
      <c r="I371" s="53"/>
      <c r="J371" s="53"/>
      <c r="K371" s="53"/>
      <c r="M371" s="49"/>
    </row>
    <row r="372" spans="2:13" ht="15.75" customHeight="1">
      <c r="B372" s="21"/>
      <c r="C372" s="21"/>
      <c r="D372" s="21"/>
      <c r="E372" s="55"/>
      <c r="I372" s="53"/>
      <c r="J372" s="53"/>
      <c r="K372" s="53"/>
      <c r="M372" s="49"/>
    </row>
    <row r="373" spans="2:13" ht="15.75" customHeight="1">
      <c r="B373" s="21"/>
      <c r="C373" s="21"/>
      <c r="D373" s="21"/>
      <c r="E373" s="55"/>
      <c r="I373" s="53"/>
      <c r="J373" s="53"/>
      <c r="K373" s="53"/>
      <c r="M373" s="49"/>
    </row>
    <row r="374" spans="2:13" ht="15.75" customHeight="1">
      <c r="B374" s="21"/>
      <c r="C374" s="21"/>
      <c r="D374" s="21"/>
      <c r="E374" s="55"/>
      <c r="I374" s="53"/>
      <c r="J374" s="53"/>
      <c r="K374" s="53"/>
      <c r="M374" s="49"/>
    </row>
    <row r="375" spans="2:13" ht="15.75" customHeight="1">
      <c r="B375" s="21"/>
      <c r="C375" s="21"/>
      <c r="D375" s="21"/>
      <c r="E375" s="55"/>
      <c r="I375" s="53"/>
      <c r="J375" s="53"/>
      <c r="K375" s="53"/>
      <c r="M375" s="49"/>
    </row>
    <row r="376" spans="2:13" ht="15.75" customHeight="1">
      <c r="B376" s="21"/>
      <c r="C376" s="21"/>
      <c r="D376" s="21"/>
      <c r="E376" s="55"/>
      <c r="I376" s="53"/>
      <c r="J376" s="53"/>
      <c r="K376" s="53"/>
      <c r="M376" s="49"/>
    </row>
    <row r="377" spans="2:13" ht="15.75" customHeight="1">
      <c r="B377" s="21"/>
      <c r="C377" s="21"/>
      <c r="D377" s="21"/>
      <c r="E377" s="55"/>
      <c r="I377" s="53"/>
      <c r="J377" s="53"/>
      <c r="K377" s="53"/>
      <c r="M377" s="49"/>
    </row>
    <row r="378" spans="2:13" ht="15.75" customHeight="1">
      <c r="B378" s="21"/>
      <c r="C378" s="21"/>
      <c r="D378" s="21"/>
      <c r="E378" s="55"/>
      <c r="I378" s="53"/>
      <c r="J378" s="53"/>
      <c r="K378" s="53"/>
      <c r="M378" s="49"/>
    </row>
    <row r="379" spans="2:13" ht="15.75" customHeight="1">
      <c r="B379" s="21"/>
      <c r="C379" s="21"/>
      <c r="D379" s="21"/>
      <c r="E379" s="55"/>
      <c r="I379" s="53"/>
      <c r="J379" s="53"/>
      <c r="K379" s="53"/>
      <c r="M379" s="49"/>
    </row>
    <row r="380" spans="2:13" ht="15.75" customHeight="1">
      <c r="B380" s="21"/>
      <c r="C380" s="21"/>
      <c r="D380" s="21"/>
      <c r="E380" s="55"/>
      <c r="I380" s="53"/>
      <c r="J380" s="53"/>
      <c r="K380" s="53"/>
      <c r="M380" s="49"/>
    </row>
    <row r="381" spans="2:13" ht="15.75" customHeight="1">
      <c r="B381" s="21"/>
      <c r="C381" s="21"/>
      <c r="D381" s="21"/>
      <c r="E381" s="55"/>
      <c r="I381" s="53"/>
      <c r="J381" s="53"/>
      <c r="K381" s="53"/>
      <c r="M381" s="49"/>
    </row>
    <row r="382" spans="2:13" ht="15.75" customHeight="1">
      <c r="B382" s="21"/>
      <c r="C382" s="21"/>
      <c r="D382" s="21"/>
      <c r="E382" s="55"/>
      <c r="I382" s="53"/>
      <c r="J382" s="53"/>
      <c r="K382" s="53"/>
      <c r="M382" s="49"/>
    </row>
    <row r="383" spans="2:13" ht="15.75" customHeight="1">
      <c r="B383" s="21"/>
      <c r="C383" s="21"/>
      <c r="D383" s="21"/>
      <c r="E383" s="55"/>
      <c r="I383" s="53"/>
      <c r="J383" s="53"/>
      <c r="K383" s="53"/>
      <c r="M383" s="49"/>
    </row>
    <row r="384" spans="2:13" ht="15.75" customHeight="1">
      <c r="B384" s="21"/>
      <c r="C384" s="21"/>
      <c r="D384" s="21"/>
      <c r="E384" s="55"/>
      <c r="I384" s="53"/>
      <c r="J384" s="53"/>
      <c r="K384" s="53"/>
      <c r="M384" s="49"/>
    </row>
    <row r="385" spans="2:13" ht="15.75" customHeight="1">
      <c r="B385" s="21"/>
      <c r="C385" s="21"/>
      <c r="D385" s="21"/>
      <c r="E385" s="55"/>
      <c r="I385" s="53"/>
      <c r="J385" s="53"/>
      <c r="K385" s="53"/>
      <c r="M385" s="49"/>
    </row>
    <row r="386" spans="2:13" ht="15.75" customHeight="1">
      <c r="B386" s="21"/>
      <c r="C386" s="21"/>
      <c r="D386" s="21"/>
      <c r="E386" s="55"/>
      <c r="I386" s="53"/>
      <c r="J386" s="53"/>
      <c r="K386" s="53"/>
      <c r="M386" s="49"/>
    </row>
    <row r="387" spans="2:13" ht="15.75" customHeight="1">
      <c r="B387" s="21"/>
      <c r="C387" s="21"/>
      <c r="D387" s="21"/>
      <c r="E387" s="55"/>
      <c r="I387" s="53"/>
      <c r="J387" s="53"/>
      <c r="K387" s="53"/>
      <c r="M387" s="49"/>
    </row>
    <row r="388" spans="2:13" ht="15.75" customHeight="1">
      <c r="B388" s="21"/>
      <c r="C388" s="21"/>
      <c r="D388" s="21"/>
      <c r="E388" s="55"/>
      <c r="I388" s="53"/>
      <c r="J388" s="53"/>
      <c r="K388" s="53"/>
      <c r="M388" s="49"/>
    </row>
    <row r="389" spans="2:13" ht="15.75" customHeight="1">
      <c r="B389" s="21"/>
      <c r="C389" s="21"/>
      <c r="D389" s="21"/>
      <c r="E389" s="55"/>
      <c r="I389" s="53"/>
      <c r="J389" s="53"/>
      <c r="K389" s="53"/>
      <c r="M389" s="49"/>
    </row>
    <row r="390" spans="2:13" ht="15.75" customHeight="1">
      <c r="B390" s="21"/>
      <c r="C390" s="21"/>
      <c r="D390" s="21"/>
      <c r="E390" s="55"/>
      <c r="I390" s="53"/>
      <c r="J390" s="53"/>
      <c r="K390" s="53"/>
      <c r="M390" s="49"/>
    </row>
    <row r="391" spans="2:13" ht="15.75" customHeight="1">
      <c r="B391" s="21"/>
      <c r="C391" s="21"/>
      <c r="D391" s="21"/>
      <c r="E391" s="55"/>
      <c r="I391" s="53"/>
      <c r="J391" s="53"/>
      <c r="K391" s="53"/>
      <c r="M391" s="49"/>
    </row>
    <row r="392" spans="2:13" ht="15.75" customHeight="1">
      <c r="B392" s="21"/>
      <c r="C392" s="21"/>
      <c r="D392" s="21"/>
      <c r="E392" s="55"/>
      <c r="I392" s="53"/>
      <c r="J392" s="53"/>
      <c r="K392" s="53"/>
      <c r="M392" s="49"/>
    </row>
    <row r="393" spans="2:13" ht="15.75" customHeight="1">
      <c r="B393" s="21"/>
      <c r="C393" s="21"/>
      <c r="D393" s="21"/>
      <c r="E393" s="55"/>
      <c r="I393" s="53"/>
      <c r="J393" s="53"/>
      <c r="K393" s="53"/>
      <c r="M393" s="49"/>
    </row>
    <row r="394" spans="2:13" ht="15.75" customHeight="1">
      <c r="B394" s="21"/>
      <c r="C394" s="21"/>
      <c r="D394" s="21"/>
      <c r="E394" s="55"/>
      <c r="I394" s="53"/>
      <c r="J394" s="53"/>
      <c r="K394" s="53"/>
      <c r="M394" s="49"/>
    </row>
    <row r="395" spans="2:13" ht="15.75" customHeight="1">
      <c r="B395" s="21"/>
      <c r="C395" s="21"/>
      <c r="D395" s="21"/>
      <c r="E395" s="55"/>
      <c r="I395" s="53"/>
      <c r="J395" s="53"/>
      <c r="K395" s="53"/>
      <c r="M395" s="49"/>
    </row>
    <row r="396" spans="2:13" ht="15.75" customHeight="1">
      <c r="B396" s="21"/>
      <c r="C396" s="21"/>
      <c r="D396" s="21"/>
      <c r="E396" s="55"/>
      <c r="I396" s="53"/>
      <c r="J396" s="53"/>
      <c r="K396" s="53"/>
      <c r="M396" s="49"/>
    </row>
    <row r="397" spans="2:13" ht="15.75" customHeight="1">
      <c r="B397" s="21"/>
      <c r="C397" s="21"/>
      <c r="D397" s="21"/>
      <c r="E397" s="55"/>
      <c r="I397" s="53"/>
      <c r="J397" s="53"/>
      <c r="K397" s="53"/>
      <c r="M397" s="49"/>
    </row>
    <row r="398" spans="2:13" ht="15.75" customHeight="1">
      <c r="B398" s="21"/>
      <c r="C398" s="21"/>
      <c r="D398" s="21"/>
      <c r="E398" s="55"/>
      <c r="I398" s="53"/>
      <c r="J398" s="53"/>
      <c r="K398" s="53"/>
      <c r="M398" s="49"/>
    </row>
    <row r="399" spans="2:13" ht="15.75" customHeight="1">
      <c r="B399" s="21"/>
      <c r="C399" s="21"/>
      <c r="D399" s="21"/>
      <c r="E399" s="55"/>
      <c r="I399" s="53"/>
      <c r="J399" s="53"/>
      <c r="K399" s="53"/>
      <c r="M399" s="49"/>
    </row>
    <row r="400" spans="2:13" ht="15.75" customHeight="1">
      <c r="B400" s="21"/>
      <c r="C400" s="21"/>
      <c r="D400" s="21"/>
      <c r="E400" s="55"/>
      <c r="I400" s="53"/>
      <c r="J400" s="53"/>
      <c r="K400" s="53"/>
      <c r="M400" s="49"/>
    </row>
    <row r="401" spans="2:13" ht="15.75" customHeight="1">
      <c r="B401" s="21"/>
      <c r="C401" s="21"/>
      <c r="D401" s="21"/>
      <c r="E401" s="55"/>
      <c r="I401" s="53"/>
      <c r="J401" s="53"/>
      <c r="K401" s="53"/>
      <c r="M401" s="49"/>
    </row>
    <row r="402" spans="2:13" ht="15.75" customHeight="1">
      <c r="B402" s="21"/>
      <c r="C402" s="21"/>
      <c r="D402" s="21"/>
      <c r="E402" s="55"/>
      <c r="I402" s="53"/>
      <c r="J402" s="53"/>
      <c r="K402" s="53"/>
      <c r="M402" s="49"/>
    </row>
    <row r="403" spans="2:13" ht="15.75" customHeight="1">
      <c r="B403" s="21"/>
      <c r="C403" s="21"/>
      <c r="D403" s="21"/>
      <c r="E403" s="55"/>
      <c r="I403" s="53"/>
      <c r="J403" s="53"/>
      <c r="K403" s="53"/>
      <c r="M403" s="49"/>
    </row>
    <row r="404" spans="2:13" ht="15.75" customHeight="1">
      <c r="B404" s="21"/>
      <c r="C404" s="21"/>
      <c r="D404" s="21"/>
      <c r="E404" s="55"/>
      <c r="I404" s="53"/>
      <c r="J404" s="53"/>
      <c r="K404" s="53"/>
      <c r="M404" s="49"/>
    </row>
    <row r="405" spans="2:13" ht="15.75" customHeight="1">
      <c r="B405" s="21"/>
      <c r="C405" s="21"/>
      <c r="D405" s="21"/>
      <c r="E405" s="55"/>
      <c r="I405" s="53"/>
      <c r="J405" s="53"/>
      <c r="K405" s="53"/>
      <c r="M405" s="49"/>
    </row>
    <row r="406" spans="2:13" ht="15.75" customHeight="1">
      <c r="B406" s="21"/>
      <c r="C406" s="21"/>
      <c r="D406" s="21"/>
      <c r="E406" s="55"/>
      <c r="I406" s="53"/>
      <c r="J406" s="53"/>
      <c r="K406" s="53"/>
      <c r="M406" s="49"/>
    </row>
    <row r="407" spans="2:13" ht="15.75" customHeight="1">
      <c r="B407" s="21"/>
      <c r="C407" s="21"/>
      <c r="D407" s="21"/>
      <c r="E407" s="55"/>
      <c r="I407" s="53"/>
      <c r="J407" s="53"/>
      <c r="K407" s="53"/>
      <c r="M407" s="49"/>
    </row>
    <row r="408" spans="2:13" ht="15.75" customHeight="1">
      <c r="B408" s="21"/>
      <c r="C408" s="21"/>
      <c r="D408" s="21"/>
      <c r="E408" s="55"/>
      <c r="I408" s="53"/>
      <c r="J408" s="53"/>
      <c r="K408" s="53"/>
      <c r="M408" s="49"/>
    </row>
    <row r="409" spans="2:13" ht="15.75" customHeight="1">
      <c r="B409" s="21"/>
      <c r="C409" s="21"/>
      <c r="D409" s="21"/>
      <c r="E409" s="55"/>
      <c r="I409" s="53"/>
      <c r="J409" s="53"/>
      <c r="K409" s="53"/>
      <c r="M409" s="49"/>
    </row>
    <row r="410" spans="2:13" ht="15.75" customHeight="1">
      <c r="B410" s="21"/>
      <c r="C410" s="21"/>
      <c r="D410" s="21"/>
      <c r="E410" s="55"/>
      <c r="I410" s="53"/>
      <c r="J410" s="53"/>
      <c r="K410" s="53"/>
      <c r="M410" s="49"/>
    </row>
    <row r="411" spans="2:13" ht="15.75" customHeight="1">
      <c r="B411" s="21"/>
      <c r="C411" s="21"/>
      <c r="D411" s="21"/>
      <c r="E411" s="55"/>
      <c r="I411" s="53"/>
      <c r="J411" s="53"/>
      <c r="K411" s="53"/>
      <c r="M411" s="49"/>
    </row>
    <row r="412" spans="2:13" ht="15.75" customHeight="1">
      <c r="B412" s="21"/>
      <c r="C412" s="21"/>
      <c r="D412" s="21"/>
      <c r="E412" s="55"/>
      <c r="I412" s="53"/>
      <c r="J412" s="53"/>
      <c r="K412" s="53"/>
      <c r="M412" s="49"/>
    </row>
    <row r="413" spans="2:13" ht="15.75" customHeight="1">
      <c r="B413" s="21"/>
      <c r="C413" s="21"/>
      <c r="D413" s="21"/>
      <c r="E413" s="55"/>
      <c r="I413" s="53"/>
      <c r="J413" s="53"/>
      <c r="K413" s="53"/>
      <c r="M413" s="49"/>
    </row>
    <row r="414" spans="2:13" ht="15.75" customHeight="1">
      <c r="B414" s="21"/>
      <c r="C414" s="21"/>
      <c r="D414" s="21"/>
      <c r="E414" s="55"/>
      <c r="I414" s="53"/>
      <c r="J414" s="53"/>
      <c r="K414" s="53"/>
      <c r="M414" s="49"/>
    </row>
    <row r="415" spans="2:13" ht="15.75" customHeight="1">
      <c r="B415" s="21"/>
      <c r="C415" s="21"/>
      <c r="D415" s="21"/>
      <c r="E415" s="55"/>
      <c r="I415" s="53"/>
      <c r="J415" s="53"/>
      <c r="K415" s="53"/>
      <c r="M415" s="49"/>
    </row>
    <row r="416" spans="2:13" ht="15.75" customHeight="1">
      <c r="B416" s="21"/>
      <c r="C416" s="21"/>
      <c r="D416" s="21"/>
      <c r="E416" s="55"/>
      <c r="I416" s="53"/>
      <c r="J416" s="53"/>
      <c r="K416" s="53"/>
      <c r="M416" s="49"/>
    </row>
    <row r="417" spans="2:13" ht="15.75" customHeight="1">
      <c r="B417" s="21"/>
      <c r="C417" s="21"/>
      <c r="D417" s="21"/>
      <c r="E417" s="55"/>
      <c r="I417" s="53"/>
      <c r="J417" s="53"/>
      <c r="K417" s="53"/>
      <c r="M417" s="49"/>
    </row>
    <row r="418" spans="2:13" ht="15.75" customHeight="1">
      <c r="B418" s="21"/>
      <c r="C418" s="21"/>
      <c r="D418" s="21"/>
      <c r="E418" s="55"/>
      <c r="I418" s="53"/>
      <c r="J418" s="53"/>
      <c r="K418" s="53"/>
      <c r="M418" s="49"/>
    </row>
    <row r="419" spans="2:13" ht="15.75" customHeight="1">
      <c r="B419" s="21"/>
      <c r="C419" s="21"/>
      <c r="D419" s="21"/>
      <c r="E419" s="55"/>
      <c r="I419" s="53"/>
      <c r="J419" s="53"/>
      <c r="K419" s="53"/>
      <c r="M419" s="49"/>
    </row>
    <row r="420" spans="2:13" ht="15.75" customHeight="1">
      <c r="B420" s="21"/>
      <c r="C420" s="21"/>
      <c r="D420" s="21"/>
      <c r="E420" s="55"/>
      <c r="I420" s="53"/>
      <c r="J420" s="53"/>
      <c r="K420" s="53"/>
      <c r="M420" s="49"/>
    </row>
    <row r="421" spans="2:13" ht="15.75" customHeight="1">
      <c r="B421" s="21"/>
      <c r="C421" s="21"/>
      <c r="D421" s="21"/>
      <c r="E421" s="55"/>
      <c r="I421" s="53"/>
      <c r="J421" s="53"/>
      <c r="K421" s="53"/>
      <c r="M421" s="49"/>
    </row>
    <row r="422" spans="2:13" ht="15.75" customHeight="1">
      <c r="B422" s="21"/>
      <c r="C422" s="21"/>
      <c r="D422" s="21"/>
      <c r="E422" s="55"/>
      <c r="I422" s="53"/>
      <c r="J422" s="53"/>
      <c r="K422" s="53"/>
      <c r="M422" s="49"/>
    </row>
    <row r="423" spans="2:13" ht="15.75" customHeight="1">
      <c r="B423" s="21"/>
      <c r="C423" s="21"/>
      <c r="D423" s="21"/>
      <c r="E423" s="55"/>
      <c r="I423" s="53"/>
      <c r="J423" s="53"/>
      <c r="K423" s="53"/>
      <c r="M423" s="49"/>
    </row>
    <row r="424" spans="2:13" ht="15.75" customHeight="1">
      <c r="B424" s="21"/>
      <c r="C424" s="21"/>
      <c r="D424" s="21"/>
      <c r="E424" s="55"/>
      <c r="I424" s="53"/>
      <c r="J424" s="53"/>
      <c r="K424" s="53"/>
      <c r="M424" s="49"/>
    </row>
    <row r="425" spans="2:13" ht="15.75" customHeight="1">
      <c r="B425" s="21"/>
      <c r="C425" s="21"/>
      <c r="D425" s="21"/>
      <c r="E425" s="55"/>
      <c r="I425" s="53"/>
      <c r="J425" s="53"/>
      <c r="K425" s="53"/>
      <c r="M425" s="49"/>
    </row>
    <row r="426" spans="2:13" ht="15.75" customHeight="1">
      <c r="B426" s="21"/>
      <c r="C426" s="21"/>
      <c r="D426" s="21"/>
      <c r="E426" s="55"/>
      <c r="I426" s="53"/>
      <c r="J426" s="53"/>
      <c r="K426" s="53"/>
      <c r="M426" s="49"/>
    </row>
    <row r="427" spans="2:13" ht="15.75" customHeight="1">
      <c r="B427" s="21"/>
      <c r="C427" s="21"/>
      <c r="D427" s="21"/>
      <c r="E427" s="55"/>
      <c r="I427" s="53"/>
      <c r="J427" s="53"/>
      <c r="K427" s="53"/>
      <c r="M427" s="49"/>
    </row>
    <row r="428" spans="2:13" ht="15.75" customHeight="1">
      <c r="B428" s="21"/>
      <c r="C428" s="21"/>
      <c r="D428" s="21"/>
      <c r="E428" s="55"/>
      <c r="I428" s="53"/>
      <c r="J428" s="53"/>
      <c r="K428" s="53"/>
      <c r="M428" s="49"/>
    </row>
    <row r="429" spans="2:13" ht="15.75" customHeight="1">
      <c r="B429" s="21"/>
      <c r="C429" s="21"/>
      <c r="D429" s="21"/>
      <c r="E429" s="55"/>
      <c r="I429" s="53"/>
      <c r="J429" s="53"/>
      <c r="K429" s="53"/>
      <c r="M429" s="49"/>
    </row>
    <row r="430" spans="2:13" ht="15.75" customHeight="1">
      <c r="B430" s="21"/>
      <c r="C430" s="21"/>
      <c r="D430" s="21"/>
      <c r="E430" s="55"/>
      <c r="I430" s="53"/>
      <c r="J430" s="53"/>
      <c r="K430" s="53"/>
      <c r="M430" s="49"/>
    </row>
    <row r="431" spans="2:13" ht="15.75" customHeight="1">
      <c r="B431" s="21"/>
      <c r="C431" s="21"/>
      <c r="D431" s="21"/>
      <c r="E431" s="55"/>
      <c r="I431" s="53"/>
      <c r="J431" s="53"/>
      <c r="K431" s="53"/>
      <c r="M431" s="49"/>
    </row>
    <row r="432" spans="2:13" ht="15.75" customHeight="1">
      <c r="B432" s="21"/>
      <c r="C432" s="21"/>
      <c r="D432" s="21"/>
      <c r="E432" s="55"/>
      <c r="I432" s="53"/>
      <c r="J432" s="53"/>
      <c r="K432" s="53"/>
      <c r="M432" s="49"/>
    </row>
    <row r="433" spans="2:13" ht="15.75" customHeight="1">
      <c r="B433" s="21"/>
      <c r="C433" s="21"/>
      <c r="D433" s="21"/>
      <c r="E433" s="55"/>
      <c r="I433" s="53"/>
      <c r="J433" s="53"/>
      <c r="K433" s="53"/>
      <c r="M433" s="49"/>
    </row>
    <row r="434" spans="2:13" ht="15.75" customHeight="1">
      <c r="B434" s="21"/>
      <c r="C434" s="21"/>
      <c r="D434" s="21"/>
      <c r="E434" s="55"/>
      <c r="I434" s="53"/>
      <c r="J434" s="53"/>
      <c r="K434" s="53"/>
      <c r="M434" s="49"/>
    </row>
    <row r="435" spans="2:13" ht="15.75" customHeight="1">
      <c r="B435" s="21"/>
      <c r="C435" s="21"/>
      <c r="D435" s="21"/>
      <c r="E435" s="55"/>
      <c r="I435" s="53"/>
      <c r="J435" s="53"/>
      <c r="K435" s="53"/>
      <c r="M435" s="49"/>
    </row>
    <row r="436" spans="2:13" ht="15.75" customHeight="1">
      <c r="B436" s="21"/>
      <c r="C436" s="21"/>
      <c r="D436" s="21"/>
      <c r="E436" s="55"/>
      <c r="I436" s="53"/>
      <c r="J436" s="53"/>
      <c r="K436" s="53"/>
      <c r="M436" s="49"/>
    </row>
    <row r="437" spans="2:13" ht="15.75" customHeight="1">
      <c r="B437" s="21"/>
      <c r="C437" s="21"/>
      <c r="D437" s="21"/>
      <c r="E437" s="55"/>
      <c r="I437" s="53"/>
      <c r="J437" s="53"/>
      <c r="K437" s="53"/>
      <c r="M437" s="49"/>
    </row>
    <row r="438" spans="2:13" ht="15.75" customHeight="1">
      <c r="B438" s="21"/>
      <c r="C438" s="21"/>
      <c r="D438" s="21"/>
      <c r="E438" s="55"/>
      <c r="I438" s="53"/>
      <c r="J438" s="53"/>
      <c r="K438" s="53"/>
      <c r="M438" s="49"/>
    </row>
    <row r="439" spans="2:13" ht="15.75" customHeight="1">
      <c r="B439" s="21"/>
      <c r="C439" s="21"/>
      <c r="D439" s="21"/>
      <c r="E439" s="55"/>
      <c r="I439" s="53"/>
      <c r="J439" s="53"/>
      <c r="K439" s="53"/>
      <c r="M439" s="49"/>
    </row>
    <row r="440" spans="2:13" ht="15.75" customHeight="1">
      <c r="B440" s="21"/>
      <c r="C440" s="21"/>
      <c r="D440" s="21"/>
      <c r="E440" s="55"/>
      <c r="I440" s="53"/>
      <c r="J440" s="53"/>
      <c r="K440" s="53"/>
      <c r="M440" s="49"/>
    </row>
    <row r="441" spans="2:13" ht="15.75" customHeight="1">
      <c r="B441" s="21"/>
      <c r="C441" s="21"/>
      <c r="D441" s="21"/>
      <c r="E441" s="55"/>
      <c r="I441" s="53"/>
      <c r="J441" s="53"/>
      <c r="K441" s="53"/>
      <c r="M441" s="49"/>
    </row>
    <row r="442" spans="2:13" ht="15.75" customHeight="1">
      <c r="B442" s="21"/>
      <c r="C442" s="21"/>
      <c r="D442" s="21"/>
      <c r="E442" s="55"/>
      <c r="I442" s="53"/>
      <c r="J442" s="53"/>
      <c r="K442" s="53"/>
      <c r="M442" s="49"/>
    </row>
    <row r="443" spans="2:13" ht="15.75" customHeight="1">
      <c r="B443" s="21"/>
      <c r="C443" s="21"/>
      <c r="D443" s="21"/>
      <c r="E443" s="55"/>
      <c r="I443" s="53"/>
      <c r="J443" s="53"/>
      <c r="K443" s="53"/>
      <c r="M443" s="49"/>
    </row>
    <row r="444" spans="2:13" ht="15.75" customHeight="1">
      <c r="B444" s="21"/>
      <c r="C444" s="21"/>
      <c r="D444" s="21"/>
      <c r="E444" s="55"/>
      <c r="I444" s="53"/>
      <c r="J444" s="53"/>
      <c r="K444" s="53"/>
      <c r="M444" s="49"/>
    </row>
    <row r="445" spans="2:13" ht="15.75" customHeight="1">
      <c r="B445" s="21"/>
      <c r="C445" s="21"/>
      <c r="D445" s="21"/>
      <c r="E445" s="55"/>
      <c r="I445" s="53"/>
      <c r="J445" s="53"/>
      <c r="K445" s="53"/>
      <c r="M445" s="49"/>
    </row>
    <row r="446" spans="2:13" ht="15.75" customHeight="1">
      <c r="B446" s="21"/>
      <c r="C446" s="21"/>
      <c r="D446" s="21"/>
      <c r="E446" s="55"/>
      <c r="I446" s="53"/>
      <c r="J446" s="53"/>
      <c r="K446" s="53"/>
      <c r="M446" s="49"/>
    </row>
    <row r="447" spans="2:13" ht="15.75" customHeight="1">
      <c r="B447" s="21"/>
      <c r="C447" s="21"/>
      <c r="D447" s="21"/>
      <c r="E447" s="55"/>
      <c r="I447" s="53"/>
      <c r="J447" s="53"/>
      <c r="K447" s="53"/>
      <c r="M447" s="49"/>
    </row>
    <row r="448" spans="2:13" ht="15.75" customHeight="1">
      <c r="B448" s="21"/>
      <c r="C448" s="21"/>
      <c r="D448" s="21"/>
      <c r="E448" s="55"/>
      <c r="I448" s="53"/>
      <c r="J448" s="53"/>
      <c r="K448" s="53"/>
      <c r="M448" s="49"/>
    </row>
    <row r="449" spans="2:13" ht="15.75" customHeight="1">
      <c r="B449" s="21"/>
      <c r="C449" s="21"/>
      <c r="D449" s="21"/>
      <c r="E449" s="55"/>
      <c r="I449" s="53"/>
      <c r="J449" s="53"/>
      <c r="K449" s="53"/>
      <c r="M449" s="49"/>
    </row>
    <row r="450" spans="2:13" ht="15.75" customHeight="1">
      <c r="B450" s="21"/>
      <c r="C450" s="21"/>
      <c r="D450" s="21"/>
      <c r="E450" s="55"/>
      <c r="I450" s="53"/>
      <c r="J450" s="53"/>
      <c r="K450" s="53"/>
      <c r="M450" s="49"/>
    </row>
    <row r="451" spans="2:13" ht="15.75" customHeight="1">
      <c r="B451" s="21"/>
      <c r="C451" s="21"/>
      <c r="D451" s="21"/>
      <c r="E451" s="55"/>
      <c r="I451" s="53"/>
      <c r="J451" s="53"/>
      <c r="K451" s="53"/>
      <c r="M451" s="49"/>
    </row>
    <row r="452" spans="2:13" ht="15.75" customHeight="1">
      <c r="B452" s="21"/>
      <c r="C452" s="21"/>
      <c r="D452" s="21"/>
      <c r="E452" s="55"/>
      <c r="I452" s="53"/>
      <c r="J452" s="53"/>
      <c r="K452" s="53"/>
      <c r="M452" s="49"/>
    </row>
    <row r="453" spans="2:13" ht="15.75" customHeight="1">
      <c r="B453" s="21"/>
      <c r="C453" s="21"/>
      <c r="D453" s="21"/>
      <c r="E453" s="55"/>
      <c r="I453" s="53"/>
      <c r="J453" s="53"/>
      <c r="K453" s="53"/>
      <c r="M453" s="49"/>
    </row>
    <row r="454" spans="2:13" ht="15.75" customHeight="1">
      <c r="B454" s="21"/>
      <c r="C454" s="21"/>
      <c r="D454" s="21"/>
      <c r="E454" s="55"/>
      <c r="I454" s="53"/>
      <c r="J454" s="53"/>
      <c r="K454" s="53"/>
      <c r="M454" s="49"/>
    </row>
    <row r="455" spans="2:13" ht="15.75" customHeight="1">
      <c r="B455" s="21"/>
      <c r="C455" s="21"/>
      <c r="D455" s="21"/>
      <c r="E455" s="55"/>
      <c r="I455" s="53"/>
      <c r="J455" s="53"/>
      <c r="K455" s="53"/>
      <c r="M455" s="49"/>
    </row>
    <row r="456" spans="2:13" ht="15.75" customHeight="1">
      <c r="B456" s="21"/>
      <c r="C456" s="21"/>
      <c r="D456" s="21"/>
      <c r="E456" s="55"/>
      <c r="I456" s="53"/>
      <c r="J456" s="53"/>
      <c r="K456" s="53"/>
      <c r="M456" s="49"/>
    </row>
    <row r="457" spans="2:13" ht="15.75" customHeight="1">
      <c r="B457" s="21"/>
      <c r="C457" s="21"/>
      <c r="D457" s="21"/>
      <c r="E457" s="55"/>
      <c r="I457" s="53"/>
      <c r="J457" s="53"/>
      <c r="K457" s="53"/>
      <c r="M457" s="49"/>
    </row>
    <row r="458" spans="2:13" ht="15.75" customHeight="1">
      <c r="B458" s="21"/>
      <c r="C458" s="21"/>
      <c r="D458" s="21"/>
      <c r="E458" s="55"/>
      <c r="I458" s="53"/>
      <c r="J458" s="53"/>
      <c r="K458" s="53"/>
      <c r="M458" s="49"/>
    </row>
    <row r="459" spans="2:13" ht="15.75" customHeight="1">
      <c r="B459" s="21"/>
      <c r="C459" s="21"/>
      <c r="D459" s="21"/>
      <c r="E459" s="55"/>
      <c r="I459" s="53"/>
      <c r="J459" s="53"/>
      <c r="K459" s="53"/>
      <c r="M459" s="49"/>
    </row>
    <row r="460" spans="2:13" ht="15.75" customHeight="1">
      <c r="B460" s="21"/>
      <c r="C460" s="21"/>
      <c r="D460" s="21"/>
      <c r="E460" s="55"/>
      <c r="I460" s="53"/>
      <c r="J460" s="53"/>
      <c r="K460" s="53"/>
      <c r="M460" s="49"/>
    </row>
    <row r="461" spans="2:13" ht="15.75" customHeight="1">
      <c r="B461" s="21"/>
      <c r="C461" s="21"/>
      <c r="D461" s="21"/>
      <c r="E461" s="55"/>
      <c r="I461" s="53"/>
      <c r="J461" s="53"/>
      <c r="K461" s="53"/>
      <c r="M461" s="49"/>
    </row>
    <row r="462" spans="2:13" ht="15.75" customHeight="1">
      <c r="B462" s="21"/>
      <c r="C462" s="21"/>
      <c r="D462" s="21"/>
      <c r="E462" s="55"/>
      <c r="I462" s="53"/>
      <c r="J462" s="53"/>
      <c r="K462" s="53"/>
      <c r="M462" s="49"/>
    </row>
    <row r="463" spans="2:13" ht="15.75" customHeight="1">
      <c r="B463" s="21"/>
      <c r="C463" s="21"/>
      <c r="D463" s="21"/>
      <c r="E463" s="55"/>
      <c r="I463" s="53"/>
      <c r="J463" s="53"/>
      <c r="K463" s="53"/>
      <c r="M463" s="49"/>
    </row>
    <row r="464" spans="2:13" ht="15.75" customHeight="1">
      <c r="B464" s="21"/>
      <c r="C464" s="21"/>
      <c r="D464" s="21"/>
      <c r="E464" s="55"/>
      <c r="I464" s="53"/>
      <c r="J464" s="53"/>
      <c r="K464" s="53"/>
      <c r="M464" s="49"/>
    </row>
    <row r="465" spans="2:13" ht="15.75" customHeight="1">
      <c r="B465" s="21"/>
      <c r="C465" s="21"/>
      <c r="D465" s="21"/>
      <c r="E465" s="55"/>
      <c r="I465" s="53"/>
      <c r="J465" s="53"/>
      <c r="K465" s="53"/>
      <c r="M465" s="49"/>
    </row>
    <row r="466" spans="2:13" ht="15.75" customHeight="1">
      <c r="B466" s="21"/>
      <c r="C466" s="21"/>
      <c r="D466" s="21"/>
      <c r="E466" s="55"/>
      <c r="I466" s="53"/>
      <c r="J466" s="53"/>
      <c r="K466" s="53"/>
      <c r="M466" s="49"/>
    </row>
    <row r="467" spans="2:13" ht="15.75" customHeight="1">
      <c r="B467" s="21"/>
      <c r="C467" s="21"/>
      <c r="D467" s="21"/>
      <c r="E467" s="55"/>
      <c r="I467" s="53"/>
      <c r="J467" s="53"/>
      <c r="K467" s="53"/>
      <c r="M467" s="49"/>
    </row>
    <row r="468" spans="2:13" ht="15.75" customHeight="1">
      <c r="B468" s="21"/>
      <c r="C468" s="21"/>
      <c r="D468" s="21"/>
      <c r="E468" s="55"/>
      <c r="I468" s="53"/>
      <c r="J468" s="53"/>
      <c r="K468" s="53"/>
      <c r="M468" s="49"/>
    </row>
    <row r="469" spans="2:13" ht="15.75" customHeight="1">
      <c r="B469" s="21"/>
      <c r="C469" s="21"/>
      <c r="D469" s="21"/>
      <c r="E469" s="55"/>
      <c r="I469" s="53"/>
      <c r="J469" s="53"/>
      <c r="K469" s="53"/>
      <c r="M469" s="49"/>
    </row>
    <row r="470" spans="2:13" ht="15.75" customHeight="1">
      <c r="B470" s="21"/>
      <c r="C470" s="21"/>
      <c r="D470" s="21"/>
      <c r="E470" s="55"/>
      <c r="I470" s="53"/>
      <c r="J470" s="53"/>
      <c r="K470" s="53"/>
      <c r="M470" s="49"/>
    </row>
    <row r="471" spans="2:13" ht="15.75" customHeight="1">
      <c r="B471" s="21"/>
      <c r="C471" s="21"/>
      <c r="D471" s="21"/>
      <c r="E471" s="55"/>
      <c r="I471" s="53"/>
      <c r="J471" s="53"/>
      <c r="K471" s="53"/>
      <c r="M471" s="49"/>
    </row>
    <row r="472" spans="2:13" ht="15.75" customHeight="1">
      <c r="B472" s="21"/>
      <c r="C472" s="21"/>
      <c r="D472" s="21"/>
      <c r="E472" s="55"/>
      <c r="I472" s="53"/>
      <c r="J472" s="53"/>
      <c r="K472" s="53"/>
      <c r="M472" s="49"/>
    </row>
    <row r="473" spans="2:13" ht="15.75" customHeight="1">
      <c r="B473" s="21"/>
      <c r="C473" s="21"/>
      <c r="D473" s="21"/>
      <c r="E473" s="55"/>
      <c r="I473" s="53"/>
      <c r="J473" s="53"/>
      <c r="K473" s="53"/>
      <c r="M473" s="49"/>
    </row>
    <row r="474" spans="2:13" ht="15.75" customHeight="1">
      <c r="B474" s="21"/>
      <c r="C474" s="21"/>
      <c r="D474" s="21"/>
      <c r="E474" s="55"/>
      <c r="I474" s="53"/>
      <c r="J474" s="53"/>
      <c r="K474" s="53"/>
      <c r="M474" s="49"/>
    </row>
    <row r="475" spans="2:13" ht="15.75" customHeight="1">
      <c r="B475" s="21"/>
      <c r="C475" s="21"/>
      <c r="D475" s="21"/>
      <c r="E475" s="55"/>
      <c r="I475" s="53"/>
      <c r="J475" s="53"/>
      <c r="K475" s="53"/>
      <c r="M475" s="49"/>
    </row>
    <row r="476" spans="2:13" ht="15.75" customHeight="1">
      <c r="B476" s="21"/>
      <c r="C476" s="21"/>
      <c r="D476" s="21"/>
      <c r="E476" s="55"/>
      <c r="I476" s="53"/>
      <c r="J476" s="53"/>
      <c r="K476" s="53"/>
      <c r="M476" s="49"/>
    </row>
    <row r="477" spans="2:13" ht="15.75" customHeight="1">
      <c r="B477" s="21"/>
      <c r="C477" s="21"/>
      <c r="D477" s="21"/>
      <c r="E477" s="55"/>
      <c r="I477" s="53"/>
      <c r="J477" s="53"/>
      <c r="K477" s="53"/>
      <c r="M477" s="49"/>
    </row>
    <row r="478" spans="2:13" ht="15.75" customHeight="1">
      <c r="B478" s="21"/>
      <c r="C478" s="21"/>
      <c r="D478" s="21"/>
      <c r="E478" s="55"/>
      <c r="I478" s="53"/>
      <c r="J478" s="53"/>
      <c r="K478" s="53"/>
      <c r="M478" s="49"/>
    </row>
    <row r="479" spans="2:13" ht="15.75" customHeight="1">
      <c r="B479" s="21"/>
      <c r="C479" s="21"/>
      <c r="D479" s="21"/>
      <c r="E479" s="55"/>
      <c r="I479" s="53"/>
      <c r="J479" s="53"/>
      <c r="K479" s="53"/>
      <c r="M479" s="49"/>
    </row>
    <row r="480" spans="2:13" ht="15.75" customHeight="1">
      <c r="B480" s="21"/>
      <c r="C480" s="21"/>
      <c r="D480" s="21"/>
      <c r="E480" s="55"/>
      <c r="I480" s="53"/>
      <c r="J480" s="53"/>
      <c r="K480" s="53"/>
      <c r="M480" s="49"/>
    </row>
    <row r="481" spans="2:13" ht="15.75" customHeight="1">
      <c r="B481" s="21"/>
      <c r="C481" s="21"/>
      <c r="D481" s="21"/>
      <c r="E481" s="55"/>
      <c r="I481" s="53"/>
      <c r="J481" s="53"/>
      <c r="K481" s="53"/>
      <c r="M481" s="49"/>
    </row>
    <row r="482" spans="2:13" ht="15.75" customHeight="1">
      <c r="B482" s="21"/>
      <c r="C482" s="21"/>
      <c r="D482" s="21"/>
      <c r="E482" s="55"/>
      <c r="I482" s="53"/>
      <c r="J482" s="53"/>
      <c r="K482" s="53"/>
      <c r="M482" s="49"/>
    </row>
    <row r="483" spans="2:13" ht="15.75" customHeight="1">
      <c r="B483" s="21"/>
      <c r="C483" s="21"/>
      <c r="D483" s="21"/>
      <c r="E483" s="55"/>
      <c r="I483" s="53"/>
      <c r="J483" s="53"/>
      <c r="K483" s="53"/>
      <c r="M483" s="49"/>
    </row>
    <row r="484" spans="2:13" ht="15.75" customHeight="1">
      <c r="B484" s="21"/>
      <c r="C484" s="21"/>
      <c r="D484" s="21"/>
      <c r="E484" s="55"/>
      <c r="I484" s="53"/>
      <c r="J484" s="53"/>
      <c r="K484" s="53"/>
      <c r="M484" s="49"/>
    </row>
    <row r="485" spans="2:13" ht="15.75" customHeight="1">
      <c r="B485" s="21"/>
      <c r="C485" s="21"/>
      <c r="D485" s="21"/>
      <c r="E485" s="55"/>
      <c r="I485" s="53"/>
      <c r="J485" s="53"/>
      <c r="K485" s="53"/>
      <c r="M485" s="49"/>
    </row>
    <row r="486" spans="2:13" ht="15.75" customHeight="1">
      <c r="B486" s="21"/>
      <c r="C486" s="21"/>
      <c r="D486" s="21"/>
      <c r="E486" s="55"/>
      <c r="I486" s="53"/>
      <c r="J486" s="53"/>
      <c r="K486" s="53"/>
      <c r="M486" s="49"/>
    </row>
    <row r="487" spans="2:13" ht="15.75" customHeight="1">
      <c r="B487" s="21"/>
      <c r="C487" s="21"/>
      <c r="D487" s="21"/>
      <c r="E487" s="55"/>
      <c r="I487" s="53"/>
      <c r="J487" s="53"/>
      <c r="K487" s="53"/>
      <c r="M487" s="49"/>
    </row>
    <row r="488" spans="2:13" ht="15.75" customHeight="1">
      <c r="B488" s="21"/>
      <c r="C488" s="21"/>
      <c r="D488" s="21"/>
      <c r="E488" s="55"/>
      <c r="I488" s="53"/>
      <c r="J488" s="53"/>
      <c r="K488" s="53"/>
      <c r="M488" s="49"/>
    </row>
    <row r="489" spans="2:13" ht="15.75" customHeight="1">
      <c r="B489" s="21"/>
      <c r="C489" s="21"/>
      <c r="D489" s="21"/>
      <c r="E489" s="55"/>
      <c r="I489" s="53"/>
      <c r="J489" s="53"/>
      <c r="K489" s="53"/>
      <c r="M489" s="49"/>
    </row>
    <row r="490" spans="2:13" ht="15.75" customHeight="1">
      <c r="B490" s="21"/>
      <c r="C490" s="21"/>
      <c r="D490" s="21"/>
      <c r="E490" s="55"/>
      <c r="I490" s="53"/>
      <c r="J490" s="53"/>
      <c r="K490" s="53"/>
      <c r="M490" s="49"/>
    </row>
    <row r="491" spans="2:13" ht="15.75" customHeight="1">
      <c r="B491" s="21"/>
      <c r="C491" s="21"/>
      <c r="D491" s="21"/>
      <c r="E491" s="55"/>
      <c r="I491" s="53"/>
      <c r="J491" s="53"/>
      <c r="K491" s="53"/>
      <c r="M491" s="49"/>
    </row>
    <row r="492" spans="2:13" ht="15.75" customHeight="1">
      <c r="B492" s="21"/>
      <c r="C492" s="21"/>
      <c r="D492" s="21"/>
      <c r="E492" s="55"/>
      <c r="I492" s="53"/>
      <c r="J492" s="53"/>
      <c r="K492" s="53"/>
      <c r="M492" s="49"/>
    </row>
    <row r="493" spans="2:13" ht="15.75" customHeight="1">
      <c r="B493" s="21"/>
      <c r="C493" s="21"/>
      <c r="D493" s="21"/>
      <c r="E493" s="55"/>
      <c r="I493" s="53"/>
      <c r="J493" s="53"/>
      <c r="K493" s="53"/>
      <c r="M493" s="49"/>
    </row>
    <row r="494" spans="2:13" ht="15.75" customHeight="1">
      <c r="B494" s="21"/>
      <c r="C494" s="21"/>
      <c r="D494" s="21"/>
      <c r="E494" s="55"/>
      <c r="I494" s="53"/>
      <c r="J494" s="53"/>
      <c r="K494" s="53"/>
      <c r="M494" s="49"/>
    </row>
    <row r="495" spans="2:13" ht="15.75" customHeight="1">
      <c r="B495" s="21"/>
      <c r="C495" s="21"/>
      <c r="D495" s="21"/>
      <c r="E495" s="55"/>
      <c r="I495" s="53"/>
      <c r="J495" s="53"/>
      <c r="K495" s="53"/>
      <c r="M495" s="49"/>
    </row>
    <row r="496" spans="2:13" ht="15.75" customHeight="1">
      <c r="B496" s="21"/>
      <c r="C496" s="21"/>
      <c r="D496" s="21"/>
      <c r="E496" s="55"/>
      <c r="I496" s="53"/>
      <c r="J496" s="53"/>
      <c r="K496" s="53"/>
      <c r="M496" s="49"/>
    </row>
    <row r="497" spans="2:13" ht="15.75" customHeight="1">
      <c r="B497" s="21"/>
      <c r="C497" s="21"/>
      <c r="D497" s="21"/>
      <c r="E497" s="55"/>
      <c r="I497" s="53"/>
      <c r="J497" s="53"/>
      <c r="K497" s="53"/>
      <c r="M497" s="49"/>
    </row>
    <row r="498" spans="2:13" ht="15.75" customHeight="1">
      <c r="B498" s="21"/>
      <c r="C498" s="21"/>
      <c r="D498" s="21"/>
      <c r="E498" s="55"/>
      <c r="I498" s="53"/>
      <c r="J498" s="53"/>
      <c r="K498" s="53"/>
      <c r="M498" s="49"/>
    </row>
    <row r="499" spans="2:13" ht="15.75" customHeight="1">
      <c r="B499" s="21"/>
      <c r="C499" s="21"/>
      <c r="D499" s="21"/>
      <c r="E499" s="55"/>
      <c r="I499" s="53"/>
      <c r="J499" s="53"/>
      <c r="K499" s="53"/>
      <c r="M499" s="49"/>
    </row>
    <row r="500" spans="2:13" ht="15.75" customHeight="1">
      <c r="B500" s="21"/>
      <c r="C500" s="21"/>
      <c r="D500" s="21"/>
      <c r="E500" s="55"/>
      <c r="I500" s="53"/>
      <c r="J500" s="53"/>
      <c r="K500" s="53"/>
      <c r="M500" s="49"/>
    </row>
    <row r="501" spans="2:13" ht="15.75" customHeight="1">
      <c r="B501" s="21"/>
      <c r="C501" s="21"/>
      <c r="D501" s="21"/>
      <c r="E501" s="55"/>
      <c r="I501" s="53"/>
      <c r="J501" s="53"/>
      <c r="K501" s="53"/>
      <c r="M501" s="49"/>
    </row>
    <row r="502" spans="2:13" ht="15.75" customHeight="1">
      <c r="B502" s="21"/>
      <c r="C502" s="21"/>
      <c r="D502" s="21"/>
      <c r="E502" s="55"/>
      <c r="I502" s="53"/>
      <c r="J502" s="53"/>
      <c r="K502" s="53"/>
      <c r="M502" s="49"/>
    </row>
    <row r="503" spans="2:13" ht="15.75" customHeight="1">
      <c r="B503" s="21"/>
      <c r="C503" s="21"/>
      <c r="D503" s="21"/>
      <c r="E503" s="55"/>
      <c r="I503" s="53"/>
      <c r="J503" s="53"/>
      <c r="K503" s="53"/>
      <c r="M503" s="49"/>
    </row>
    <row r="504" spans="2:13" ht="15.75" customHeight="1">
      <c r="B504" s="21"/>
      <c r="C504" s="21"/>
      <c r="D504" s="21"/>
      <c r="E504" s="55"/>
      <c r="I504" s="53"/>
      <c r="J504" s="53"/>
      <c r="K504" s="53"/>
      <c r="M504" s="49"/>
    </row>
    <row r="505" spans="2:13" ht="15.75" customHeight="1">
      <c r="B505" s="21"/>
      <c r="C505" s="21"/>
      <c r="D505" s="21"/>
      <c r="E505" s="55"/>
      <c r="I505" s="53"/>
      <c r="J505" s="53"/>
      <c r="K505" s="53"/>
      <c r="M505" s="49"/>
    </row>
    <row r="506" spans="2:13" ht="15.75" customHeight="1">
      <c r="B506" s="21"/>
      <c r="C506" s="21"/>
      <c r="D506" s="21"/>
      <c r="E506" s="55"/>
      <c r="I506" s="53"/>
      <c r="J506" s="53"/>
      <c r="K506" s="53"/>
      <c r="M506" s="49"/>
    </row>
    <row r="507" spans="2:13" ht="15.75" customHeight="1">
      <c r="B507" s="21"/>
      <c r="C507" s="21"/>
      <c r="D507" s="21"/>
      <c r="E507" s="55"/>
      <c r="I507" s="53"/>
      <c r="J507" s="53"/>
      <c r="K507" s="53"/>
      <c r="M507" s="49"/>
    </row>
    <row r="508" spans="2:13" ht="15.75" customHeight="1">
      <c r="B508" s="21"/>
      <c r="C508" s="21"/>
      <c r="D508" s="21"/>
      <c r="E508" s="55"/>
      <c r="I508" s="53"/>
      <c r="J508" s="53"/>
      <c r="K508" s="53"/>
      <c r="M508" s="49"/>
    </row>
    <row r="509" spans="2:13" ht="15.75" customHeight="1">
      <c r="B509" s="21"/>
      <c r="C509" s="21"/>
      <c r="D509" s="21"/>
      <c r="E509" s="55"/>
      <c r="I509" s="53"/>
      <c r="J509" s="53"/>
      <c r="K509" s="53"/>
      <c r="M509" s="49"/>
    </row>
    <row r="510" spans="2:13" ht="15.75" customHeight="1">
      <c r="B510" s="21"/>
      <c r="C510" s="21"/>
      <c r="D510" s="21"/>
      <c r="E510" s="55"/>
      <c r="I510" s="53"/>
      <c r="J510" s="53"/>
      <c r="K510" s="53"/>
      <c r="M510" s="49"/>
    </row>
    <row r="511" spans="2:13" ht="15.75" customHeight="1">
      <c r="B511" s="21"/>
      <c r="C511" s="21"/>
      <c r="D511" s="21"/>
      <c r="E511" s="55"/>
      <c r="I511" s="53"/>
      <c r="J511" s="53"/>
      <c r="K511" s="53"/>
      <c r="M511" s="49"/>
    </row>
    <row r="512" spans="2:13" ht="15.75" customHeight="1">
      <c r="B512" s="21"/>
      <c r="C512" s="21"/>
      <c r="D512" s="21"/>
      <c r="E512" s="55"/>
      <c r="I512" s="53"/>
      <c r="J512" s="53"/>
      <c r="K512" s="53"/>
      <c r="M512" s="49"/>
    </row>
    <row r="513" spans="2:13" ht="15.75" customHeight="1">
      <c r="B513" s="21"/>
      <c r="C513" s="21"/>
      <c r="D513" s="21"/>
      <c r="E513" s="55"/>
      <c r="I513" s="53"/>
      <c r="J513" s="53"/>
      <c r="K513" s="53"/>
      <c r="M513" s="49"/>
    </row>
    <row r="514" spans="2:13" ht="15.75" customHeight="1">
      <c r="B514" s="21"/>
      <c r="C514" s="21"/>
      <c r="D514" s="21"/>
      <c r="E514" s="55"/>
      <c r="I514" s="53"/>
      <c r="J514" s="53"/>
      <c r="K514" s="53"/>
      <c r="M514" s="49"/>
    </row>
    <row r="515" spans="2:13" ht="15.75" customHeight="1">
      <c r="B515" s="21"/>
      <c r="C515" s="21"/>
      <c r="D515" s="21"/>
      <c r="E515" s="55"/>
      <c r="I515" s="53"/>
      <c r="J515" s="53"/>
      <c r="K515" s="53"/>
      <c r="M515" s="49"/>
    </row>
    <row r="516" spans="2:13" ht="15.75" customHeight="1">
      <c r="B516" s="21"/>
      <c r="C516" s="21"/>
      <c r="D516" s="21"/>
      <c r="E516" s="55"/>
      <c r="I516" s="53"/>
      <c r="J516" s="53"/>
      <c r="K516" s="53"/>
      <c r="M516" s="49"/>
    </row>
    <row r="517" spans="2:13" ht="15.75" customHeight="1">
      <c r="B517" s="21"/>
      <c r="C517" s="21"/>
      <c r="D517" s="21"/>
      <c r="E517" s="55"/>
      <c r="I517" s="53"/>
      <c r="J517" s="53"/>
      <c r="K517" s="53"/>
      <c r="M517" s="49"/>
    </row>
    <row r="518" spans="2:13" ht="15.75" customHeight="1">
      <c r="B518" s="21"/>
      <c r="C518" s="21"/>
      <c r="D518" s="21"/>
      <c r="E518" s="55"/>
      <c r="I518" s="53"/>
      <c r="J518" s="53"/>
      <c r="K518" s="53"/>
      <c r="M518" s="49"/>
    </row>
    <row r="519" spans="2:13" ht="15.75" customHeight="1">
      <c r="B519" s="21"/>
      <c r="C519" s="21"/>
      <c r="D519" s="21"/>
      <c r="E519" s="55"/>
      <c r="I519" s="53"/>
      <c r="J519" s="53"/>
      <c r="K519" s="53"/>
      <c r="M519" s="49"/>
    </row>
    <row r="520" spans="2:13" ht="15.75" customHeight="1">
      <c r="B520" s="21"/>
      <c r="C520" s="21"/>
      <c r="D520" s="21"/>
      <c r="E520" s="55"/>
      <c r="I520" s="53"/>
      <c r="J520" s="53"/>
      <c r="K520" s="53"/>
      <c r="M520" s="49"/>
    </row>
    <row r="521" spans="2:13" ht="15.75" customHeight="1">
      <c r="B521" s="21"/>
      <c r="C521" s="21"/>
      <c r="D521" s="21"/>
      <c r="E521" s="55"/>
      <c r="I521" s="53"/>
      <c r="J521" s="53"/>
      <c r="K521" s="53"/>
      <c r="M521" s="49"/>
    </row>
    <row r="522" spans="2:13" ht="15.75" customHeight="1">
      <c r="B522" s="21"/>
      <c r="C522" s="21"/>
      <c r="D522" s="21"/>
      <c r="E522" s="55"/>
      <c r="I522" s="53"/>
      <c r="J522" s="53"/>
      <c r="K522" s="53"/>
      <c r="M522" s="49"/>
    </row>
    <row r="523" spans="2:13" ht="15.75" customHeight="1">
      <c r="B523" s="21"/>
      <c r="C523" s="21"/>
      <c r="D523" s="21"/>
      <c r="E523" s="55"/>
      <c r="I523" s="53"/>
      <c r="J523" s="53"/>
      <c r="K523" s="53"/>
      <c r="M523" s="49"/>
    </row>
    <row r="524" spans="2:13" ht="15.75" customHeight="1">
      <c r="B524" s="21"/>
      <c r="C524" s="21"/>
      <c r="D524" s="21"/>
      <c r="E524" s="55"/>
      <c r="I524" s="53"/>
      <c r="J524" s="53"/>
      <c r="K524" s="53"/>
      <c r="M524" s="49"/>
    </row>
    <row r="525" spans="2:13" ht="15.75" customHeight="1">
      <c r="B525" s="21"/>
      <c r="C525" s="21"/>
      <c r="D525" s="21"/>
      <c r="E525" s="55"/>
      <c r="I525" s="53"/>
      <c r="J525" s="53"/>
      <c r="K525" s="53"/>
      <c r="M525" s="49"/>
    </row>
    <row r="526" spans="2:13" ht="15.75" customHeight="1">
      <c r="B526" s="21"/>
      <c r="C526" s="21"/>
      <c r="D526" s="21"/>
      <c r="E526" s="55"/>
      <c r="I526" s="53"/>
      <c r="J526" s="53"/>
      <c r="K526" s="53"/>
      <c r="M526" s="49"/>
    </row>
    <row r="527" spans="2:13" ht="15.75" customHeight="1">
      <c r="B527" s="21"/>
      <c r="C527" s="21"/>
      <c r="D527" s="21"/>
      <c r="E527" s="55"/>
      <c r="I527" s="53"/>
      <c r="J527" s="53"/>
      <c r="K527" s="53"/>
      <c r="M527" s="49"/>
    </row>
    <row r="528" spans="2:13" ht="15.75" customHeight="1">
      <c r="B528" s="21"/>
      <c r="C528" s="21"/>
      <c r="D528" s="21"/>
      <c r="E528" s="55"/>
      <c r="I528" s="53"/>
      <c r="J528" s="53"/>
      <c r="K528" s="53"/>
      <c r="M528" s="49"/>
    </row>
    <row r="529" spans="2:13" ht="15.75" customHeight="1">
      <c r="B529" s="21"/>
      <c r="C529" s="21"/>
      <c r="D529" s="21"/>
      <c r="E529" s="55"/>
      <c r="I529" s="53"/>
      <c r="J529" s="53"/>
      <c r="K529" s="53"/>
      <c r="M529" s="49"/>
    </row>
    <row r="530" spans="2:13" ht="15.75" customHeight="1">
      <c r="B530" s="21"/>
      <c r="C530" s="21"/>
      <c r="D530" s="21"/>
      <c r="E530" s="55"/>
      <c r="I530" s="53"/>
      <c r="J530" s="53"/>
      <c r="K530" s="53"/>
      <c r="M530" s="49"/>
    </row>
    <row r="531" spans="2:13" ht="15.75" customHeight="1">
      <c r="B531" s="21"/>
      <c r="C531" s="21"/>
      <c r="D531" s="21"/>
      <c r="E531" s="55"/>
      <c r="I531" s="53"/>
      <c r="J531" s="53"/>
      <c r="K531" s="53"/>
      <c r="M531" s="49"/>
    </row>
    <row r="532" spans="2:13" ht="15.75" customHeight="1">
      <c r="B532" s="21"/>
      <c r="C532" s="21"/>
      <c r="D532" s="21"/>
      <c r="E532" s="55"/>
      <c r="I532" s="53"/>
      <c r="J532" s="53"/>
      <c r="K532" s="53"/>
      <c r="M532" s="49"/>
    </row>
    <row r="533" spans="2:13" ht="15.75" customHeight="1">
      <c r="B533" s="21"/>
      <c r="C533" s="21"/>
      <c r="D533" s="21"/>
      <c r="E533" s="55"/>
      <c r="I533" s="53"/>
      <c r="J533" s="53"/>
      <c r="K533" s="53"/>
      <c r="M533" s="49"/>
    </row>
    <row r="534" spans="2:13" ht="15.75" customHeight="1">
      <c r="B534" s="21"/>
      <c r="C534" s="21"/>
      <c r="D534" s="21"/>
      <c r="E534" s="55"/>
      <c r="I534" s="53"/>
      <c r="J534" s="53"/>
      <c r="K534" s="53"/>
      <c r="M534" s="49"/>
    </row>
    <row r="535" spans="2:13" ht="15.75" customHeight="1">
      <c r="B535" s="21"/>
      <c r="C535" s="21"/>
      <c r="D535" s="21"/>
      <c r="E535" s="55"/>
      <c r="I535" s="53"/>
      <c r="J535" s="53"/>
      <c r="K535" s="53"/>
      <c r="M535" s="49"/>
    </row>
    <row r="536" spans="2:13" ht="15.75" customHeight="1">
      <c r="B536" s="21"/>
      <c r="C536" s="21"/>
      <c r="D536" s="21"/>
      <c r="E536" s="55"/>
      <c r="I536" s="53"/>
      <c r="J536" s="53"/>
      <c r="K536" s="53"/>
      <c r="M536" s="49"/>
    </row>
    <row r="537" spans="2:13" ht="15.75" customHeight="1">
      <c r="B537" s="21"/>
      <c r="C537" s="21"/>
      <c r="D537" s="21"/>
      <c r="E537" s="55"/>
      <c r="I537" s="53"/>
      <c r="J537" s="53"/>
      <c r="K537" s="53"/>
      <c r="M537" s="49"/>
    </row>
    <row r="538" spans="2:13" ht="15.75" customHeight="1">
      <c r="B538" s="21"/>
      <c r="C538" s="21"/>
      <c r="D538" s="21"/>
      <c r="E538" s="55"/>
      <c r="I538" s="53"/>
      <c r="J538" s="53"/>
      <c r="K538" s="53"/>
      <c r="M538" s="49"/>
    </row>
    <row r="539" spans="2:13" ht="15.75" customHeight="1">
      <c r="B539" s="21"/>
      <c r="C539" s="21"/>
      <c r="D539" s="21"/>
      <c r="E539" s="55"/>
      <c r="I539" s="53"/>
      <c r="J539" s="53"/>
      <c r="K539" s="53"/>
      <c r="M539" s="49"/>
    </row>
    <row r="540" spans="2:13" ht="15.75" customHeight="1">
      <c r="B540" s="21"/>
      <c r="C540" s="21"/>
      <c r="D540" s="21"/>
      <c r="E540" s="55"/>
      <c r="I540" s="53"/>
      <c r="J540" s="53"/>
      <c r="K540" s="53"/>
      <c r="M540" s="49"/>
    </row>
    <row r="541" spans="2:13" ht="15.75" customHeight="1">
      <c r="B541" s="21"/>
      <c r="C541" s="21"/>
      <c r="D541" s="21"/>
      <c r="E541" s="55"/>
      <c r="I541" s="53"/>
      <c r="J541" s="53"/>
      <c r="K541" s="53"/>
      <c r="M541" s="49"/>
    </row>
    <row r="542" spans="2:13" ht="15.75" customHeight="1">
      <c r="B542" s="21"/>
      <c r="C542" s="21"/>
      <c r="D542" s="21"/>
      <c r="E542" s="55"/>
      <c r="I542" s="53"/>
      <c r="J542" s="53"/>
      <c r="K542" s="53"/>
      <c r="M542" s="49"/>
    </row>
    <row r="543" spans="2:13" ht="15.75" customHeight="1">
      <c r="B543" s="21"/>
      <c r="C543" s="21"/>
      <c r="D543" s="21"/>
      <c r="E543" s="55"/>
      <c r="I543" s="53"/>
      <c r="J543" s="53"/>
      <c r="K543" s="53"/>
      <c r="M543" s="49"/>
    </row>
    <row r="544" spans="2:13" ht="15.75" customHeight="1">
      <c r="B544" s="21"/>
      <c r="C544" s="21"/>
      <c r="D544" s="21"/>
      <c r="E544" s="55"/>
      <c r="I544" s="53"/>
      <c r="J544" s="53"/>
      <c r="K544" s="53"/>
      <c r="M544" s="49"/>
    </row>
    <row r="545" spans="2:13" ht="15.75" customHeight="1">
      <c r="B545" s="21"/>
      <c r="C545" s="21"/>
      <c r="D545" s="21"/>
      <c r="E545" s="55"/>
      <c r="I545" s="53"/>
      <c r="J545" s="53"/>
      <c r="K545" s="53"/>
      <c r="M545" s="49"/>
    </row>
    <row r="546" spans="2:13" ht="15.75" customHeight="1">
      <c r="B546" s="21"/>
      <c r="C546" s="21"/>
      <c r="D546" s="21"/>
      <c r="E546" s="55"/>
      <c r="I546" s="53"/>
      <c r="J546" s="53"/>
      <c r="K546" s="53"/>
      <c r="M546" s="49"/>
    </row>
    <row r="547" spans="2:13" ht="15.75" customHeight="1">
      <c r="B547" s="21"/>
      <c r="C547" s="21"/>
      <c r="D547" s="21"/>
      <c r="E547" s="55"/>
      <c r="I547" s="53"/>
      <c r="J547" s="53"/>
      <c r="K547" s="53"/>
      <c r="M547" s="49"/>
    </row>
    <row r="548" spans="2:13" ht="15.75" customHeight="1">
      <c r="B548" s="21"/>
      <c r="C548" s="21"/>
      <c r="D548" s="21"/>
      <c r="E548" s="55"/>
      <c r="I548" s="53"/>
      <c r="J548" s="53"/>
      <c r="K548" s="53"/>
      <c r="M548" s="49"/>
    </row>
    <row r="549" spans="2:13" ht="15.75" customHeight="1">
      <c r="B549" s="21"/>
      <c r="C549" s="21"/>
      <c r="D549" s="21"/>
      <c r="E549" s="55"/>
      <c r="I549" s="53"/>
      <c r="J549" s="53"/>
      <c r="K549" s="53"/>
      <c r="M549" s="49"/>
    </row>
    <row r="550" spans="2:13" ht="15.75" customHeight="1">
      <c r="B550" s="21"/>
      <c r="C550" s="21"/>
      <c r="D550" s="21"/>
      <c r="E550" s="55"/>
      <c r="I550" s="53"/>
      <c r="J550" s="53"/>
      <c r="K550" s="53"/>
      <c r="M550" s="49"/>
    </row>
    <row r="551" spans="2:13" ht="15.75" customHeight="1">
      <c r="B551" s="21"/>
      <c r="C551" s="21"/>
      <c r="D551" s="21"/>
      <c r="E551" s="55"/>
      <c r="I551" s="53"/>
      <c r="J551" s="53"/>
      <c r="K551" s="53"/>
      <c r="M551" s="49"/>
    </row>
    <row r="552" spans="2:13" ht="15.75" customHeight="1">
      <c r="B552" s="21"/>
      <c r="C552" s="21"/>
      <c r="D552" s="21"/>
      <c r="E552" s="55"/>
      <c r="I552" s="53"/>
      <c r="J552" s="53"/>
      <c r="K552" s="53"/>
      <c r="M552" s="49"/>
    </row>
    <row r="553" spans="2:13" ht="15.75" customHeight="1">
      <c r="B553" s="21"/>
      <c r="C553" s="21"/>
      <c r="D553" s="21"/>
      <c r="E553" s="55"/>
      <c r="I553" s="53"/>
      <c r="J553" s="53"/>
      <c r="K553" s="53"/>
      <c r="M553" s="49"/>
    </row>
    <row r="554" spans="2:13" ht="15.75" customHeight="1">
      <c r="B554" s="21"/>
      <c r="C554" s="21"/>
      <c r="D554" s="21"/>
      <c r="E554" s="55"/>
      <c r="I554" s="53"/>
      <c r="J554" s="53"/>
      <c r="K554" s="53"/>
      <c r="M554" s="49"/>
    </row>
    <row r="555" spans="2:13" ht="15.75" customHeight="1">
      <c r="B555" s="21"/>
      <c r="C555" s="21"/>
      <c r="D555" s="21"/>
      <c r="E555" s="55"/>
      <c r="I555" s="53"/>
      <c r="J555" s="53"/>
      <c r="K555" s="53"/>
      <c r="M555" s="49"/>
    </row>
    <row r="556" spans="2:13" ht="15.75" customHeight="1">
      <c r="B556" s="21"/>
      <c r="C556" s="21"/>
      <c r="D556" s="21"/>
      <c r="E556" s="55"/>
      <c r="I556" s="53"/>
      <c r="J556" s="53"/>
      <c r="K556" s="53"/>
      <c r="M556" s="49"/>
    </row>
    <row r="557" spans="2:13" ht="15.75" customHeight="1">
      <c r="B557" s="21"/>
      <c r="C557" s="21"/>
      <c r="D557" s="21"/>
      <c r="E557" s="55"/>
      <c r="I557" s="53"/>
      <c r="J557" s="53"/>
      <c r="K557" s="53"/>
      <c r="M557" s="49"/>
    </row>
    <row r="558" spans="2:13" ht="15.75" customHeight="1">
      <c r="B558" s="21"/>
      <c r="C558" s="21"/>
      <c r="D558" s="21"/>
      <c r="E558" s="55"/>
      <c r="I558" s="53"/>
      <c r="J558" s="53"/>
      <c r="K558" s="53"/>
      <c r="M558" s="49"/>
    </row>
    <row r="559" spans="2:13" ht="15.75" customHeight="1">
      <c r="B559" s="21"/>
      <c r="C559" s="21"/>
      <c r="D559" s="21"/>
      <c r="E559" s="55"/>
      <c r="I559" s="53"/>
      <c r="J559" s="53"/>
      <c r="K559" s="53"/>
      <c r="M559" s="49"/>
    </row>
    <row r="560" spans="2:13" ht="15.75" customHeight="1">
      <c r="B560" s="21"/>
      <c r="C560" s="21"/>
      <c r="D560" s="21"/>
      <c r="E560" s="55"/>
      <c r="I560" s="53"/>
      <c r="J560" s="53"/>
      <c r="K560" s="53"/>
      <c r="M560" s="49"/>
    </row>
    <row r="561" spans="2:13" ht="15.75" customHeight="1">
      <c r="B561" s="21"/>
      <c r="C561" s="21"/>
      <c r="D561" s="21"/>
      <c r="E561" s="55"/>
      <c r="I561" s="53"/>
      <c r="J561" s="53"/>
      <c r="K561" s="53"/>
      <c r="M561" s="49"/>
    </row>
    <row r="562" spans="2:13" ht="15.75" customHeight="1">
      <c r="B562" s="21"/>
      <c r="C562" s="21"/>
      <c r="D562" s="21"/>
      <c r="E562" s="55"/>
      <c r="I562" s="53"/>
      <c r="J562" s="53"/>
      <c r="K562" s="53"/>
      <c r="M562" s="49"/>
    </row>
    <row r="563" spans="2:13" ht="15.75" customHeight="1">
      <c r="B563" s="21"/>
      <c r="C563" s="21"/>
      <c r="D563" s="21"/>
      <c r="E563" s="55"/>
      <c r="I563" s="53"/>
      <c r="J563" s="53"/>
      <c r="K563" s="53"/>
      <c r="M563" s="49"/>
    </row>
    <row r="564" spans="2:13" ht="15.75" customHeight="1">
      <c r="B564" s="21"/>
      <c r="C564" s="21"/>
      <c r="D564" s="21"/>
      <c r="E564" s="55"/>
      <c r="I564" s="53"/>
      <c r="J564" s="53"/>
      <c r="K564" s="53"/>
      <c r="M564" s="49"/>
    </row>
    <row r="565" spans="2:13" ht="15.75" customHeight="1">
      <c r="B565" s="21"/>
      <c r="C565" s="21"/>
      <c r="D565" s="21"/>
      <c r="E565" s="55"/>
      <c r="I565" s="53"/>
      <c r="J565" s="53"/>
      <c r="K565" s="53"/>
      <c r="M565" s="49"/>
    </row>
    <row r="566" spans="2:13" ht="15.75" customHeight="1">
      <c r="B566" s="21"/>
      <c r="C566" s="21"/>
      <c r="D566" s="21"/>
      <c r="E566" s="55"/>
      <c r="I566" s="53"/>
      <c r="J566" s="53"/>
      <c r="K566" s="53"/>
      <c r="M566" s="49"/>
    </row>
    <row r="567" spans="2:13" ht="15.75" customHeight="1">
      <c r="B567" s="21"/>
      <c r="C567" s="21"/>
      <c r="D567" s="21"/>
      <c r="E567" s="55"/>
      <c r="I567" s="53"/>
      <c r="J567" s="53"/>
      <c r="K567" s="53"/>
      <c r="M567" s="49"/>
    </row>
    <row r="568" spans="2:13" ht="15.75" customHeight="1">
      <c r="B568" s="21"/>
      <c r="C568" s="21"/>
      <c r="D568" s="21"/>
      <c r="E568" s="55"/>
      <c r="I568" s="53"/>
      <c r="J568" s="53"/>
      <c r="K568" s="53"/>
      <c r="M568" s="49"/>
    </row>
    <row r="569" spans="2:13" ht="15.75" customHeight="1">
      <c r="B569" s="21"/>
      <c r="C569" s="21"/>
      <c r="D569" s="21"/>
      <c r="E569" s="55"/>
      <c r="I569" s="53"/>
      <c r="J569" s="53"/>
      <c r="K569" s="53"/>
      <c r="M569" s="49"/>
    </row>
    <row r="570" spans="2:13" ht="15.75" customHeight="1">
      <c r="B570" s="21"/>
      <c r="C570" s="21"/>
      <c r="D570" s="21"/>
      <c r="E570" s="55"/>
      <c r="I570" s="53"/>
      <c r="J570" s="53"/>
      <c r="K570" s="53"/>
      <c r="M570" s="49"/>
    </row>
    <row r="571" spans="2:13" ht="15.75" customHeight="1">
      <c r="B571" s="21"/>
      <c r="C571" s="21"/>
      <c r="D571" s="21"/>
      <c r="E571" s="55"/>
      <c r="I571" s="53"/>
      <c r="J571" s="53"/>
      <c r="K571" s="53"/>
      <c r="M571" s="49"/>
    </row>
    <row r="572" spans="2:13" ht="15.75" customHeight="1">
      <c r="B572" s="21"/>
      <c r="C572" s="21"/>
      <c r="D572" s="21"/>
      <c r="E572" s="55"/>
      <c r="I572" s="53"/>
      <c r="J572" s="53"/>
      <c r="K572" s="53"/>
      <c r="M572" s="49"/>
    </row>
    <row r="573" spans="2:13" ht="15.75" customHeight="1">
      <c r="B573" s="21"/>
      <c r="C573" s="21"/>
      <c r="D573" s="21"/>
      <c r="E573" s="55"/>
      <c r="I573" s="53"/>
      <c r="J573" s="53"/>
      <c r="K573" s="53"/>
      <c r="M573" s="49"/>
    </row>
    <row r="574" spans="2:13" ht="15.75" customHeight="1">
      <c r="B574" s="21"/>
      <c r="C574" s="21"/>
      <c r="D574" s="21"/>
      <c r="E574" s="55"/>
      <c r="I574" s="53"/>
      <c r="J574" s="53"/>
      <c r="K574" s="53"/>
      <c r="M574" s="49"/>
    </row>
    <row r="575" spans="2:13" ht="15.75" customHeight="1">
      <c r="B575" s="21"/>
      <c r="C575" s="21"/>
      <c r="D575" s="21"/>
      <c r="E575" s="55"/>
      <c r="I575" s="53"/>
      <c r="J575" s="53"/>
      <c r="K575" s="53"/>
      <c r="M575" s="49"/>
    </row>
    <row r="576" spans="2:13" ht="15.75" customHeight="1">
      <c r="B576" s="21"/>
      <c r="C576" s="21"/>
      <c r="D576" s="21"/>
      <c r="E576" s="55"/>
      <c r="I576" s="53"/>
      <c r="J576" s="53"/>
      <c r="K576" s="53"/>
      <c r="M576" s="49"/>
    </row>
    <row r="577" spans="2:13" ht="15.75" customHeight="1">
      <c r="B577" s="21"/>
      <c r="C577" s="21"/>
      <c r="D577" s="21"/>
      <c r="E577" s="55"/>
      <c r="I577" s="53"/>
      <c r="J577" s="53"/>
      <c r="K577" s="53"/>
      <c r="M577" s="49"/>
    </row>
    <row r="578" spans="2:13" ht="15.75" customHeight="1">
      <c r="B578" s="21"/>
      <c r="C578" s="21"/>
      <c r="D578" s="21"/>
      <c r="E578" s="55"/>
      <c r="I578" s="53"/>
      <c r="J578" s="53"/>
      <c r="K578" s="53"/>
      <c r="M578" s="49"/>
    </row>
    <row r="579" spans="2:13" ht="15.75" customHeight="1">
      <c r="B579" s="21"/>
      <c r="C579" s="21"/>
      <c r="D579" s="21"/>
      <c r="E579" s="55"/>
      <c r="I579" s="53"/>
      <c r="J579" s="53"/>
      <c r="K579" s="53"/>
      <c r="M579" s="49"/>
    </row>
    <row r="580" spans="2:13" ht="15.75" customHeight="1">
      <c r="B580" s="21"/>
      <c r="C580" s="21"/>
      <c r="D580" s="21"/>
      <c r="E580" s="55"/>
      <c r="I580" s="53"/>
      <c r="J580" s="53"/>
      <c r="K580" s="53"/>
      <c r="M580" s="49"/>
    </row>
    <row r="581" spans="2:13" ht="15.75" customHeight="1">
      <c r="B581" s="21"/>
      <c r="C581" s="21"/>
      <c r="D581" s="21"/>
      <c r="E581" s="55"/>
      <c r="I581" s="53"/>
      <c r="J581" s="53"/>
      <c r="K581" s="53"/>
      <c r="M581" s="49"/>
    </row>
    <row r="582" spans="2:13" ht="15.75" customHeight="1">
      <c r="B582" s="21"/>
      <c r="C582" s="21"/>
      <c r="D582" s="21"/>
      <c r="E582" s="55"/>
      <c r="I582" s="53"/>
      <c r="J582" s="53"/>
      <c r="K582" s="53"/>
      <c r="M582" s="49"/>
    </row>
    <row r="583" spans="2:13" ht="15.75" customHeight="1">
      <c r="B583" s="21"/>
      <c r="C583" s="21"/>
      <c r="D583" s="21"/>
      <c r="E583" s="55"/>
      <c r="I583" s="53"/>
      <c r="J583" s="53"/>
      <c r="K583" s="53"/>
      <c r="M583" s="49"/>
    </row>
    <row r="584" spans="2:13" ht="15.75" customHeight="1">
      <c r="B584" s="21"/>
      <c r="C584" s="21"/>
      <c r="D584" s="21"/>
      <c r="E584" s="55"/>
      <c r="I584" s="53"/>
      <c r="J584" s="53"/>
      <c r="K584" s="53"/>
      <c r="M584" s="49"/>
    </row>
    <row r="585" spans="2:13" ht="15.75" customHeight="1">
      <c r="B585" s="21"/>
      <c r="C585" s="21"/>
      <c r="D585" s="21"/>
      <c r="E585" s="55"/>
      <c r="I585" s="53"/>
      <c r="J585" s="53"/>
      <c r="K585" s="53"/>
      <c r="M585" s="49"/>
    </row>
    <row r="586" spans="2:13" ht="15.75" customHeight="1">
      <c r="B586" s="21"/>
      <c r="C586" s="21"/>
      <c r="D586" s="21"/>
      <c r="E586" s="55"/>
      <c r="I586" s="53"/>
      <c r="J586" s="53"/>
      <c r="K586" s="53"/>
      <c r="M586" s="49"/>
    </row>
    <row r="587" spans="2:13" ht="15.75" customHeight="1">
      <c r="B587" s="21"/>
      <c r="C587" s="21"/>
      <c r="D587" s="21"/>
      <c r="E587" s="55"/>
      <c r="I587" s="53"/>
      <c r="J587" s="53"/>
      <c r="K587" s="53"/>
      <c r="M587" s="49"/>
    </row>
    <row r="588" spans="2:13" ht="15.75" customHeight="1">
      <c r="B588" s="21"/>
      <c r="C588" s="21"/>
      <c r="D588" s="21"/>
      <c r="E588" s="55"/>
      <c r="I588" s="53"/>
      <c r="J588" s="53"/>
      <c r="K588" s="53"/>
      <c r="M588" s="49"/>
    </row>
    <row r="589" spans="2:13" ht="15.75" customHeight="1">
      <c r="B589" s="21"/>
      <c r="C589" s="21"/>
      <c r="D589" s="21"/>
      <c r="E589" s="55"/>
      <c r="I589" s="53"/>
      <c r="J589" s="53"/>
      <c r="K589" s="53"/>
      <c r="M589" s="49"/>
    </row>
    <row r="590" spans="2:13" ht="15.75" customHeight="1">
      <c r="B590" s="21"/>
      <c r="C590" s="21"/>
      <c r="D590" s="21"/>
      <c r="E590" s="55"/>
      <c r="I590" s="53"/>
      <c r="J590" s="53"/>
      <c r="K590" s="53"/>
      <c r="M590" s="49"/>
    </row>
    <row r="591" spans="2:13" ht="15.75" customHeight="1">
      <c r="B591" s="21"/>
      <c r="C591" s="21"/>
      <c r="D591" s="21"/>
      <c r="E591" s="55"/>
      <c r="I591" s="53"/>
      <c r="J591" s="53"/>
      <c r="K591" s="53"/>
      <c r="M591" s="49"/>
    </row>
    <row r="592" spans="2:13" ht="15.75" customHeight="1">
      <c r="B592" s="21"/>
      <c r="C592" s="21"/>
      <c r="D592" s="21"/>
      <c r="E592" s="55"/>
      <c r="I592" s="53"/>
      <c r="J592" s="53"/>
      <c r="K592" s="53"/>
      <c r="M592" s="49"/>
    </row>
    <row r="593" spans="2:13" ht="15.75" customHeight="1">
      <c r="B593" s="21"/>
      <c r="C593" s="21"/>
      <c r="D593" s="21"/>
      <c r="E593" s="55"/>
      <c r="I593" s="53"/>
      <c r="J593" s="53"/>
      <c r="K593" s="53"/>
      <c r="M593" s="49"/>
    </row>
    <row r="594" spans="2:13" ht="15.75" customHeight="1">
      <c r="B594" s="21"/>
      <c r="C594" s="21"/>
      <c r="D594" s="21"/>
      <c r="E594" s="55"/>
      <c r="I594" s="53"/>
      <c r="J594" s="53"/>
      <c r="K594" s="53"/>
      <c r="M594" s="49"/>
    </row>
    <row r="595" spans="2:13" ht="15.75" customHeight="1">
      <c r="B595" s="21"/>
      <c r="C595" s="21"/>
      <c r="D595" s="21"/>
      <c r="E595" s="55"/>
      <c r="I595" s="53"/>
      <c r="J595" s="53"/>
      <c r="K595" s="53"/>
      <c r="M595" s="49"/>
    </row>
    <row r="596" spans="2:13" ht="15.75" customHeight="1">
      <c r="B596" s="21"/>
      <c r="C596" s="21"/>
      <c r="D596" s="21"/>
      <c r="E596" s="55"/>
      <c r="I596" s="53"/>
      <c r="J596" s="53"/>
      <c r="K596" s="53"/>
      <c r="M596" s="49"/>
    </row>
    <row r="597" spans="2:13" ht="15.75" customHeight="1">
      <c r="B597" s="21"/>
      <c r="C597" s="21"/>
      <c r="D597" s="21"/>
      <c r="E597" s="55"/>
      <c r="I597" s="53"/>
      <c r="J597" s="53"/>
      <c r="K597" s="53"/>
      <c r="M597" s="49"/>
    </row>
    <row r="598" spans="2:13" ht="15.75" customHeight="1">
      <c r="B598" s="21"/>
      <c r="C598" s="21"/>
      <c r="D598" s="21"/>
      <c r="E598" s="55"/>
      <c r="I598" s="53"/>
      <c r="J598" s="53"/>
      <c r="K598" s="53"/>
      <c r="M598" s="49"/>
    </row>
    <row r="599" spans="2:13" ht="15.75" customHeight="1">
      <c r="B599" s="21"/>
      <c r="C599" s="21"/>
      <c r="D599" s="21"/>
      <c r="E599" s="55"/>
      <c r="I599" s="53"/>
      <c r="J599" s="53"/>
      <c r="K599" s="53"/>
      <c r="M599" s="49"/>
    </row>
    <row r="600" spans="2:13" ht="15.75" customHeight="1">
      <c r="B600" s="21"/>
      <c r="C600" s="21"/>
      <c r="D600" s="21"/>
      <c r="E600" s="55"/>
      <c r="I600" s="53"/>
      <c r="J600" s="53"/>
      <c r="K600" s="53"/>
      <c r="M600" s="49"/>
    </row>
    <row r="601" spans="2:13" ht="15.75" customHeight="1">
      <c r="B601" s="21"/>
      <c r="C601" s="21"/>
      <c r="D601" s="21"/>
      <c r="E601" s="55"/>
      <c r="I601" s="53"/>
      <c r="J601" s="53"/>
      <c r="K601" s="53"/>
      <c r="M601" s="49"/>
    </row>
    <row r="602" spans="2:13" ht="15.75" customHeight="1">
      <c r="B602" s="21"/>
      <c r="C602" s="21"/>
      <c r="D602" s="21"/>
      <c r="E602" s="55"/>
      <c r="I602" s="53"/>
      <c r="J602" s="53"/>
      <c r="K602" s="53"/>
      <c r="M602" s="49"/>
    </row>
    <row r="603" spans="2:13" ht="15.75" customHeight="1">
      <c r="B603" s="21"/>
      <c r="C603" s="21"/>
      <c r="D603" s="21"/>
      <c r="E603" s="55"/>
      <c r="I603" s="53"/>
      <c r="J603" s="53"/>
      <c r="K603" s="53"/>
      <c r="M603" s="49"/>
    </row>
    <row r="604" spans="2:13" ht="15.75" customHeight="1">
      <c r="B604" s="21"/>
      <c r="C604" s="21"/>
      <c r="D604" s="21"/>
      <c r="E604" s="55"/>
      <c r="I604" s="53"/>
      <c r="J604" s="53"/>
      <c r="K604" s="53"/>
      <c r="M604" s="49"/>
    </row>
    <row r="605" spans="2:13" ht="15.75" customHeight="1">
      <c r="B605" s="21"/>
      <c r="C605" s="21"/>
      <c r="D605" s="21"/>
      <c r="E605" s="55"/>
      <c r="I605" s="53"/>
      <c r="J605" s="53"/>
      <c r="K605" s="53"/>
      <c r="M605" s="49"/>
    </row>
    <row r="606" spans="2:13" ht="15.75" customHeight="1">
      <c r="B606" s="21"/>
      <c r="C606" s="21"/>
      <c r="D606" s="21"/>
      <c r="E606" s="55"/>
      <c r="I606" s="53"/>
      <c r="J606" s="53"/>
      <c r="K606" s="53"/>
      <c r="M606" s="49"/>
    </row>
    <row r="607" spans="2:13" ht="15.75" customHeight="1">
      <c r="B607" s="21"/>
      <c r="C607" s="21"/>
      <c r="D607" s="21"/>
      <c r="E607" s="55"/>
      <c r="I607" s="53"/>
      <c r="J607" s="53"/>
      <c r="K607" s="53"/>
      <c r="M607" s="49"/>
    </row>
    <row r="608" spans="2:13" ht="15.75" customHeight="1">
      <c r="B608" s="21"/>
      <c r="C608" s="21"/>
      <c r="D608" s="21"/>
      <c r="E608" s="55"/>
      <c r="I608" s="53"/>
      <c r="J608" s="53"/>
      <c r="K608" s="53"/>
      <c r="M608" s="49"/>
    </row>
    <row r="609" spans="2:13" ht="15.75" customHeight="1">
      <c r="B609" s="21"/>
      <c r="C609" s="21"/>
      <c r="D609" s="21"/>
      <c r="E609" s="55"/>
      <c r="I609" s="53"/>
      <c r="J609" s="53"/>
      <c r="K609" s="53"/>
      <c r="M609" s="49"/>
    </row>
    <row r="610" spans="2:13" ht="15.75" customHeight="1">
      <c r="B610" s="21"/>
      <c r="C610" s="21"/>
      <c r="D610" s="21"/>
      <c r="E610" s="55"/>
      <c r="I610" s="53"/>
      <c r="J610" s="53"/>
      <c r="K610" s="53"/>
      <c r="M610" s="49"/>
    </row>
    <row r="611" spans="2:13" ht="15.75" customHeight="1">
      <c r="B611" s="21"/>
      <c r="C611" s="21"/>
      <c r="D611" s="21"/>
      <c r="E611" s="55"/>
      <c r="I611" s="53"/>
      <c r="J611" s="53"/>
      <c r="K611" s="53"/>
      <c r="M611" s="49"/>
    </row>
    <row r="612" spans="2:13" ht="15.75" customHeight="1">
      <c r="B612" s="21"/>
      <c r="C612" s="21"/>
      <c r="D612" s="21"/>
      <c r="E612" s="55"/>
      <c r="I612" s="53"/>
      <c r="J612" s="53"/>
      <c r="K612" s="53"/>
      <c r="M612" s="49"/>
    </row>
    <row r="613" spans="2:13" ht="15.75" customHeight="1">
      <c r="B613" s="21"/>
      <c r="C613" s="21"/>
      <c r="D613" s="21"/>
      <c r="E613" s="55"/>
      <c r="I613" s="53"/>
      <c r="J613" s="53"/>
      <c r="K613" s="53"/>
      <c r="M613" s="49"/>
    </row>
    <row r="614" spans="2:13" ht="15.75" customHeight="1">
      <c r="B614" s="21"/>
      <c r="C614" s="21"/>
      <c r="D614" s="21"/>
      <c r="E614" s="55"/>
      <c r="I614" s="53"/>
      <c r="J614" s="53"/>
      <c r="K614" s="53"/>
      <c r="M614" s="49"/>
    </row>
    <row r="615" spans="2:13" ht="15.75" customHeight="1">
      <c r="B615" s="21"/>
      <c r="C615" s="21"/>
      <c r="D615" s="21"/>
      <c r="E615" s="55"/>
      <c r="I615" s="53"/>
      <c r="J615" s="53"/>
      <c r="K615" s="53"/>
      <c r="M615" s="49"/>
    </row>
    <row r="616" spans="2:13" ht="15.75" customHeight="1">
      <c r="B616" s="21"/>
      <c r="C616" s="21"/>
      <c r="D616" s="21"/>
      <c r="E616" s="55"/>
      <c r="I616" s="53"/>
      <c r="J616" s="53"/>
      <c r="K616" s="53"/>
      <c r="M616" s="49"/>
    </row>
    <row r="617" spans="2:13" ht="15.75" customHeight="1">
      <c r="B617" s="21"/>
      <c r="C617" s="21"/>
      <c r="D617" s="21"/>
      <c r="E617" s="55"/>
      <c r="I617" s="53"/>
      <c r="J617" s="53"/>
      <c r="K617" s="53"/>
      <c r="M617" s="49"/>
    </row>
    <row r="618" spans="2:13" ht="15.75" customHeight="1">
      <c r="B618" s="21"/>
      <c r="C618" s="21"/>
      <c r="D618" s="21"/>
      <c r="E618" s="55"/>
      <c r="I618" s="53"/>
      <c r="J618" s="53"/>
      <c r="K618" s="53"/>
      <c r="M618" s="49"/>
    </row>
    <row r="619" spans="2:13" ht="15.75" customHeight="1">
      <c r="B619" s="21"/>
      <c r="C619" s="21"/>
      <c r="D619" s="21"/>
      <c r="E619" s="55"/>
      <c r="I619" s="53"/>
      <c r="J619" s="53"/>
      <c r="K619" s="53"/>
      <c r="M619" s="49"/>
    </row>
    <row r="620" spans="2:13" ht="15.75" customHeight="1">
      <c r="B620" s="21"/>
      <c r="C620" s="21"/>
      <c r="D620" s="21"/>
      <c r="E620" s="55"/>
      <c r="I620" s="53"/>
      <c r="J620" s="53"/>
      <c r="K620" s="53"/>
      <c r="M620" s="49"/>
    </row>
    <row r="621" spans="2:13" ht="15.75" customHeight="1">
      <c r="B621" s="21"/>
      <c r="C621" s="21"/>
      <c r="D621" s="21"/>
      <c r="E621" s="55"/>
      <c r="I621" s="53"/>
      <c r="J621" s="53"/>
      <c r="K621" s="53"/>
      <c r="M621" s="49"/>
    </row>
    <row r="622" spans="2:13" ht="15.75" customHeight="1">
      <c r="B622" s="21"/>
      <c r="C622" s="21"/>
      <c r="D622" s="21"/>
      <c r="E622" s="55"/>
      <c r="I622" s="53"/>
      <c r="J622" s="53"/>
      <c r="K622" s="53"/>
      <c r="M622" s="49"/>
    </row>
    <row r="623" spans="2:13" ht="15.75" customHeight="1">
      <c r="B623" s="21"/>
      <c r="C623" s="21"/>
      <c r="D623" s="21"/>
      <c r="E623" s="55"/>
      <c r="I623" s="53"/>
      <c r="J623" s="53"/>
      <c r="K623" s="53"/>
      <c r="M623" s="49"/>
    </row>
    <row r="624" spans="2:13" ht="15.75" customHeight="1">
      <c r="B624" s="21"/>
      <c r="C624" s="21"/>
      <c r="D624" s="21"/>
      <c r="E624" s="55"/>
      <c r="I624" s="53"/>
      <c r="J624" s="53"/>
      <c r="K624" s="53"/>
      <c r="M624" s="49"/>
    </row>
    <row r="625" spans="2:13" ht="15.75" customHeight="1">
      <c r="B625" s="21"/>
      <c r="C625" s="21"/>
      <c r="D625" s="21"/>
      <c r="E625" s="55"/>
      <c r="I625" s="53"/>
      <c r="J625" s="53"/>
      <c r="K625" s="53"/>
      <c r="M625" s="49"/>
    </row>
    <row r="626" spans="2:13" ht="15.75" customHeight="1">
      <c r="B626" s="21"/>
      <c r="C626" s="21"/>
      <c r="D626" s="21"/>
      <c r="E626" s="55"/>
      <c r="I626" s="53"/>
      <c r="J626" s="53"/>
      <c r="K626" s="53"/>
      <c r="M626" s="49"/>
    </row>
    <row r="627" spans="2:13" ht="15.75" customHeight="1">
      <c r="B627" s="21"/>
      <c r="C627" s="21"/>
      <c r="D627" s="21"/>
      <c r="E627" s="55"/>
      <c r="I627" s="53"/>
      <c r="J627" s="53"/>
      <c r="K627" s="53"/>
      <c r="M627" s="49"/>
    </row>
    <row r="628" spans="2:13" ht="15.75" customHeight="1">
      <c r="B628" s="21"/>
      <c r="C628" s="21"/>
      <c r="D628" s="21"/>
      <c r="E628" s="55"/>
      <c r="I628" s="53"/>
      <c r="J628" s="53"/>
      <c r="K628" s="53"/>
      <c r="M628" s="49"/>
    </row>
    <row r="629" spans="2:13" ht="15.75" customHeight="1">
      <c r="B629" s="21"/>
      <c r="C629" s="21"/>
      <c r="D629" s="21"/>
      <c r="E629" s="55"/>
      <c r="I629" s="53"/>
      <c r="J629" s="53"/>
      <c r="K629" s="53"/>
      <c r="M629" s="49"/>
    </row>
    <row r="630" spans="2:13" ht="15.75" customHeight="1">
      <c r="B630" s="21"/>
      <c r="C630" s="21"/>
      <c r="D630" s="21"/>
      <c r="E630" s="55"/>
      <c r="I630" s="53"/>
      <c r="J630" s="53"/>
      <c r="K630" s="53"/>
      <c r="M630" s="49"/>
    </row>
    <row r="631" spans="2:13" ht="15.75" customHeight="1">
      <c r="B631" s="21"/>
      <c r="C631" s="21"/>
      <c r="D631" s="21"/>
      <c r="E631" s="55"/>
      <c r="I631" s="53"/>
      <c r="J631" s="53"/>
      <c r="K631" s="53"/>
      <c r="M631" s="49"/>
    </row>
    <row r="632" spans="2:13" ht="15.75" customHeight="1">
      <c r="B632" s="21"/>
      <c r="C632" s="21"/>
      <c r="D632" s="21"/>
      <c r="E632" s="55"/>
      <c r="I632" s="53"/>
      <c r="J632" s="53"/>
      <c r="K632" s="53"/>
      <c r="M632" s="49"/>
    </row>
    <row r="633" spans="2:13" ht="15.75" customHeight="1">
      <c r="B633" s="21"/>
      <c r="C633" s="21"/>
      <c r="D633" s="21"/>
      <c r="E633" s="55"/>
      <c r="I633" s="53"/>
      <c r="J633" s="53"/>
      <c r="K633" s="53"/>
      <c r="M633" s="49"/>
    </row>
    <row r="634" spans="2:13" ht="15.75" customHeight="1">
      <c r="B634" s="21"/>
      <c r="C634" s="21"/>
      <c r="D634" s="21"/>
      <c r="E634" s="55"/>
      <c r="I634" s="53"/>
      <c r="J634" s="53"/>
      <c r="K634" s="53"/>
      <c r="M634" s="49"/>
    </row>
    <row r="635" spans="2:13" ht="15.75" customHeight="1">
      <c r="B635" s="21"/>
      <c r="C635" s="21"/>
      <c r="D635" s="21"/>
      <c r="E635" s="55"/>
      <c r="I635" s="53"/>
      <c r="J635" s="53"/>
      <c r="K635" s="53"/>
      <c r="M635" s="49"/>
    </row>
    <row r="636" spans="2:13" ht="15.75" customHeight="1">
      <c r="B636" s="21"/>
      <c r="C636" s="21"/>
      <c r="D636" s="21"/>
      <c r="E636" s="55"/>
      <c r="I636" s="53"/>
      <c r="J636" s="53"/>
      <c r="K636" s="53"/>
      <c r="M636" s="49"/>
    </row>
    <row r="637" spans="2:13" ht="15.75" customHeight="1">
      <c r="B637" s="21"/>
      <c r="C637" s="21"/>
      <c r="D637" s="21"/>
      <c r="E637" s="55"/>
      <c r="I637" s="53"/>
      <c r="J637" s="53"/>
      <c r="K637" s="53"/>
      <c r="M637" s="49"/>
    </row>
    <row r="638" spans="2:13" ht="15.75" customHeight="1">
      <c r="B638" s="21"/>
      <c r="C638" s="21"/>
      <c r="D638" s="21"/>
      <c r="E638" s="55"/>
      <c r="I638" s="53"/>
      <c r="J638" s="53"/>
      <c r="K638" s="53"/>
      <c r="M638" s="49"/>
    </row>
    <row r="639" spans="2:13" ht="15.75" customHeight="1">
      <c r="B639" s="21"/>
      <c r="C639" s="21"/>
      <c r="D639" s="21"/>
      <c r="E639" s="55"/>
      <c r="I639" s="53"/>
      <c r="J639" s="53"/>
      <c r="K639" s="53"/>
      <c r="M639" s="49"/>
    </row>
    <row r="640" spans="2:13" ht="15.75" customHeight="1">
      <c r="B640" s="21"/>
      <c r="C640" s="21"/>
      <c r="D640" s="21"/>
      <c r="E640" s="55"/>
      <c r="I640" s="53"/>
      <c r="J640" s="53"/>
      <c r="K640" s="53"/>
      <c r="M640" s="49"/>
    </row>
    <row r="641" spans="2:13" ht="15.75" customHeight="1">
      <c r="B641" s="21"/>
      <c r="C641" s="21"/>
      <c r="D641" s="21"/>
      <c r="E641" s="55"/>
      <c r="I641" s="53"/>
      <c r="J641" s="53"/>
      <c r="K641" s="53"/>
      <c r="M641" s="49"/>
    </row>
    <row r="642" spans="2:13" ht="15.75" customHeight="1">
      <c r="B642" s="21"/>
      <c r="C642" s="21"/>
      <c r="D642" s="21"/>
      <c r="E642" s="55"/>
      <c r="I642" s="53"/>
      <c r="J642" s="53"/>
      <c r="K642" s="53"/>
      <c r="M642" s="49"/>
    </row>
    <row r="643" spans="2:13" ht="15.75" customHeight="1">
      <c r="B643" s="21"/>
      <c r="C643" s="21"/>
      <c r="D643" s="21"/>
      <c r="E643" s="55"/>
      <c r="I643" s="53"/>
      <c r="J643" s="53"/>
      <c r="K643" s="53"/>
      <c r="M643" s="49"/>
    </row>
    <row r="644" spans="2:13" ht="15.75" customHeight="1">
      <c r="B644" s="21"/>
      <c r="C644" s="21"/>
      <c r="D644" s="21"/>
      <c r="E644" s="55"/>
      <c r="I644" s="53"/>
      <c r="J644" s="53"/>
      <c r="K644" s="53"/>
      <c r="M644" s="49"/>
    </row>
    <row r="645" spans="2:13" ht="15.75" customHeight="1">
      <c r="B645" s="21"/>
      <c r="C645" s="21"/>
      <c r="D645" s="21"/>
      <c r="E645" s="55"/>
      <c r="I645" s="53"/>
      <c r="J645" s="53"/>
      <c r="K645" s="53"/>
      <c r="M645" s="49"/>
    </row>
    <row r="646" spans="2:13" ht="15.75" customHeight="1">
      <c r="B646" s="21"/>
      <c r="C646" s="21"/>
      <c r="D646" s="21"/>
      <c r="E646" s="55"/>
      <c r="I646" s="53"/>
      <c r="J646" s="53"/>
      <c r="K646" s="53"/>
      <c r="M646" s="49"/>
    </row>
    <row r="647" spans="2:13" ht="15.75" customHeight="1">
      <c r="B647" s="21"/>
      <c r="C647" s="21"/>
      <c r="D647" s="21"/>
      <c r="E647" s="55"/>
      <c r="I647" s="53"/>
      <c r="J647" s="53"/>
      <c r="K647" s="53"/>
      <c r="M647" s="49"/>
    </row>
    <row r="648" spans="2:13" ht="15.75" customHeight="1">
      <c r="B648" s="21"/>
      <c r="C648" s="21"/>
      <c r="D648" s="21"/>
      <c r="E648" s="55"/>
      <c r="I648" s="53"/>
      <c r="J648" s="53"/>
      <c r="K648" s="53"/>
      <c r="M648" s="49"/>
    </row>
    <row r="649" spans="2:13" ht="15.75" customHeight="1">
      <c r="B649" s="21"/>
      <c r="C649" s="21"/>
      <c r="D649" s="21"/>
      <c r="E649" s="55"/>
      <c r="I649" s="53"/>
      <c r="J649" s="53"/>
      <c r="K649" s="53"/>
      <c r="M649" s="49"/>
    </row>
    <row r="650" spans="2:13" ht="15.75" customHeight="1">
      <c r="B650" s="21"/>
      <c r="C650" s="21"/>
      <c r="D650" s="21"/>
      <c r="E650" s="55"/>
      <c r="I650" s="53"/>
      <c r="J650" s="53"/>
      <c r="K650" s="53"/>
      <c r="M650" s="49"/>
    </row>
    <row r="651" spans="2:13" ht="15.75" customHeight="1">
      <c r="B651" s="21"/>
      <c r="C651" s="21"/>
      <c r="D651" s="21"/>
      <c r="E651" s="55"/>
      <c r="I651" s="53"/>
      <c r="J651" s="53"/>
      <c r="K651" s="53"/>
      <c r="M651" s="49"/>
    </row>
    <row r="652" spans="2:13" ht="15.75" customHeight="1">
      <c r="B652" s="21"/>
      <c r="C652" s="21"/>
      <c r="D652" s="21"/>
      <c r="E652" s="55"/>
      <c r="I652" s="53"/>
      <c r="J652" s="53"/>
      <c r="K652" s="53"/>
      <c r="M652" s="49"/>
    </row>
    <row r="653" spans="2:13" ht="15.75" customHeight="1">
      <c r="B653" s="21"/>
      <c r="C653" s="21"/>
      <c r="D653" s="21"/>
      <c r="E653" s="55"/>
      <c r="I653" s="53"/>
      <c r="J653" s="53"/>
      <c r="K653" s="53"/>
      <c r="M653" s="49"/>
    </row>
    <row r="654" spans="2:13" ht="15.75" customHeight="1">
      <c r="B654" s="21"/>
      <c r="C654" s="21"/>
      <c r="D654" s="21"/>
      <c r="E654" s="55"/>
      <c r="I654" s="53"/>
      <c r="J654" s="53"/>
      <c r="K654" s="53"/>
      <c r="M654" s="49"/>
    </row>
    <row r="655" spans="2:13" ht="15.75" customHeight="1">
      <c r="B655" s="21"/>
      <c r="C655" s="21"/>
      <c r="D655" s="21"/>
      <c r="E655" s="55"/>
      <c r="I655" s="53"/>
      <c r="J655" s="53"/>
      <c r="K655" s="53"/>
      <c r="M655" s="49"/>
    </row>
    <row r="656" spans="2:13" ht="15.75" customHeight="1">
      <c r="B656" s="21"/>
      <c r="C656" s="21"/>
      <c r="D656" s="21"/>
      <c r="E656" s="55"/>
      <c r="I656" s="53"/>
      <c r="J656" s="53"/>
      <c r="K656" s="53"/>
      <c r="M656" s="49"/>
    </row>
    <row r="657" spans="2:13" ht="15.75" customHeight="1">
      <c r="B657" s="21"/>
      <c r="C657" s="21"/>
      <c r="D657" s="21"/>
      <c r="E657" s="55"/>
      <c r="I657" s="53"/>
      <c r="J657" s="53"/>
      <c r="K657" s="53"/>
      <c r="M657" s="49"/>
    </row>
    <row r="658" spans="2:13" ht="15.75" customHeight="1">
      <c r="B658" s="21"/>
      <c r="C658" s="21"/>
      <c r="D658" s="21"/>
      <c r="E658" s="55"/>
      <c r="I658" s="53"/>
      <c r="J658" s="53"/>
      <c r="K658" s="53"/>
      <c r="M658" s="49"/>
    </row>
    <row r="659" spans="2:13" ht="15.75" customHeight="1">
      <c r="B659" s="21"/>
      <c r="C659" s="21"/>
      <c r="D659" s="21"/>
      <c r="E659" s="55"/>
      <c r="I659" s="53"/>
      <c r="J659" s="53"/>
      <c r="K659" s="53"/>
      <c r="M659" s="49"/>
    </row>
    <row r="660" spans="2:13" ht="15.75" customHeight="1">
      <c r="B660" s="21"/>
      <c r="C660" s="21"/>
      <c r="D660" s="21"/>
      <c r="E660" s="55"/>
      <c r="I660" s="53"/>
      <c r="J660" s="53"/>
      <c r="K660" s="53"/>
      <c r="M660" s="49"/>
    </row>
    <row r="661" spans="2:13" ht="15.75" customHeight="1">
      <c r="B661" s="21"/>
      <c r="C661" s="21"/>
      <c r="D661" s="21"/>
      <c r="E661" s="55"/>
      <c r="I661" s="53"/>
      <c r="J661" s="53"/>
      <c r="K661" s="53"/>
      <c r="M661" s="49"/>
    </row>
    <row r="662" spans="2:13" ht="15.75" customHeight="1">
      <c r="B662" s="21"/>
      <c r="C662" s="21"/>
      <c r="D662" s="21"/>
      <c r="E662" s="55"/>
      <c r="I662" s="53"/>
      <c r="J662" s="53"/>
      <c r="K662" s="53"/>
      <c r="M662" s="49"/>
    </row>
    <row r="663" spans="2:13" ht="15.75" customHeight="1">
      <c r="B663" s="21"/>
      <c r="C663" s="21"/>
      <c r="D663" s="21"/>
      <c r="E663" s="55"/>
      <c r="I663" s="53"/>
      <c r="J663" s="53"/>
      <c r="K663" s="53"/>
      <c r="M663" s="49"/>
    </row>
    <row r="664" spans="2:13" ht="15.75" customHeight="1">
      <c r="B664" s="21"/>
      <c r="C664" s="21"/>
      <c r="D664" s="21"/>
      <c r="E664" s="55"/>
      <c r="I664" s="53"/>
      <c r="J664" s="53"/>
      <c r="K664" s="53"/>
      <c r="M664" s="49"/>
    </row>
    <row r="665" spans="2:13" ht="15.75" customHeight="1">
      <c r="B665" s="21"/>
      <c r="C665" s="21"/>
      <c r="D665" s="21"/>
      <c r="E665" s="55"/>
      <c r="I665" s="53"/>
      <c r="J665" s="53"/>
      <c r="K665" s="53"/>
      <c r="M665" s="49"/>
    </row>
    <row r="666" spans="2:13" ht="15.75" customHeight="1">
      <c r="B666" s="21"/>
      <c r="C666" s="21"/>
      <c r="D666" s="21"/>
      <c r="E666" s="55"/>
      <c r="I666" s="53"/>
      <c r="J666" s="53"/>
      <c r="K666" s="53"/>
      <c r="M666" s="49"/>
    </row>
    <row r="667" spans="2:13" ht="15.75" customHeight="1">
      <c r="B667" s="21"/>
      <c r="C667" s="21"/>
      <c r="D667" s="21"/>
      <c r="E667" s="55"/>
      <c r="I667" s="53"/>
      <c r="J667" s="53"/>
      <c r="K667" s="53"/>
      <c r="M667" s="49"/>
    </row>
    <row r="668" spans="2:13" ht="15.75" customHeight="1">
      <c r="B668" s="21"/>
      <c r="C668" s="21"/>
      <c r="D668" s="21"/>
      <c r="E668" s="55"/>
      <c r="I668" s="53"/>
      <c r="J668" s="53"/>
      <c r="K668" s="53"/>
      <c r="M668" s="49"/>
    </row>
    <row r="669" spans="2:13" ht="15.75" customHeight="1">
      <c r="B669" s="21"/>
      <c r="C669" s="21"/>
      <c r="D669" s="21"/>
      <c r="E669" s="55"/>
      <c r="I669" s="53"/>
      <c r="J669" s="53"/>
      <c r="K669" s="53"/>
      <c r="M669" s="49"/>
    </row>
    <row r="670" spans="2:13" ht="15.75" customHeight="1">
      <c r="B670" s="21"/>
      <c r="C670" s="21"/>
      <c r="D670" s="21"/>
      <c r="E670" s="55"/>
      <c r="I670" s="53"/>
      <c r="J670" s="53"/>
      <c r="K670" s="53"/>
      <c r="M670" s="49"/>
    </row>
    <row r="671" spans="2:13" ht="15.75" customHeight="1">
      <c r="B671" s="21"/>
      <c r="C671" s="21"/>
      <c r="D671" s="21"/>
      <c r="E671" s="55"/>
      <c r="I671" s="53"/>
      <c r="J671" s="53"/>
      <c r="K671" s="53"/>
      <c r="M671" s="49"/>
    </row>
    <row r="672" spans="2:13" ht="15.75" customHeight="1">
      <c r="B672" s="21"/>
      <c r="C672" s="21"/>
      <c r="D672" s="21"/>
      <c r="E672" s="55"/>
      <c r="I672" s="53"/>
      <c r="J672" s="53"/>
      <c r="K672" s="53"/>
      <c r="M672" s="49"/>
    </row>
    <row r="673" spans="2:13" ht="15.75" customHeight="1">
      <c r="B673" s="21"/>
      <c r="C673" s="21"/>
      <c r="D673" s="21"/>
      <c r="E673" s="55"/>
      <c r="I673" s="53"/>
      <c r="J673" s="53"/>
      <c r="K673" s="53"/>
      <c r="M673" s="49"/>
    </row>
    <row r="674" spans="2:13" ht="15.75" customHeight="1">
      <c r="B674" s="21"/>
      <c r="C674" s="21"/>
      <c r="D674" s="21"/>
      <c r="E674" s="55"/>
      <c r="I674" s="53"/>
      <c r="J674" s="53"/>
      <c r="K674" s="53"/>
      <c r="M674" s="49"/>
    </row>
    <row r="675" spans="2:13" ht="15.75" customHeight="1">
      <c r="B675" s="21"/>
      <c r="C675" s="21"/>
      <c r="D675" s="21"/>
      <c r="E675" s="55"/>
      <c r="I675" s="53"/>
      <c r="J675" s="53"/>
      <c r="K675" s="53"/>
      <c r="M675" s="49"/>
    </row>
    <row r="676" spans="2:13" ht="15.75" customHeight="1">
      <c r="B676" s="21"/>
      <c r="C676" s="21"/>
      <c r="D676" s="21"/>
      <c r="E676" s="55"/>
      <c r="I676" s="53"/>
      <c r="J676" s="53"/>
      <c r="K676" s="53"/>
      <c r="M676" s="49"/>
    </row>
    <row r="677" spans="2:13" ht="15.75" customHeight="1">
      <c r="B677" s="21"/>
      <c r="C677" s="21"/>
      <c r="D677" s="21"/>
      <c r="E677" s="55"/>
      <c r="I677" s="53"/>
      <c r="J677" s="53"/>
      <c r="K677" s="53"/>
      <c r="M677" s="49"/>
    </row>
    <row r="678" spans="2:13" ht="15.75" customHeight="1">
      <c r="B678" s="21"/>
      <c r="C678" s="21"/>
      <c r="D678" s="21"/>
      <c r="E678" s="55"/>
      <c r="I678" s="53"/>
      <c r="J678" s="53"/>
      <c r="K678" s="53"/>
      <c r="M678" s="49"/>
    </row>
    <row r="679" spans="2:13" ht="15.75" customHeight="1">
      <c r="B679" s="21"/>
      <c r="C679" s="21"/>
      <c r="D679" s="21"/>
      <c r="E679" s="55"/>
      <c r="I679" s="53"/>
      <c r="J679" s="53"/>
      <c r="K679" s="53"/>
      <c r="M679" s="49"/>
    </row>
    <row r="680" spans="2:13" ht="15.75" customHeight="1">
      <c r="B680" s="21"/>
      <c r="C680" s="21"/>
      <c r="D680" s="21"/>
      <c r="E680" s="55"/>
      <c r="I680" s="53"/>
      <c r="J680" s="53"/>
      <c r="K680" s="53"/>
      <c r="M680" s="49"/>
    </row>
    <row r="681" spans="2:13" ht="15.75" customHeight="1">
      <c r="B681" s="21"/>
      <c r="C681" s="21"/>
      <c r="D681" s="21"/>
      <c r="E681" s="55"/>
      <c r="I681" s="53"/>
      <c r="J681" s="53"/>
      <c r="K681" s="53"/>
      <c r="M681" s="49"/>
    </row>
    <row r="682" spans="2:13" ht="15.75" customHeight="1">
      <c r="B682" s="21"/>
      <c r="C682" s="21"/>
      <c r="D682" s="21"/>
      <c r="E682" s="55"/>
      <c r="I682" s="53"/>
      <c r="J682" s="53"/>
      <c r="K682" s="53"/>
      <c r="M682" s="49"/>
    </row>
    <row r="683" spans="2:13" ht="15.75" customHeight="1">
      <c r="B683" s="21"/>
      <c r="C683" s="21"/>
      <c r="D683" s="21"/>
      <c r="E683" s="55"/>
      <c r="I683" s="53"/>
      <c r="J683" s="53"/>
      <c r="K683" s="53"/>
      <c r="M683" s="49"/>
    </row>
    <row r="684" spans="2:13" ht="15.75" customHeight="1">
      <c r="B684" s="21"/>
      <c r="C684" s="21"/>
      <c r="D684" s="21"/>
      <c r="E684" s="55"/>
      <c r="I684" s="53"/>
      <c r="J684" s="53"/>
      <c r="K684" s="53"/>
      <c r="M684" s="49"/>
    </row>
    <row r="685" spans="2:13" ht="15.75" customHeight="1">
      <c r="B685" s="21"/>
      <c r="C685" s="21"/>
      <c r="D685" s="21"/>
      <c r="E685" s="55"/>
      <c r="I685" s="53"/>
      <c r="J685" s="53"/>
      <c r="K685" s="53"/>
      <c r="M685" s="49"/>
    </row>
    <row r="686" spans="2:13" ht="15.75" customHeight="1">
      <c r="B686" s="21"/>
      <c r="C686" s="21"/>
      <c r="D686" s="21"/>
      <c r="E686" s="55"/>
      <c r="I686" s="53"/>
      <c r="J686" s="53"/>
      <c r="K686" s="53"/>
      <c r="M686" s="49"/>
    </row>
    <row r="687" spans="2:13" ht="15.75" customHeight="1">
      <c r="B687" s="21"/>
      <c r="C687" s="21"/>
      <c r="D687" s="21"/>
      <c r="E687" s="55"/>
      <c r="I687" s="53"/>
      <c r="J687" s="53"/>
      <c r="K687" s="53"/>
      <c r="M687" s="49"/>
    </row>
    <row r="688" spans="2:13" ht="15.75" customHeight="1">
      <c r="B688" s="21"/>
      <c r="C688" s="21"/>
      <c r="D688" s="21"/>
      <c r="E688" s="55"/>
      <c r="I688" s="53"/>
      <c r="J688" s="53"/>
      <c r="K688" s="53"/>
      <c r="M688" s="49"/>
    </row>
    <row r="689" spans="2:13" ht="15.75" customHeight="1">
      <c r="B689" s="21"/>
      <c r="C689" s="21"/>
      <c r="D689" s="21"/>
      <c r="E689" s="55"/>
      <c r="I689" s="53"/>
      <c r="J689" s="53"/>
      <c r="K689" s="53"/>
      <c r="M689" s="49"/>
    </row>
    <row r="690" spans="2:13" ht="15.75" customHeight="1">
      <c r="B690" s="21"/>
      <c r="C690" s="21"/>
      <c r="D690" s="21"/>
      <c r="E690" s="55"/>
      <c r="I690" s="53"/>
      <c r="J690" s="53"/>
      <c r="K690" s="53"/>
      <c r="M690" s="49"/>
    </row>
    <row r="691" spans="2:13" ht="15.75" customHeight="1">
      <c r="B691" s="21"/>
      <c r="C691" s="21"/>
      <c r="D691" s="21"/>
      <c r="E691" s="55"/>
      <c r="I691" s="53"/>
      <c r="J691" s="53"/>
      <c r="K691" s="53"/>
      <c r="M691" s="49"/>
    </row>
    <row r="692" spans="2:13" ht="15.75" customHeight="1">
      <c r="B692" s="21"/>
      <c r="C692" s="21"/>
      <c r="D692" s="21"/>
      <c r="E692" s="55"/>
      <c r="I692" s="53"/>
      <c r="J692" s="53"/>
      <c r="K692" s="53"/>
      <c r="M692" s="49"/>
    </row>
    <row r="693" spans="2:13" ht="15.75" customHeight="1">
      <c r="B693" s="21"/>
      <c r="C693" s="21"/>
      <c r="D693" s="21"/>
      <c r="E693" s="55"/>
      <c r="I693" s="53"/>
      <c r="J693" s="53"/>
      <c r="K693" s="53"/>
      <c r="M693" s="49"/>
    </row>
    <row r="694" spans="2:13" ht="15.75" customHeight="1">
      <c r="B694" s="21"/>
      <c r="C694" s="21"/>
      <c r="D694" s="21"/>
      <c r="E694" s="55"/>
      <c r="I694" s="53"/>
      <c r="J694" s="53"/>
      <c r="K694" s="53"/>
      <c r="M694" s="49"/>
    </row>
    <row r="695" spans="2:13" ht="15.75" customHeight="1">
      <c r="B695" s="21"/>
      <c r="C695" s="21"/>
      <c r="D695" s="21"/>
      <c r="E695" s="55"/>
      <c r="I695" s="53"/>
      <c r="J695" s="53"/>
      <c r="K695" s="53"/>
      <c r="M695" s="49"/>
    </row>
    <row r="696" spans="2:13" ht="15.75" customHeight="1">
      <c r="B696" s="21"/>
      <c r="C696" s="21"/>
      <c r="D696" s="21"/>
      <c r="E696" s="55"/>
      <c r="I696" s="53"/>
      <c r="J696" s="53"/>
      <c r="K696" s="53"/>
      <c r="M696" s="49"/>
    </row>
    <row r="697" spans="2:13" ht="15.75" customHeight="1">
      <c r="B697" s="21"/>
      <c r="C697" s="21"/>
      <c r="D697" s="21"/>
      <c r="E697" s="55"/>
      <c r="I697" s="53"/>
      <c r="J697" s="53"/>
      <c r="K697" s="53"/>
      <c r="M697" s="49"/>
    </row>
    <row r="698" spans="2:13" ht="15.75" customHeight="1">
      <c r="B698" s="21"/>
      <c r="C698" s="21"/>
      <c r="D698" s="21"/>
      <c r="E698" s="55"/>
      <c r="I698" s="53"/>
      <c r="J698" s="53"/>
      <c r="K698" s="53"/>
      <c r="M698" s="49"/>
    </row>
    <row r="699" spans="2:13" ht="15.75" customHeight="1">
      <c r="B699" s="21"/>
      <c r="C699" s="21"/>
      <c r="D699" s="21"/>
      <c r="E699" s="55"/>
      <c r="I699" s="53"/>
      <c r="J699" s="53"/>
      <c r="K699" s="53"/>
      <c r="M699" s="49"/>
    </row>
    <row r="700" spans="2:13" ht="15.75" customHeight="1">
      <c r="B700" s="21"/>
      <c r="C700" s="21"/>
      <c r="D700" s="21"/>
      <c r="E700" s="55"/>
      <c r="I700" s="53"/>
      <c r="J700" s="53"/>
      <c r="K700" s="53"/>
      <c r="M700" s="49"/>
    </row>
    <row r="701" spans="2:13" ht="15.75" customHeight="1">
      <c r="B701" s="21"/>
      <c r="C701" s="21"/>
      <c r="D701" s="21"/>
      <c r="E701" s="55"/>
      <c r="I701" s="53"/>
      <c r="J701" s="53"/>
      <c r="K701" s="53"/>
      <c r="M701" s="49"/>
    </row>
    <row r="702" spans="2:13" ht="15.75" customHeight="1">
      <c r="B702" s="21"/>
      <c r="C702" s="21"/>
      <c r="D702" s="21"/>
      <c r="E702" s="55"/>
      <c r="I702" s="53"/>
      <c r="J702" s="53"/>
      <c r="K702" s="53"/>
      <c r="M702" s="49"/>
    </row>
    <row r="703" spans="2:13" ht="15.75" customHeight="1">
      <c r="B703" s="21"/>
      <c r="C703" s="21"/>
      <c r="D703" s="21"/>
      <c r="E703" s="55"/>
      <c r="I703" s="53"/>
      <c r="J703" s="53"/>
      <c r="K703" s="53"/>
      <c r="M703" s="49"/>
    </row>
    <row r="704" spans="2:13" ht="15.75" customHeight="1">
      <c r="B704" s="21"/>
      <c r="C704" s="21"/>
      <c r="D704" s="21"/>
      <c r="E704" s="55"/>
      <c r="I704" s="53"/>
      <c r="J704" s="53"/>
      <c r="K704" s="53"/>
      <c r="M704" s="49"/>
    </row>
    <row r="705" spans="2:13" ht="15.75" customHeight="1">
      <c r="B705" s="21"/>
      <c r="C705" s="21"/>
      <c r="D705" s="21"/>
      <c r="E705" s="55"/>
      <c r="I705" s="53"/>
      <c r="J705" s="53"/>
      <c r="K705" s="53"/>
      <c r="M705" s="49"/>
    </row>
    <row r="706" spans="2:13" ht="15.75" customHeight="1">
      <c r="B706" s="21"/>
      <c r="C706" s="21"/>
      <c r="D706" s="21"/>
      <c r="E706" s="55"/>
      <c r="I706" s="53"/>
      <c r="J706" s="53"/>
      <c r="K706" s="53"/>
      <c r="M706" s="49"/>
    </row>
    <row r="707" spans="2:13" ht="15.75" customHeight="1">
      <c r="B707" s="21"/>
      <c r="C707" s="21"/>
      <c r="D707" s="21"/>
      <c r="E707" s="55"/>
      <c r="I707" s="53"/>
      <c r="J707" s="53"/>
      <c r="K707" s="53"/>
      <c r="M707" s="49"/>
    </row>
    <row r="708" spans="2:13" ht="15.75" customHeight="1">
      <c r="B708" s="21"/>
      <c r="C708" s="21"/>
      <c r="D708" s="21"/>
      <c r="E708" s="55"/>
      <c r="I708" s="53"/>
      <c r="J708" s="53"/>
      <c r="K708" s="53"/>
      <c r="M708" s="49"/>
    </row>
    <row r="709" spans="2:13" ht="15.75" customHeight="1">
      <c r="B709" s="21"/>
      <c r="C709" s="21"/>
      <c r="D709" s="21"/>
      <c r="E709" s="55"/>
      <c r="I709" s="53"/>
      <c r="J709" s="53"/>
      <c r="K709" s="53"/>
      <c r="M709" s="49"/>
    </row>
    <row r="710" spans="2:13" ht="15.75" customHeight="1">
      <c r="B710" s="21"/>
      <c r="C710" s="21"/>
      <c r="D710" s="21"/>
      <c r="E710" s="55"/>
      <c r="I710" s="53"/>
      <c r="J710" s="53"/>
      <c r="K710" s="53"/>
      <c r="M710" s="49"/>
    </row>
    <row r="711" spans="2:13" ht="15.75" customHeight="1">
      <c r="B711" s="21"/>
      <c r="C711" s="21"/>
      <c r="D711" s="21"/>
      <c r="E711" s="55"/>
      <c r="I711" s="53"/>
      <c r="J711" s="53"/>
      <c r="K711" s="53"/>
      <c r="M711" s="49"/>
    </row>
    <row r="712" spans="2:13" ht="15.75" customHeight="1">
      <c r="B712" s="21"/>
      <c r="C712" s="21"/>
      <c r="D712" s="21"/>
      <c r="E712" s="55"/>
      <c r="I712" s="53"/>
      <c r="J712" s="53"/>
      <c r="K712" s="53"/>
      <c r="M712" s="49"/>
    </row>
    <row r="713" spans="2:13" ht="15.75" customHeight="1">
      <c r="B713" s="21"/>
      <c r="C713" s="21"/>
      <c r="D713" s="21"/>
      <c r="E713" s="55"/>
      <c r="I713" s="53"/>
      <c r="J713" s="53"/>
      <c r="K713" s="53"/>
      <c r="M713" s="49"/>
    </row>
    <row r="714" spans="2:13" ht="15.75" customHeight="1">
      <c r="B714" s="21"/>
      <c r="C714" s="21"/>
      <c r="D714" s="21"/>
      <c r="E714" s="55"/>
      <c r="I714" s="53"/>
      <c r="J714" s="53"/>
      <c r="K714" s="53"/>
      <c r="M714" s="49"/>
    </row>
    <row r="715" spans="2:13" ht="15.75" customHeight="1">
      <c r="B715" s="21"/>
      <c r="C715" s="21"/>
      <c r="D715" s="21"/>
      <c r="E715" s="55"/>
      <c r="I715" s="53"/>
      <c r="J715" s="53"/>
      <c r="K715" s="53"/>
      <c r="M715" s="49"/>
    </row>
    <row r="716" spans="2:13" ht="15.75" customHeight="1">
      <c r="B716" s="21"/>
      <c r="C716" s="21"/>
      <c r="D716" s="21"/>
      <c r="E716" s="55"/>
      <c r="I716" s="53"/>
      <c r="J716" s="53"/>
      <c r="K716" s="53"/>
      <c r="M716" s="49"/>
    </row>
    <row r="717" spans="2:13" ht="15.75" customHeight="1">
      <c r="B717" s="21"/>
      <c r="C717" s="21"/>
      <c r="D717" s="21"/>
      <c r="E717" s="55"/>
      <c r="I717" s="53"/>
      <c r="J717" s="53"/>
      <c r="K717" s="53"/>
      <c r="M717" s="49"/>
    </row>
    <row r="718" spans="2:13" ht="15.75" customHeight="1">
      <c r="B718" s="21"/>
      <c r="C718" s="21"/>
      <c r="D718" s="21"/>
      <c r="E718" s="55"/>
      <c r="I718" s="53"/>
      <c r="J718" s="53"/>
      <c r="K718" s="53"/>
      <c r="M718" s="49"/>
    </row>
    <row r="719" spans="2:13" ht="15.75" customHeight="1">
      <c r="B719" s="21"/>
      <c r="C719" s="21"/>
      <c r="D719" s="21"/>
      <c r="E719" s="55"/>
      <c r="I719" s="53"/>
      <c r="J719" s="53"/>
      <c r="K719" s="53"/>
      <c r="M719" s="49"/>
    </row>
    <row r="720" spans="2:13" ht="15.75" customHeight="1">
      <c r="B720" s="21"/>
      <c r="C720" s="21"/>
      <c r="D720" s="21"/>
      <c r="E720" s="55"/>
      <c r="I720" s="53"/>
      <c r="J720" s="53"/>
      <c r="K720" s="53"/>
      <c r="M720" s="49"/>
    </row>
    <row r="721" spans="2:13" ht="15.75" customHeight="1">
      <c r="B721" s="21"/>
      <c r="C721" s="21"/>
      <c r="D721" s="21"/>
      <c r="E721" s="55"/>
      <c r="I721" s="53"/>
      <c r="J721" s="53"/>
      <c r="K721" s="53"/>
      <c r="M721" s="49"/>
    </row>
    <row r="722" spans="2:13" ht="15.75" customHeight="1">
      <c r="B722" s="21"/>
      <c r="C722" s="21"/>
      <c r="D722" s="21"/>
      <c r="E722" s="55"/>
      <c r="I722" s="53"/>
      <c r="J722" s="53"/>
      <c r="K722" s="53"/>
      <c r="M722" s="49"/>
    </row>
    <row r="723" spans="2:13" ht="15.75" customHeight="1">
      <c r="B723" s="21"/>
      <c r="C723" s="21"/>
      <c r="D723" s="21"/>
      <c r="E723" s="55"/>
      <c r="I723" s="53"/>
      <c r="J723" s="53"/>
      <c r="K723" s="53"/>
      <c r="M723" s="49"/>
    </row>
    <row r="724" spans="2:13" ht="15.75" customHeight="1">
      <c r="B724" s="21"/>
      <c r="C724" s="21"/>
      <c r="D724" s="21"/>
      <c r="E724" s="55"/>
      <c r="I724" s="53"/>
      <c r="J724" s="53"/>
      <c r="K724" s="53"/>
      <c r="M724" s="49"/>
    </row>
    <row r="725" spans="2:13" ht="15.75" customHeight="1">
      <c r="B725" s="21"/>
      <c r="C725" s="21"/>
      <c r="D725" s="21"/>
      <c r="E725" s="55"/>
      <c r="I725" s="53"/>
      <c r="J725" s="53"/>
      <c r="K725" s="53"/>
      <c r="M725" s="49"/>
    </row>
    <row r="726" spans="2:13" ht="15.75" customHeight="1">
      <c r="B726" s="21"/>
      <c r="C726" s="21"/>
      <c r="D726" s="21"/>
      <c r="E726" s="55"/>
      <c r="I726" s="53"/>
      <c r="J726" s="53"/>
      <c r="K726" s="53"/>
      <c r="M726" s="49"/>
    </row>
    <row r="727" spans="2:13" ht="15.75" customHeight="1">
      <c r="B727" s="21"/>
      <c r="C727" s="21"/>
      <c r="D727" s="21"/>
      <c r="E727" s="55"/>
      <c r="I727" s="53"/>
      <c r="J727" s="53"/>
      <c r="K727" s="53"/>
      <c r="M727" s="49"/>
    </row>
    <row r="728" spans="2:13" ht="15.75" customHeight="1">
      <c r="B728" s="21"/>
      <c r="C728" s="21"/>
      <c r="D728" s="21"/>
      <c r="E728" s="55"/>
      <c r="I728" s="53"/>
      <c r="J728" s="53"/>
      <c r="K728" s="53"/>
      <c r="M728" s="49"/>
    </row>
    <row r="729" spans="2:13" ht="15.75" customHeight="1">
      <c r="B729" s="21"/>
      <c r="C729" s="21"/>
      <c r="D729" s="21"/>
      <c r="E729" s="55"/>
      <c r="I729" s="53"/>
      <c r="J729" s="53"/>
      <c r="K729" s="53"/>
      <c r="M729" s="49"/>
    </row>
    <row r="730" spans="2:13" ht="15.75" customHeight="1">
      <c r="B730" s="21"/>
      <c r="C730" s="21"/>
      <c r="D730" s="21"/>
      <c r="E730" s="55"/>
      <c r="I730" s="53"/>
      <c r="J730" s="53"/>
      <c r="K730" s="53"/>
      <c r="M730" s="49"/>
    </row>
    <row r="731" spans="2:13" ht="15.75" customHeight="1">
      <c r="B731" s="21"/>
      <c r="C731" s="21"/>
      <c r="D731" s="21"/>
      <c r="E731" s="55"/>
      <c r="I731" s="53"/>
      <c r="J731" s="53"/>
      <c r="K731" s="53"/>
      <c r="M731" s="49"/>
    </row>
    <row r="732" spans="2:13" ht="15.75" customHeight="1">
      <c r="B732" s="21"/>
      <c r="C732" s="21"/>
      <c r="D732" s="21"/>
      <c r="E732" s="55"/>
      <c r="I732" s="53"/>
      <c r="J732" s="53"/>
      <c r="K732" s="53"/>
      <c r="M732" s="49"/>
    </row>
    <row r="733" spans="2:13" ht="15.75" customHeight="1">
      <c r="B733" s="21"/>
      <c r="C733" s="21"/>
      <c r="D733" s="21"/>
      <c r="E733" s="55"/>
      <c r="I733" s="53"/>
      <c r="J733" s="53"/>
      <c r="K733" s="53"/>
      <c r="M733" s="49"/>
    </row>
    <row r="734" spans="2:13" ht="15.75" customHeight="1">
      <c r="B734" s="21"/>
      <c r="C734" s="21"/>
      <c r="D734" s="21"/>
      <c r="E734" s="55"/>
      <c r="I734" s="53"/>
      <c r="J734" s="53"/>
      <c r="K734" s="53"/>
      <c r="M734" s="49"/>
    </row>
    <row r="735" spans="2:13" ht="15.75" customHeight="1">
      <c r="B735" s="21"/>
      <c r="C735" s="21"/>
      <c r="D735" s="21"/>
      <c r="E735" s="55"/>
      <c r="I735" s="53"/>
      <c r="J735" s="53"/>
      <c r="K735" s="53"/>
      <c r="M735" s="49"/>
    </row>
    <row r="736" spans="2:13" ht="15.75" customHeight="1">
      <c r="B736" s="21"/>
      <c r="C736" s="21"/>
      <c r="D736" s="21"/>
      <c r="E736" s="55"/>
      <c r="I736" s="53"/>
      <c r="J736" s="53"/>
      <c r="K736" s="53"/>
      <c r="M736" s="49"/>
    </row>
    <row r="737" spans="2:13" ht="15.75" customHeight="1">
      <c r="B737" s="21"/>
      <c r="C737" s="21"/>
      <c r="D737" s="21"/>
      <c r="E737" s="55"/>
      <c r="I737" s="53"/>
      <c r="J737" s="53"/>
      <c r="K737" s="53"/>
      <c r="M737" s="49"/>
    </row>
    <row r="738" spans="2:13" ht="15.75" customHeight="1">
      <c r="B738" s="21"/>
      <c r="C738" s="21"/>
      <c r="D738" s="21"/>
      <c r="E738" s="55"/>
      <c r="I738" s="53"/>
      <c r="J738" s="53"/>
      <c r="K738" s="53"/>
      <c r="M738" s="49"/>
    </row>
    <row r="739" spans="2:13" ht="15.75" customHeight="1">
      <c r="B739" s="21"/>
      <c r="C739" s="21"/>
      <c r="D739" s="21"/>
      <c r="E739" s="55"/>
      <c r="I739" s="53"/>
      <c r="J739" s="53"/>
      <c r="K739" s="53"/>
      <c r="M739" s="49"/>
    </row>
    <row r="740" spans="2:13" ht="15.75" customHeight="1">
      <c r="B740" s="21"/>
      <c r="C740" s="21"/>
      <c r="D740" s="21"/>
      <c r="E740" s="55"/>
      <c r="I740" s="53"/>
      <c r="J740" s="53"/>
      <c r="K740" s="53"/>
      <c r="M740" s="49"/>
    </row>
    <row r="741" spans="2:13" ht="15.75" customHeight="1">
      <c r="B741" s="21"/>
      <c r="C741" s="21"/>
      <c r="D741" s="21"/>
      <c r="E741" s="55"/>
      <c r="I741" s="53"/>
      <c r="J741" s="53"/>
      <c r="K741" s="53"/>
      <c r="M741" s="49"/>
    </row>
    <row r="742" spans="2:13" ht="15.75" customHeight="1">
      <c r="B742" s="21"/>
      <c r="C742" s="21"/>
      <c r="D742" s="21"/>
      <c r="E742" s="55"/>
      <c r="I742" s="53"/>
      <c r="J742" s="53"/>
      <c r="K742" s="53"/>
      <c r="M742" s="49"/>
    </row>
    <row r="743" spans="2:13" ht="15.75" customHeight="1">
      <c r="B743" s="21"/>
      <c r="C743" s="21"/>
      <c r="D743" s="21"/>
      <c r="E743" s="55"/>
      <c r="I743" s="53"/>
      <c r="J743" s="53"/>
      <c r="K743" s="53"/>
      <c r="M743" s="49"/>
    </row>
    <row r="744" spans="2:13" ht="15.75" customHeight="1">
      <c r="B744" s="21"/>
      <c r="C744" s="21"/>
      <c r="D744" s="21"/>
      <c r="E744" s="55"/>
      <c r="I744" s="53"/>
      <c r="J744" s="53"/>
      <c r="K744" s="53"/>
      <c r="M744" s="49"/>
    </row>
    <row r="745" spans="2:13" ht="15.75" customHeight="1">
      <c r="B745" s="21"/>
      <c r="C745" s="21"/>
      <c r="D745" s="21"/>
      <c r="E745" s="55"/>
      <c r="I745" s="53"/>
      <c r="J745" s="53"/>
      <c r="K745" s="53"/>
      <c r="M745" s="49"/>
    </row>
    <row r="746" spans="2:13" ht="15.75" customHeight="1">
      <c r="B746" s="21"/>
      <c r="C746" s="21"/>
      <c r="D746" s="21"/>
      <c r="E746" s="55"/>
      <c r="I746" s="53"/>
      <c r="J746" s="53"/>
      <c r="K746" s="53"/>
      <c r="M746" s="49"/>
    </row>
    <row r="747" spans="2:13" ht="15.75" customHeight="1">
      <c r="B747" s="21"/>
      <c r="C747" s="21"/>
      <c r="D747" s="21"/>
      <c r="E747" s="55"/>
      <c r="I747" s="53"/>
      <c r="J747" s="53"/>
      <c r="K747" s="53"/>
      <c r="M747" s="49"/>
    </row>
    <row r="748" spans="2:13" ht="15.75" customHeight="1">
      <c r="B748" s="21"/>
      <c r="C748" s="21"/>
      <c r="D748" s="21"/>
      <c r="E748" s="55"/>
      <c r="I748" s="53"/>
      <c r="J748" s="53"/>
      <c r="K748" s="53"/>
      <c r="M748" s="49"/>
    </row>
    <row r="749" spans="2:13" ht="15.75" customHeight="1">
      <c r="B749" s="21"/>
      <c r="C749" s="21"/>
      <c r="D749" s="21"/>
      <c r="E749" s="55"/>
      <c r="I749" s="53"/>
      <c r="J749" s="53"/>
      <c r="K749" s="53"/>
      <c r="M749" s="49"/>
    </row>
    <row r="750" spans="2:13" ht="15.75" customHeight="1">
      <c r="B750" s="21"/>
      <c r="C750" s="21"/>
      <c r="D750" s="21"/>
      <c r="E750" s="55"/>
      <c r="I750" s="53"/>
      <c r="J750" s="53"/>
      <c r="K750" s="53"/>
      <c r="M750" s="49"/>
    </row>
    <row r="751" spans="2:13" ht="15.75" customHeight="1">
      <c r="B751" s="21"/>
      <c r="C751" s="21"/>
      <c r="D751" s="21"/>
      <c r="E751" s="55"/>
      <c r="I751" s="53"/>
      <c r="J751" s="53"/>
      <c r="K751" s="53"/>
      <c r="M751" s="49"/>
    </row>
    <row r="752" spans="2:13" ht="15.75" customHeight="1">
      <c r="B752" s="21"/>
      <c r="C752" s="21"/>
      <c r="D752" s="21"/>
      <c r="E752" s="55"/>
      <c r="I752" s="53"/>
      <c r="J752" s="53"/>
      <c r="K752" s="53"/>
      <c r="M752" s="49"/>
    </row>
    <row r="753" spans="2:13" ht="15.75" customHeight="1">
      <c r="B753" s="21"/>
      <c r="C753" s="21"/>
      <c r="D753" s="21"/>
      <c r="E753" s="55"/>
      <c r="I753" s="53"/>
      <c r="J753" s="53"/>
      <c r="K753" s="53"/>
      <c r="M753" s="49"/>
    </row>
    <row r="754" spans="2:13" ht="15.75" customHeight="1">
      <c r="B754" s="21"/>
      <c r="C754" s="21"/>
      <c r="D754" s="21"/>
      <c r="E754" s="55"/>
      <c r="I754" s="53"/>
      <c r="J754" s="53"/>
      <c r="K754" s="53"/>
      <c r="M754" s="49"/>
    </row>
    <row r="755" spans="2:13" ht="15.75" customHeight="1">
      <c r="B755" s="21"/>
      <c r="C755" s="21"/>
      <c r="D755" s="21"/>
      <c r="E755" s="55"/>
      <c r="I755" s="53"/>
      <c r="J755" s="53"/>
      <c r="K755" s="53"/>
      <c r="M755" s="49"/>
    </row>
    <row r="756" spans="2:13" ht="15.75" customHeight="1">
      <c r="B756" s="21"/>
      <c r="C756" s="21"/>
      <c r="D756" s="21"/>
      <c r="E756" s="55"/>
      <c r="I756" s="53"/>
      <c r="J756" s="53"/>
      <c r="K756" s="53"/>
      <c r="M756" s="49"/>
    </row>
    <row r="757" spans="2:13" ht="15.75" customHeight="1">
      <c r="B757" s="21"/>
      <c r="C757" s="21"/>
      <c r="D757" s="21"/>
      <c r="E757" s="55"/>
      <c r="I757" s="53"/>
      <c r="J757" s="53"/>
      <c r="K757" s="53"/>
      <c r="M757" s="49"/>
    </row>
    <row r="758" spans="2:13" ht="15.75" customHeight="1">
      <c r="B758" s="21"/>
      <c r="C758" s="21"/>
      <c r="D758" s="21"/>
      <c r="E758" s="55"/>
      <c r="I758" s="53"/>
      <c r="J758" s="53"/>
      <c r="K758" s="53"/>
      <c r="M758" s="49"/>
    </row>
    <row r="759" spans="2:13" ht="15.75" customHeight="1">
      <c r="B759" s="21"/>
      <c r="C759" s="21"/>
      <c r="D759" s="21"/>
      <c r="E759" s="55"/>
      <c r="I759" s="53"/>
      <c r="J759" s="53"/>
      <c r="K759" s="53"/>
      <c r="M759" s="49"/>
    </row>
    <row r="760" spans="2:13" ht="15.75" customHeight="1">
      <c r="B760" s="21"/>
      <c r="C760" s="21"/>
      <c r="D760" s="21"/>
      <c r="E760" s="55"/>
      <c r="I760" s="53"/>
      <c r="J760" s="53"/>
      <c r="K760" s="53"/>
      <c r="M760" s="49"/>
    </row>
    <row r="761" spans="2:13" ht="15.75" customHeight="1">
      <c r="B761" s="21"/>
      <c r="C761" s="21"/>
      <c r="D761" s="21"/>
      <c r="E761" s="55"/>
      <c r="I761" s="53"/>
      <c r="J761" s="53"/>
      <c r="K761" s="53"/>
      <c r="M761" s="49"/>
    </row>
    <row r="762" spans="2:13" ht="15.75" customHeight="1">
      <c r="B762" s="21"/>
      <c r="C762" s="21"/>
      <c r="D762" s="21"/>
      <c r="E762" s="55"/>
      <c r="I762" s="53"/>
      <c r="J762" s="53"/>
      <c r="K762" s="53"/>
      <c r="M762" s="49"/>
    </row>
    <row r="763" spans="2:13" ht="15.75" customHeight="1">
      <c r="B763" s="21"/>
      <c r="C763" s="21"/>
      <c r="D763" s="21"/>
      <c r="E763" s="55"/>
      <c r="I763" s="53"/>
      <c r="J763" s="53"/>
      <c r="K763" s="53"/>
      <c r="M763" s="49"/>
    </row>
    <row r="764" spans="2:13" ht="15.75" customHeight="1">
      <c r="B764" s="21"/>
      <c r="C764" s="21"/>
      <c r="D764" s="21"/>
      <c r="E764" s="55"/>
      <c r="I764" s="53"/>
      <c r="J764" s="53"/>
      <c r="K764" s="53"/>
      <c r="M764" s="49"/>
    </row>
    <row r="765" spans="2:13" ht="15.75" customHeight="1">
      <c r="B765" s="21"/>
      <c r="C765" s="21"/>
      <c r="D765" s="21"/>
      <c r="E765" s="55"/>
      <c r="I765" s="53"/>
      <c r="J765" s="53"/>
      <c r="K765" s="53"/>
      <c r="M765" s="49"/>
    </row>
    <row r="766" spans="2:13" ht="15.75" customHeight="1">
      <c r="B766" s="21"/>
      <c r="C766" s="21"/>
      <c r="D766" s="21"/>
      <c r="E766" s="55"/>
      <c r="I766" s="53"/>
      <c r="J766" s="53"/>
      <c r="K766" s="53"/>
      <c r="M766" s="49"/>
    </row>
    <row r="767" spans="2:13" ht="15.75" customHeight="1">
      <c r="B767" s="21"/>
      <c r="C767" s="21"/>
      <c r="D767" s="21"/>
      <c r="E767" s="55"/>
      <c r="I767" s="53"/>
      <c r="J767" s="53"/>
      <c r="K767" s="53"/>
      <c r="M767" s="49"/>
    </row>
    <row r="768" spans="2:13" ht="15.75" customHeight="1">
      <c r="B768" s="21"/>
      <c r="C768" s="21"/>
      <c r="D768" s="21"/>
      <c r="E768" s="55"/>
      <c r="I768" s="53"/>
      <c r="J768" s="53"/>
      <c r="K768" s="53"/>
      <c r="M768" s="49"/>
    </row>
    <row r="769" spans="2:13" ht="15.75" customHeight="1">
      <c r="B769" s="21"/>
      <c r="C769" s="21"/>
      <c r="D769" s="21"/>
      <c r="E769" s="55"/>
      <c r="I769" s="53"/>
      <c r="J769" s="53"/>
      <c r="K769" s="53"/>
      <c r="M769" s="49"/>
    </row>
    <row r="770" spans="2:13" ht="15.75" customHeight="1">
      <c r="B770" s="21"/>
      <c r="C770" s="21"/>
      <c r="D770" s="21"/>
      <c r="E770" s="55"/>
      <c r="I770" s="53"/>
      <c r="J770" s="53"/>
      <c r="K770" s="53"/>
      <c r="M770" s="49"/>
    </row>
    <row r="771" spans="2:13" ht="15.75" customHeight="1">
      <c r="B771" s="21"/>
      <c r="C771" s="21"/>
      <c r="D771" s="21"/>
      <c r="E771" s="55"/>
      <c r="I771" s="53"/>
      <c r="J771" s="53"/>
      <c r="K771" s="53"/>
      <c r="M771" s="49"/>
    </row>
    <row r="772" spans="2:13" ht="15.75" customHeight="1">
      <c r="B772" s="21"/>
      <c r="C772" s="21"/>
      <c r="D772" s="21"/>
      <c r="E772" s="55"/>
      <c r="I772" s="53"/>
      <c r="J772" s="53"/>
      <c r="K772" s="53"/>
      <c r="M772" s="49"/>
    </row>
    <row r="773" spans="2:13" ht="15.75" customHeight="1">
      <c r="B773" s="21"/>
      <c r="C773" s="21"/>
      <c r="D773" s="21"/>
      <c r="E773" s="55"/>
      <c r="I773" s="53"/>
      <c r="J773" s="53"/>
      <c r="K773" s="53"/>
      <c r="M773" s="49"/>
    </row>
    <row r="774" spans="2:13" ht="15.75" customHeight="1">
      <c r="B774" s="21"/>
      <c r="C774" s="21"/>
      <c r="D774" s="21"/>
      <c r="E774" s="55"/>
      <c r="I774" s="53"/>
      <c r="J774" s="53"/>
      <c r="K774" s="53"/>
      <c r="M774" s="49"/>
    </row>
    <row r="775" spans="2:13" ht="15.75" customHeight="1">
      <c r="B775" s="21"/>
      <c r="C775" s="21"/>
      <c r="D775" s="21"/>
      <c r="E775" s="55"/>
      <c r="I775" s="53"/>
      <c r="J775" s="53"/>
      <c r="K775" s="53"/>
      <c r="M775" s="49"/>
    </row>
    <row r="776" spans="2:13" ht="15.75" customHeight="1">
      <c r="B776" s="21"/>
      <c r="C776" s="21"/>
      <c r="D776" s="21"/>
      <c r="E776" s="55"/>
      <c r="I776" s="53"/>
      <c r="J776" s="53"/>
      <c r="K776" s="53"/>
      <c r="M776" s="49"/>
    </row>
    <row r="777" spans="2:13" ht="15.75" customHeight="1">
      <c r="B777" s="21"/>
      <c r="C777" s="21"/>
      <c r="D777" s="21"/>
      <c r="E777" s="55"/>
      <c r="I777" s="53"/>
      <c r="J777" s="53"/>
      <c r="K777" s="53"/>
      <c r="M777" s="49"/>
    </row>
    <row r="778" spans="2:13" ht="15.75" customHeight="1">
      <c r="B778" s="21"/>
      <c r="C778" s="21"/>
      <c r="D778" s="21"/>
      <c r="E778" s="55"/>
      <c r="I778" s="53"/>
      <c r="J778" s="53"/>
      <c r="K778" s="53"/>
      <c r="M778" s="49"/>
    </row>
    <row r="779" spans="2:13" ht="15.75" customHeight="1">
      <c r="B779" s="21"/>
      <c r="C779" s="21"/>
      <c r="D779" s="21"/>
      <c r="E779" s="55"/>
      <c r="I779" s="53"/>
      <c r="J779" s="53"/>
      <c r="K779" s="53"/>
      <c r="M779" s="49"/>
    </row>
    <row r="780" spans="2:13" ht="15.75" customHeight="1">
      <c r="B780" s="21"/>
      <c r="C780" s="21"/>
      <c r="D780" s="21"/>
      <c r="E780" s="55"/>
      <c r="I780" s="53"/>
      <c r="J780" s="53"/>
      <c r="K780" s="53"/>
      <c r="M780" s="49"/>
    </row>
    <row r="781" spans="2:13" ht="15.75" customHeight="1">
      <c r="B781" s="21"/>
      <c r="C781" s="21"/>
      <c r="D781" s="21"/>
      <c r="E781" s="55"/>
      <c r="I781" s="53"/>
      <c r="J781" s="53"/>
      <c r="K781" s="53"/>
      <c r="M781" s="49"/>
    </row>
    <row r="782" spans="2:13" ht="15.75" customHeight="1">
      <c r="B782" s="21"/>
      <c r="C782" s="21"/>
      <c r="D782" s="21"/>
      <c r="E782" s="55"/>
      <c r="I782" s="53"/>
      <c r="J782" s="53"/>
      <c r="K782" s="53"/>
      <c r="M782" s="49"/>
    </row>
    <row r="783" spans="2:13" ht="15.75" customHeight="1">
      <c r="B783" s="21"/>
      <c r="C783" s="21"/>
      <c r="D783" s="21"/>
      <c r="E783" s="55"/>
      <c r="I783" s="53"/>
      <c r="J783" s="53"/>
      <c r="K783" s="53"/>
      <c r="M783" s="49"/>
    </row>
    <row r="784" spans="2:13" ht="15.75" customHeight="1">
      <c r="B784" s="21"/>
      <c r="C784" s="21"/>
      <c r="D784" s="21"/>
      <c r="E784" s="55"/>
      <c r="I784" s="53"/>
      <c r="J784" s="53"/>
      <c r="K784" s="53"/>
      <c r="M784" s="49"/>
    </row>
    <row r="785" spans="2:13" ht="15.75" customHeight="1">
      <c r="B785" s="21"/>
      <c r="C785" s="21"/>
      <c r="D785" s="21"/>
      <c r="E785" s="55"/>
      <c r="I785" s="53"/>
      <c r="J785" s="53"/>
      <c r="K785" s="53"/>
      <c r="M785" s="49"/>
    </row>
    <row r="786" spans="2:13" ht="15.75" customHeight="1">
      <c r="B786" s="21"/>
      <c r="C786" s="21"/>
      <c r="D786" s="21"/>
      <c r="E786" s="55"/>
      <c r="I786" s="53"/>
      <c r="J786" s="53"/>
      <c r="K786" s="53"/>
      <c r="M786" s="49"/>
    </row>
    <row r="787" spans="2:13" ht="15.75" customHeight="1">
      <c r="B787" s="21"/>
      <c r="C787" s="21"/>
      <c r="D787" s="21"/>
      <c r="E787" s="55"/>
      <c r="I787" s="53"/>
      <c r="J787" s="53"/>
      <c r="K787" s="53"/>
      <c r="M787" s="49"/>
    </row>
    <row r="788" spans="2:13" ht="15.75" customHeight="1">
      <c r="B788" s="21"/>
      <c r="C788" s="21"/>
      <c r="D788" s="21"/>
      <c r="E788" s="55"/>
      <c r="I788" s="53"/>
      <c r="J788" s="53"/>
      <c r="K788" s="53"/>
      <c r="M788" s="49"/>
    </row>
    <row r="789" spans="2:13" ht="15.75" customHeight="1">
      <c r="B789" s="21"/>
      <c r="C789" s="21"/>
      <c r="D789" s="21"/>
      <c r="E789" s="55"/>
      <c r="I789" s="53"/>
      <c r="J789" s="53"/>
      <c r="K789" s="53"/>
      <c r="M789" s="49"/>
    </row>
    <row r="790" spans="2:13" ht="15.75" customHeight="1">
      <c r="B790" s="21"/>
      <c r="C790" s="21"/>
      <c r="D790" s="21"/>
      <c r="E790" s="55"/>
      <c r="I790" s="53"/>
      <c r="J790" s="53"/>
      <c r="K790" s="53"/>
      <c r="M790" s="49"/>
    </row>
    <row r="791" spans="2:13" ht="15.75" customHeight="1">
      <c r="B791" s="21"/>
      <c r="C791" s="21"/>
      <c r="D791" s="21"/>
      <c r="E791" s="55"/>
      <c r="I791" s="53"/>
      <c r="J791" s="53"/>
      <c r="K791" s="53"/>
      <c r="M791" s="49"/>
    </row>
    <row r="792" spans="2:13" ht="15.75" customHeight="1">
      <c r="B792" s="21"/>
      <c r="C792" s="21"/>
      <c r="D792" s="21"/>
      <c r="E792" s="55"/>
      <c r="I792" s="53"/>
      <c r="J792" s="53"/>
      <c r="K792" s="53"/>
      <c r="M792" s="49"/>
    </row>
    <row r="793" spans="2:13" ht="15.75" customHeight="1">
      <c r="B793" s="21"/>
      <c r="C793" s="21"/>
      <c r="D793" s="21"/>
      <c r="E793" s="55"/>
      <c r="I793" s="53"/>
      <c r="J793" s="53"/>
      <c r="K793" s="53"/>
      <c r="M793" s="49"/>
    </row>
    <row r="794" spans="2:13" ht="15.75" customHeight="1">
      <c r="B794" s="21"/>
      <c r="C794" s="21"/>
      <c r="D794" s="21"/>
      <c r="E794" s="55"/>
      <c r="I794" s="53"/>
      <c r="J794" s="53"/>
      <c r="K794" s="53"/>
      <c r="M794" s="49"/>
    </row>
    <row r="795" spans="2:13" ht="15.75" customHeight="1">
      <c r="B795" s="21"/>
      <c r="C795" s="21"/>
      <c r="D795" s="21"/>
      <c r="E795" s="55"/>
      <c r="I795" s="53"/>
      <c r="J795" s="53"/>
      <c r="K795" s="53"/>
      <c r="M795" s="49"/>
    </row>
    <row r="796" spans="2:13" ht="15.75" customHeight="1">
      <c r="B796" s="21"/>
      <c r="C796" s="21"/>
      <c r="D796" s="21"/>
      <c r="E796" s="55"/>
      <c r="I796" s="53"/>
      <c r="J796" s="53"/>
      <c r="K796" s="53"/>
      <c r="M796" s="49"/>
    </row>
    <row r="797" spans="2:13" ht="15.75" customHeight="1">
      <c r="B797" s="21"/>
      <c r="C797" s="21"/>
      <c r="D797" s="21"/>
      <c r="E797" s="55"/>
      <c r="I797" s="53"/>
      <c r="J797" s="53"/>
      <c r="K797" s="53"/>
      <c r="M797" s="49"/>
    </row>
    <row r="798" spans="2:13" ht="15.75" customHeight="1">
      <c r="B798" s="21"/>
      <c r="C798" s="21"/>
      <c r="D798" s="21"/>
      <c r="E798" s="55"/>
      <c r="I798" s="53"/>
      <c r="J798" s="53"/>
      <c r="K798" s="53"/>
      <c r="M798" s="49"/>
    </row>
    <row r="799" spans="2:13" ht="15.75" customHeight="1">
      <c r="B799" s="21"/>
      <c r="C799" s="21"/>
      <c r="D799" s="21"/>
      <c r="E799" s="55"/>
      <c r="I799" s="53"/>
      <c r="J799" s="53"/>
      <c r="K799" s="53"/>
      <c r="M799" s="49"/>
    </row>
    <row r="800" spans="2:13" ht="15.75" customHeight="1">
      <c r="B800" s="21"/>
      <c r="C800" s="21"/>
      <c r="D800" s="21"/>
      <c r="E800" s="55"/>
      <c r="I800" s="53"/>
      <c r="J800" s="53"/>
      <c r="K800" s="53"/>
      <c r="M800" s="49"/>
    </row>
    <row r="801" spans="2:13" ht="15.75" customHeight="1">
      <c r="B801" s="21"/>
      <c r="C801" s="21"/>
      <c r="D801" s="21"/>
      <c r="E801" s="55"/>
      <c r="I801" s="53"/>
      <c r="J801" s="53"/>
      <c r="K801" s="53"/>
      <c r="M801" s="49"/>
    </row>
    <row r="802" spans="2:13" ht="15.75" customHeight="1">
      <c r="B802" s="21"/>
      <c r="C802" s="21"/>
      <c r="D802" s="21"/>
      <c r="E802" s="55"/>
      <c r="I802" s="53"/>
      <c r="J802" s="53"/>
      <c r="K802" s="53"/>
      <c r="M802" s="49"/>
    </row>
    <row r="803" spans="2:13" ht="15.75" customHeight="1">
      <c r="B803" s="21"/>
      <c r="C803" s="21"/>
      <c r="D803" s="21"/>
      <c r="E803" s="55"/>
      <c r="I803" s="53"/>
      <c r="J803" s="53"/>
      <c r="K803" s="53"/>
      <c r="M803" s="49"/>
    </row>
    <row r="804" spans="2:13" ht="15.75" customHeight="1">
      <c r="B804" s="21"/>
      <c r="C804" s="21"/>
      <c r="D804" s="21"/>
      <c r="E804" s="55"/>
      <c r="I804" s="53"/>
      <c r="J804" s="53"/>
      <c r="K804" s="53"/>
      <c r="M804" s="49"/>
    </row>
    <row r="805" spans="2:13" ht="15.75" customHeight="1">
      <c r="B805" s="21"/>
      <c r="C805" s="21"/>
      <c r="D805" s="21"/>
      <c r="E805" s="55"/>
      <c r="I805" s="53"/>
      <c r="J805" s="53"/>
      <c r="K805" s="53"/>
      <c r="M805" s="49"/>
    </row>
    <row r="806" spans="2:13" ht="15.75" customHeight="1">
      <c r="B806" s="21"/>
      <c r="C806" s="21"/>
      <c r="D806" s="21"/>
      <c r="E806" s="55"/>
      <c r="I806" s="53"/>
      <c r="J806" s="53"/>
      <c r="K806" s="53"/>
      <c r="M806" s="49"/>
    </row>
    <row r="807" spans="2:13" ht="15.75" customHeight="1">
      <c r="B807" s="21"/>
      <c r="C807" s="21"/>
      <c r="D807" s="21"/>
      <c r="E807" s="55"/>
      <c r="I807" s="53"/>
      <c r="J807" s="53"/>
      <c r="K807" s="53"/>
      <c r="M807" s="49"/>
    </row>
    <row r="808" spans="2:13" ht="15.75" customHeight="1">
      <c r="B808" s="21"/>
      <c r="C808" s="21"/>
      <c r="D808" s="21"/>
      <c r="E808" s="55"/>
      <c r="I808" s="53"/>
      <c r="J808" s="53"/>
      <c r="K808" s="53"/>
      <c r="M808" s="49"/>
    </row>
    <row r="809" spans="2:13" ht="15.75" customHeight="1">
      <c r="B809" s="21"/>
      <c r="C809" s="21"/>
      <c r="D809" s="21"/>
      <c r="E809" s="55"/>
      <c r="I809" s="53"/>
      <c r="J809" s="53"/>
      <c r="K809" s="53"/>
      <c r="M809" s="49"/>
    </row>
    <row r="810" spans="2:13" ht="15.75" customHeight="1">
      <c r="B810" s="21"/>
      <c r="C810" s="21"/>
      <c r="D810" s="21"/>
      <c r="E810" s="55"/>
      <c r="I810" s="53"/>
      <c r="J810" s="53"/>
      <c r="K810" s="53"/>
      <c r="M810" s="49"/>
    </row>
    <row r="811" spans="2:13" ht="15.75" customHeight="1">
      <c r="B811" s="21"/>
      <c r="C811" s="21"/>
      <c r="D811" s="21"/>
      <c r="E811" s="55"/>
      <c r="I811" s="53"/>
      <c r="J811" s="53"/>
      <c r="K811" s="53"/>
      <c r="M811" s="49"/>
    </row>
    <row r="812" spans="2:13" ht="15.75" customHeight="1">
      <c r="B812" s="21"/>
      <c r="C812" s="21"/>
      <c r="D812" s="21"/>
      <c r="E812" s="55"/>
      <c r="I812" s="53"/>
      <c r="J812" s="53"/>
      <c r="K812" s="53"/>
      <c r="M812" s="49"/>
    </row>
    <row r="813" spans="2:13" ht="15.75" customHeight="1">
      <c r="B813" s="21"/>
      <c r="C813" s="21"/>
      <c r="D813" s="21"/>
      <c r="E813" s="55"/>
      <c r="I813" s="53"/>
      <c r="J813" s="53"/>
      <c r="K813" s="53"/>
      <c r="M813" s="49"/>
    </row>
    <row r="814" spans="2:13" ht="15.75" customHeight="1">
      <c r="B814" s="21"/>
      <c r="C814" s="21"/>
      <c r="D814" s="21"/>
      <c r="E814" s="55"/>
      <c r="I814" s="53"/>
      <c r="J814" s="53"/>
      <c r="K814" s="53"/>
      <c r="M814" s="49"/>
    </row>
    <row r="815" spans="2:13" ht="15.75" customHeight="1">
      <c r="B815" s="21"/>
      <c r="C815" s="21"/>
      <c r="D815" s="21"/>
      <c r="E815" s="55"/>
      <c r="I815" s="53"/>
      <c r="J815" s="53"/>
      <c r="K815" s="53"/>
      <c r="M815" s="49"/>
    </row>
    <row r="816" spans="2:13" ht="15.75" customHeight="1">
      <c r="B816" s="21"/>
      <c r="C816" s="21"/>
      <c r="D816" s="21"/>
      <c r="E816" s="55"/>
      <c r="I816" s="53"/>
      <c r="J816" s="53"/>
      <c r="K816" s="53"/>
      <c r="M816" s="49"/>
    </row>
    <row r="817" spans="2:13" ht="15.75" customHeight="1">
      <c r="B817" s="21"/>
      <c r="C817" s="21"/>
      <c r="D817" s="21"/>
      <c r="E817" s="55"/>
      <c r="I817" s="53"/>
      <c r="J817" s="53"/>
      <c r="K817" s="53"/>
      <c r="M817" s="49"/>
    </row>
    <row r="818" spans="2:13" ht="15.75" customHeight="1">
      <c r="B818" s="21"/>
      <c r="C818" s="21"/>
      <c r="D818" s="21"/>
      <c r="E818" s="55"/>
      <c r="I818" s="53"/>
      <c r="J818" s="53"/>
      <c r="K818" s="53"/>
      <c r="M818" s="49"/>
    </row>
    <row r="819" spans="2:13" ht="15.75" customHeight="1">
      <c r="B819" s="21"/>
      <c r="C819" s="21"/>
      <c r="D819" s="21"/>
      <c r="E819" s="55"/>
      <c r="I819" s="53"/>
      <c r="J819" s="53"/>
      <c r="K819" s="53"/>
      <c r="M819" s="49"/>
    </row>
    <row r="820" spans="2:13" ht="15.75" customHeight="1">
      <c r="B820" s="21"/>
      <c r="C820" s="21"/>
      <c r="D820" s="21"/>
      <c r="E820" s="55"/>
      <c r="I820" s="53"/>
      <c r="J820" s="53"/>
      <c r="K820" s="53"/>
      <c r="M820" s="49"/>
    </row>
    <row r="821" spans="2:13" ht="15.75" customHeight="1">
      <c r="B821" s="21"/>
      <c r="C821" s="21"/>
      <c r="D821" s="21"/>
      <c r="E821" s="55"/>
      <c r="I821" s="53"/>
      <c r="J821" s="53"/>
      <c r="K821" s="53"/>
      <c r="M821" s="49"/>
    </row>
    <row r="822" spans="2:13" ht="15.75" customHeight="1">
      <c r="B822" s="21"/>
      <c r="C822" s="21"/>
      <c r="D822" s="21"/>
      <c r="E822" s="55"/>
      <c r="I822" s="53"/>
      <c r="J822" s="53"/>
      <c r="K822" s="53"/>
      <c r="M822" s="49"/>
    </row>
    <row r="823" spans="2:13" ht="15.75" customHeight="1">
      <c r="B823" s="21"/>
      <c r="C823" s="21"/>
      <c r="D823" s="21"/>
      <c r="E823" s="55"/>
      <c r="I823" s="53"/>
      <c r="J823" s="53"/>
      <c r="K823" s="53"/>
      <c r="M823" s="49"/>
    </row>
    <row r="824" spans="2:13" ht="15.75" customHeight="1">
      <c r="B824" s="21"/>
      <c r="C824" s="21"/>
      <c r="D824" s="21"/>
      <c r="E824" s="55"/>
      <c r="I824" s="53"/>
      <c r="J824" s="53"/>
      <c r="K824" s="53"/>
      <c r="M824" s="49"/>
    </row>
    <row r="825" spans="2:13" ht="15.75" customHeight="1">
      <c r="B825" s="21"/>
      <c r="C825" s="21"/>
      <c r="D825" s="21"/>
      <c r="E825" s="55"/>
      <c r="I825" s="53"/>
      <c r="J825" s="53"/>
      <c r="K825" s="53"/>
      <c r="M825" s="49"/>
    </row>
    <row r="826" spans="2:13" ht="15.75" customHeight="1">
      <c r="B826" s="21"/>
      <c r="C826" s="21"/>
      <c r="D826" s="21"/>
      <c r="E826" s="55"/>
      <c r="I826" s="53"/>
      <c r="J826" s="53"/>
      <c r="K826" s="53"/>
      <c r="M826" s="49"/>
    </row>
    <row r="827" spans="2:13" ht="15.75" customHeight="1">
      <c r="B827" s="21"/>
      <c r="C827" s="21"/>
      <c r="D827" s="21"/>
      <c r="E827" s="55"/>
      <c r="I827" s="53"/>
      <c r="J827" s="53"/>
      <c r="K827" s="53"/>
      <c r="M827" s="49"/>
    </row>
    <row r="828" spans="2:13" ht="15.75" customHeight="1">
      <c r="B828" s="21"/>
      <c r="C828" s="21"/>
      <c r="D828" s="21"/>
      <c r="E828" s="55"/>
      <c r="I828" s="53"/>
      <c r="J828" s="53"/>
      <c r="K828" s="53"/>
      <c r="M828" s="49"/>
    </row>
    <row r="829" spans="2:13" ht="15.75" customHeight="1">
      <c r="B829" s="21"/>
      <c r="C829" s="21"/>
      <c r="D829" s="21"/>
      <c r="E829" s="55"/>
      <c r="I829" s="53"/>
      <c r="J829" s="53"/>
      <c r="K829" s="53"/>
      <c r="M829" s="49"/>
    </row>
    <row r="830" spans="2:13" ht="15.75" customHeight="1">
      <c r="B830" s="21"/>
      <c r="C830" s="21"/>
      <c r="D830" s="21"/>
      <c r="E830" s="55"/>
      <c r="I830" s="53"/>
      <c r="J830" s="53"/>
      <c r="K830" s="53"/>
      <c r="M830" s="49"/>
    </row>
    <row r="831" spans="2:13" ht="15.75" customHeight="1">
      <c r="B831" s="21"/>
      <c r="C831" s="21"/>
      <c r="D831" s="21"/>
      <c r="E831" s="55"/>
      <c r="I831" s="53"/>
      <c r="J831" s="53"/>
      <c r="K831" s="53"/>
      <c r="M831" s="49"/>
    </row>
    <row r="832" spans="2:13" ht="15.75" customHeight="1">
      <c r="B832" s="21"/>
      <c r="C832" s="21"/>
      <c r="D832" s="21"/>
      <c r="E832" s="55"/>
      <c r="I832" s="53"/>
      <c r="J832" s="53"/>
      <c r="K832" s="53"/>
      <c r="M832" s="49"/>
    </row>
    <row r="833" spans="2:13" ht="15.75" customHeight="1">
      <c r="B833" s="21"/>
      <c r="C833" s="21"/>
      <c r="D833" s="21"/>
      <c r="E833" s="55"/>
      <c r="I833" s="53"/>
      <c r="J833" s="53"/>
      <c r="K833" s="53"/>
      <c r="M833" s="49"/>
    </row>
    <row r="834" spans="2:13" ht="15.75" customHeight="1">
      <c r="B834" s="21"/>
      <c r="C834" s="21"/>
      <c r="D834" s="21"/>
      <c r="E834" s="55"/>
      <c r="I834" s="53"/>
      <c r="J834" s="53"/>
      <c r="K834" s="53"/>
      <c r="M834" s="49"/>
    </row>
    <row r="835" spans="2:13" ht="15.75" customHeight="1">
      <c r="B835" s="21"/>
      <c r="C835" s="21"/>
      <c r="D835" s="21"/>
      <c r="E835" s="55"/>
      <c r="I835" s="53"/>
      <c r="J835" s="53"/>
      <c r="K835" s="53"/>
      <c r="M835" s="49"/>
    </row>
    <row r="836" spans="2:13" ht="15.75" customHeight="1">
      <c r="B836" s="21"/>
      <c r="C836" s="21"/>
      <c r="D836" s="21"/>
      <c r="E836" s="55"/>
      <c r="I836" s="53"/>
      <c r="J836" s="53"/>
      <c r="K836" s="53"/>
      <c r="M836" s="49"/>
    </row>
    <row r="837" spans="2:13" ht="15.75" customHeight="1">
      <c r="B837" s="21"/>
      <c r="C837" s="21"/>
      <c r="D837" s="21"/>
      <c r="E837" s="55"/>
      <c r="I837" s="53"/>
      <c r="J837" s="53"/>
      <c r="K837" s="53"/>
      <c r="M837" s="49"/>
    </row>
    <row r="838" spans="2:13" ht="15.75" customHeight="1">
      <c r="B838" s="21"/>
      <c r="C838" s="21"/>
      <c r="D838" s="21"/>
      <c r="E838" s="55"/>
      <c r="I838" s="53"/>
      <c r="J838" s="53"/>
      <c r="K838" s="53"/>
      <c r="M838" s="49"/>
    </row>
    <row r="839" spans="2:13" ht="15.75" customHeight="1">
      <c r="B839" s="21"/>
      <c r="C839" s="21"/>
      <c r="D839" s="21"/>
      <c r="E839" s="55"/>
      <c r="I839" s="53"/>
      <c r="J839" s="53"/>
      <c r="K839" s="53"/>
      <c r="M839" s="49"/>
    </row>
    <row r="840" spans="2:13" ht="15.75" customHeight="1">
      <c r="B840" s="21"/>
      <c r="C840" s="21"/>
      <c r="D840" s="21"/>
      <c r="E840" s="55"/>
      <c r="I840" s="53"/>
      <c r="J840" s="53"/>
      <c r="K840" s="53"/>
      <c r="M840" s="49"/>
    </row>
    <row r="841" spans="2:13" ht="15.75" customHeight="1">
      <c r="B841" s="21"/>
      <c r="C841" s="21"/>
      <c r="D841" s="21"/>
      <c r="E841" s="55"/>
      <c r="I841" s="53"/>
      <c r="J841" s="53"/>
      <c r="K841" s="53"/>
      <c r="M841" s="49"/>
    </row>
    <row r="842" spans="2:13" ht="15.75" customHeight="1">
      <c r="B842" s="21"/>
      <c r="C842" s="21"/>
      <c r="D842" s="21"/>
      <c r="E842" s="55"/>
      <c r="I842" s="53"/>
      <c r="J842" s="53"/>
      <c r="K842" s="53"/>
      <c r="M842" s="49"/>
    </row>
    <row r="843" spans="2:13" ht="15.75" customHeight="1">
      <c r="B843" s="21"/>
      <c r="C843" s="21"/>
      <c r="D843" s="21"/>
      <c r="E843" s="55"/>
      <c r="I843" s="53"/>
      <c r="J843" s="53"/>
      <c r="K843" s="53"/>
      <c r="M843" s="49"/>
    </row>
    <row r="844" spans="2:13" ht="15.75" customHeight="1">
      <c r="B844" s="21"/>
      <c r="C844" s="21"/>
      <c r="D844" s="21"/>
      <c r="E844" s="55"/>
      <c r="I844" s="53"/>
      <c r="J844" s="53"/>
      <c r="K844" s="53"/>
      <c r="M844" s="49"/>
    </row>
    <row r="845" spans="2:13" ht="15.75" customHeight="1">
      <c r="B845" s="21"/>
      <c r="C845" s="21"/>
      <c r="D845" s="21"/>
      <c r="E845" s="55"/>
      <c r="I845" s="53"/>
      <c r="J845" s="53"/>
      <c r="K845" s="53"/>
      <c r="M845" s="49"/>
    </row>
    <row r="846" spans="2:13" ht="15.75" customHeight="1">
      <c r="B846" s="21"/>
      <c r="C846" s="21"/>
      <c r="D846" s="21"/>
      <c r="E846" s="55"/>
      <c r="I846" s="53"/>
      <c r="J846" s="53"/>
      <c r="K846" s="53"/>
      <c r="M846" s="49"/>
    </row>
    <row r="847" spans="2:13" ht="15.75" customHeight="1">
      <c r="B847" s="21"/>
      <c r="C847" s="21"/>
      <c r="D847" s="21"/>
      <c r="E847" s="55"/>
      <c r="I847" s="53"/>
      <c r="J847" s="53"/>
      <c r="K847" s="53"/>
      <c r="M847" s="49"/>
    </row>
    <row r="848" spans="2:13" ht="15.75" customHeight="1">
      <c r="B848" s="21"/>
      <c r="C848" s="21"/>
      <c r="D848" s="21"/>
      <c r="E848" s="55"/>
      <c r="I848" s="53"/>
      <c r="J848" s="53"/>
      <c r="K848" s="53"/>
      <c r="M848" s="49"/>
    </row>
    <row r="849" spans="2:13" ht="15.75" customHeight="1">
      <c r="B849" s="21"/>
      <c r="C849" s="21"/>
      <c r="D849" s="21"/>
      <c r="E849" s="55"/>
      <c r="I849" s="53"/>
      <c r="J849" s="53"/>
      <c r="K849" s="53"/>
      <c r="M849" s="49"/>
    </row>
    <row r="850" spans="2:13" ht="15.75" customHeight="1">
      <c r="B850" s="21"/>
      <c r="C850" s="21"/>
      <c r="D850" s="21"/>
      <c r="E850" s="55"/>
      <c r="I850" s="53"/>
      <c r="J850" s="53"/>
      <c r="K850" s="53"/>
      <c r="M850" s="49"/>
    </row>
    <row r="851" spans="2:13" ht="15.75" customHeight="1">
      <c r="B851" s="21"/>
      <c r="C851" s="21"/>
      <c r="D851" s="21"/>
      <c r="E851" s="55"/>
      <c r="I851" s="53"/>
      <c r="J851" s="53"/>
      <c r="K851" s="53"/>
      <c r="M851" s="49"/>
    </row>
    <row r="852" spans="2:13" ht="15.75" customHeight="1">
      <c r="B852" s="21"/>
      <c r="C852" s="21"/>
      <c r="D852" s="21"/>
      <c r="E852" s="55"/>
      <c r="I852" s="53"/>
      <c r="J852" s="53"/>
      <c r="K852" s="53"/>
      <c r="M852" s="49"/>
    </row>
    <row r="853" spans="2:13" ht="15.75" customHeight="1">
      <c r="B853" s="21"/>
      <c r="C853" s="21"/>
      <c r="D853" s="21"/>
      <c r="E853" s="55"/>
      <c r="I853" s="53"/>
      <c r="J853" s="53"/>
      <c r="K853" s="53"/>
      <c r="M853" s="49"/>
    </row>
    <row r="854" spans="2:13" ht="15.75" customHeight="1">
      <c r="B854" s="21"/>
      <c r="C854" s="21"/>
      <c r="D854" s="21"/>
      <c r="E854" s="55"/>
      <c r="I854" s="53"/>
      <c r="J854" s="53"/>
      <c r="K854" s="53"/>
      <c r="M854" s="49"/>
    </row>
    <row r="855" spans="2:13" ht="15.75" customHeight="1">
      <c r="B855" s="21"/>
      <c r="C855" s="21"/>
      <c r="D855" s="21"/>
      <c r="E855" s="55"/>
      <c r="I855" s="53"/>
      <c r="J855" s="53"/>
      <c r="K855" s="53"/>
      <c r="M855" s="49"/>
    </row>
    <row r="856" spans="2:13" ht="15.75" customHeight="1">
      <c r="B856" s="21"/>
      <c r="C856" s="21"/>
      <c r="D856" s="21"/>
      <c r="E856" s="55"/>
      <c r="I856" s="53"/>
      <c r="J856" s="53"/>
      <c r="K856" s="53"/>
      <c r="M856" s="49"/>
    </row>
    <row r="857" spans="2:13" ht="15.75" customHeight="1">
      <c r="B857" s="21"/>
      <c r="C857" s="21"/>
      <c r="D857" s="21"/>
      <c r="E857" s="55"/>
      <c r="I857" s="53"/>
      <c r="J857" s="53"/>
      <c r="K857" s="53"/>
      <c r="M857" s="49"/>
    </row>
    <row r="858" spans="2:13" ht="15.75" customHeight="1">
      <c r="B858" s="21"/>
      <c r="C858" s="21"/>
      <c r="D858" s="21"/>
      <c r="E858" s="55"/>
      <c r="I858" s="53"/>
      <c r="J858" s="53"/>
      <c r="K858" s="53"/>
      <c r="M858" s="49"/>
    </row>
    <row r="859" spans="2:13" ht="15.75" customHeight="1">
      <c r="B859" s="21"/>
      <c r="C859" s="21"/>
      <c r="D859" s="21"/>
      <c r="E859" s="55"/>
      <c r="I859" s="53"/>
      <c r="J859" s="53"/>
      <c r="K859" s="53"/>
      <c r="M859" s="49"/>
    </row>
    <row r="860" spans="2:13" ht="15.75" customHeight="1">
      <c r="B860" s="21"/>
      <c r="C860" s="21"/>
      <c r="D860" s="21"/>
      <c r="E860" s="55"/>
      <c r="I860" s="53"/>
      <c r="J860" s="53"/>
      <c r="K860" s="53"/>
      <c r="M860" s="49"/>
    </row>
    <row r="861" spans="2:13" ht="15.75" customHeight="1">
      <c r="B861" s="21"/>
      <c r="C861" s="21"/>
      <c r="D861" s="21"/>
      <c r="E861" s="55"/>
      <c r="I861" s="53"/>
      <c r="J861" s="53"/>
      <c r="K861" s="53"/>
      <c r="M861" s="49"/>
    </row>
    <row r="862" spans="2:13" ht="15.75" customHeight="1">
      <c r="B862" s="21"/>
      <c r="C862" s="21"/>
      <c r="D862" s="21"/>
      <c r="E862" s="55"/>
      <c r="I862" s="53"/>
      <c r="J862" s="53"/>
      <c r="K862" s="53"/>
      <c r="M862" s="49"/>
    </row>
    <row r="863" spans="2:13" ht="15.75" customHeight="1">
      <c r="B863" s="21"/>
      <c r="C863" s="21"/>
      <c r="D863" s="21"/>
      <c r="E863" s="55"/>
      <c r="I863" s="53"/>
      <c r="J863" s="53"/>
      <c r="K863" s="53"/>
      <c r="M863" s="49"/>
    </row>
    <row r="864" spans="2:13" ht="15.75" customHeight="1">
      <c r="B864" s="21"/>
      <c r="C864" s="21"/>
      <c r="D864" s="21"/>
      <c r="E864" s="55"/>
      <c r="I864" s="53"/>
      <c r="J864" s="53"/>
      <c r="K864" s="53"/>
      <c r="M864" s="49"/>
    </row>
    <row r="865" spans="2:13" ht="15.75" customHeight="1">
      <c r="B865" s="21"/>
      <c r="C865" s="21"/>
      <c r="D865" s="21"/>
      <c r="E865" s="55"/>
      <c r="I865" s="53"/>
      <c r="J865" s="53"/>
      <c r="K865" s="53"/>
      <c r="M865" s="49"/>
    </row>
    <row r="866" spans="2:13" ht="15.75" customHeight="1">
      <c r="B866" s="21"/>
      <c r="C866" s="21"/>
      <c r="D866" s="21"/>
      <c r="E866" s="55"/>
      <c r="I866" s="53"/>
      <c r="J866" s="53"/>
      <c r="K866" s="53"/>
      <c r="M866" s="49"/>
    </row>
    <row r="867" spans="2:13" ht="15.75" customHeight="1">
      <c r="B867" s="21"/>
      <c r="C867" s="21"/>
      <c r="D867" s="21"/>
      <c r="E867" s="55"/>
      <c r="I867" s="53"/>
      <c r="J867" s="53"/>
      <c r="K867" s="53"/>
      <c r="M867" s="49"/>
    </row>
    <row r="868" spans="2:13" ht="15.75" customHeight="1">
      <c r="B868" s="21"/>
      <c r="C868" s="21"/>
      <c r="D868" s="21"/>
      <c r="E868" s="55"/>
      <c r="I868" s="53"/>
      <c r="J868" s="53"/>
      <c r="K868" s="53"/>
      <c r="M868" s="49"/>
    </row>
    <row r="869" spans="2:13" ht="15.75" customHeight="1">
      <c r="B869" s="21"/>
      <c r="C869" s="21"/>
      <c r="D869" s="21"/>
      <c r="E869" s="55"/>
      <c r="I869" s="53"/>
      <c r="J869" s="53"/>
      <c r="K869" s="53"/>
      <c r="M869" s="49"/>
    </row>
    <row r="870" spans="2:13" ht="15.75" customHeight="1">
      <c r="B870" s="21"/>
      <c r="C870" s="21"/>
      <c r="D870" s="21"/>
      <c r="E870" s="55"/>
      <c r="I870" s="53"/>
      <c r="J870" s="53"/>
      <c r="K870" s="53"/>
      <c r="M870" s="49"/>
    </row>
    <row r="871" spans="2:13" ht="15.75" customHeight="1">
      <c r="B871" s="21"/>
      <c r="C871" s="21"/>
      <c r="D871" s="21"/>
      <c r="E871" s="55"/>
      <c r="I871" s="53"/>
      <c r="J871" s="53"/>
      <c r="K871" s="53"/>
      <c r="M871" s="49"/>
    </row>
    <row r="872" spans="2:13" ht="15.75" customHeight="1">
      <c r="B872" s="21"/>
      <c r="C872" s="21"/>
      <c r="D872" s="21"/>
      <c r="E872" s="55"/>
      <c r="I872" s="53"/>
      <c r="J872" s="53"/>
      <c r="K872" s="53"/>
      <c r="M872" s="49"/>
    </row>
    <row r="873" spans="2:13" ht="15.75" customHeight="1">
      <c r="B873" s="21"/>
      <c r="C873" s="21"/>
      <c r="D873" s="21"/>
      <c r="E873" s="55"/>
      <c r="I873" s="53"/>
      <c r="J873" s="53"/>
      <c r="K873" s="53"/>
      <c r="M873" s="49"/>
    </row>
    <row r="874" spans="2:13" ht="15.75" customHeight="1">
      <c r="B874" s="21"/>
      <c r="C874" s="21"/>
      <c r="D874" s="21"/>
      <c r="E874" s="55"/>
      <c r="I874" s="53"/>
      <c r="J874" s="53"/>
      <c r="K874" s="53"/>
      <c r="M874" s="49"/>
    </row>
    <row r="875" spans="2:13" ht="15.75" customHeight="1">
      <c r="B875" s="21"/>
      <c r="C875" s="21"/>
      <c r="D875" s="21"/>
      <c r="E875" s="55"/>
      <c r="I875" s="53"/>
      <c r="J875" s="53"/>
      <c r="K875" s="53"/>
      <c r="M875" s="49"/>
    </row>
    <row r="876" spans="2:13" ht="15.75" customHeight="1">
      <c r="B876" s="21"/>
      <c r="C876" s="21"/>
      <c r="D876" s="21"/>
      <c r="E876" s="55"/>
      <c r="I876" s="53"/>
      <c r="J876" s="53"/>
      <c r="K876" s="53"/>
      <c r="M876" s="49"/>
    </row>
    <row r="877" spans="2:13" ht="15.75" customHeight="1">
      <c r="B877" s="21"/>
      <c r="C877" s="21"/>
      <c r="D877" s="21"/>
      <c r="E877" s="55"/>
      <c r="I877" s="53"/>
      <c r="J877" s="53"/>
      <c r="K877" s="53"/>
      <c r="M877" s="49"/>
    </row>
    <row r="878" spans="2:13" ht="15.75" customHeight="1">
      <c r="B878" s="21"/>
      <c r="C878" s="21"/>
      <c r="D878" s="21"/>
      <c r="E878" s="55"/>
      <c r="I878" s="53"/>
      <c r="J878" s="53"/>
      <c r="K878" s="53"/>
      <c r="M878" s="49"/>
    </row>
    <row r="879" spans="2:13" ht="15.75" customHeight="1">
      <c r="B879" s="21"/>
      <c r="C879" s="21"/>
      <c r="D879" s="21"/>
      <c r="E879" s="55"/>
      <c r="I879" s="53"/>
      <c r="J879" s="53"/>
      <c r="K879" s="53"/>
      <c r="M879" s="49"/>
    </row>
    <row r="880" spans="2:13" ht="15.75" customHeight="1">
      <c r="B880" s="21"/>
      <c r="C880" s="21"/>
      <c r="D880" s="21"/>
      <c r="E880" s="55"/>
      <c r="I880" s="53"/>
      <c r="J880" s="53"/>
      <c r="K880" s="53"/>
      <c r="M880" s="49"/>
    </row>
    <row r="881" spans="2:13" ht="15.75" customHeight="1">
      <c r="B881" s="21"/>
      <c r="C881" s="21"/>
      <c r="D881" s="21"/>
      <c r="E881" s="55"/>
      <c r="I881" s="53"/>
      <c r="J881" s="53"/>
      <c r="K881" s="53"/>
      <c r="M881" s="49"/>
    </row>
    <row r="882" spans="2:13" ht="15.75" customHeight="1">
      <c r="B882" s="21"/>
      <c r="C882" s="21"/>
      <c r="D882" s="21"/>
      <c r="E882" s="55"/>
      <c r="I882" s="53"/>
      <c r="J882" s="53"/>
      <c r="K882" s="53"/>
      <c r="M882" s="49"/>
    </row>
    <row r="883" spans="2:13" ht="15.75" customHeight="1">
      <c r="B883" s="21"/>
      <c r="C883" s="21"/>
      <c r="D883" s="21"/>
      <c r="E883" s="55"/>
      <c r="I883" s="53"/>
      <c r="J883" s="53"/>
      <c r="K883" s="53"/>
      <c r="M883" s="49"/>
    </row>
    <row r="884" spans="2:13" ht="15.75" customHeight="1">
      <c r="B884" s="21"/>
      <c r="C884" s="21"/>
      <c r="D884" s="21"/>
      <c r="E884" s="55"/>
      <c r="I884" s="53"/>
      <c r="J884" s="53"/>
      <c r="K884" s="53"/>
      <c r="M884" s="49"/>
    </row>
    <row r="885" spans="2:13" ht="15.75" customHeight="1">
      <c r="B885" s="21"/>
      <c r="C885" s="21"/>
      <c r="D885" s="21"/>
      <c r="E885" s="55"/>
      <c r="I885" s="53"/>
      <c r="J885" s="53"/>
      <c r="K885" s="53"/>
      <c r="M885" s="49"/>
    </row>
    <row r="886" spans="2:13" ht="15.75" customHeight="1">
      <c r="B886" s="21"/>
      <c r="C886" s="21"/>
      <c r="D886" s="21"/>
      <c r="E886" s="55"/>
      <c r="I886" s="53"/>
      <c r="J886" s="53"/>
      <c r="K886" s="53"/>
      <c r="M886" s="49"/>
    </row>
    <row r="887" spans="2:13" ht="15.75" customHeight="1">
      <c r="B887" s="21"/>
      <c r="C887" s="21"/>
      <c r="D887" s="21"/>
      <c r="E887" s="55"/>
      <c r="I887" s="53"/>
      <c r="J887" s="53"/>
      <c r="K887" s="53"/>
      <c r="M887" s="49"/>
    </row>
    <row r="888" spans="2:13" ht="15.75" customHeight="1">
      <c r="B888" s="21"/>
      <c r="C888" s="21"/>
      <c r="D888" s="21"/>
      <c r="E888" s="55"/>
      <c r="I888" s="53"/>
      <c r="J888" s="53"/>
      <c r="K888" s="53"/>
      <c r="M888" s="49"/>
    </row>
    <row r="889" spans="2:13" ht="15.75" customHeight="1">
      <c r="B889" s="21"/>
      <c r="C889" s="21"/>
      <c r="D889" s="21"/>
      <c r="E889" s="55"/>
      <c r="I889" s="53"/>
      <c r="J889" s="53"/>
      <c r="K889" s="53"/>
      <c r="M889" s="49"/>
    </row>
    <row r="890" spans="2:13" ht="15.75" customHeight="1">
      <c r="B890" s="21"/>
      <c r="C890" s="21"/>
      <c r="D890" s="21"/>
      <c r="E890" s="55"/>
      <c r="I890" s="53"/>
      <c r="J890" s="53"/>
      <c r="K890" s="53"/>
      <c r="M890" s="49"/>
    </row>
    <row r="891" spans="2:13" ht="15.75" customHeight="1">
      <c r="B891" s="21"/>
      <c r="C891" s="21"/>
      <c r="D891" s="21"/>
      <c r="E891" s="55"/>
      <c r="I891" s="53"/>
      <c r="J891" s="53"/>
      <c r="K891" s="53"/>
      <c r="M891" s="49"/>
    </row>
    <row r="892" spans="2:13" ht="15.75" customHeight="1">
      <c r="B892" s="21"/>
      <c r="C892" s="21"/>
      <c r="D892" s="21"/>
      <c r="E892" s="55"/>
      <c r="I892" s="53"/>
      <c r="J892" s="53"/>
      <c r="K892" s="53"/>
      <c r="M892" s="49"/>
    </row>
    <row r="893" spans="2:13" ht="15.75" customHeight="1">
      <c r="B893" s="21"/>
      <c r="C893" s="21"/>
      <c r="D893" s="21"/>
      <c r="E893" s="55"/>
      <c r="I893" s="53"/>
      <c r="J893" s="53"/>
      <c r="K893" s="53"/>
      <c r="M893" s="49"/>
    </row>
    <row r="894" spans="2:13" ht="15.75" customHeight="1">
      <c r="B894" s="21"/>
      <c r="C894" s="21"/>
      <c r="D894" s="21"/>
      <c r="E894" s="55"/>
      <c r="I894" s="53"/>
      <c r="J894" s="53"/>
      <c r="K894" s="53"/>
      <c r="M894" s="49"/>
    </row>
    <row r="895" spans="2:13" ht="15.75" customHeight="1">
      <c r="B895" s="21"/>
      <c r="C895" s="21"/>
      <c r="D895" s="21"/>
      <c r="E895" s="55"/>
      <c r="I895" s="53"/>
      <c r="J895" s="53"/>
      <c r="K895" s="53"/>
      <c r="M895" s="49"/>
    </row>
    <row r="896" spans="2:13" ht="15.75" customHeight="1">
      <c r="B896" s="21"/>
      <c r="C896" s="21"/>
      <c r="D896" s="21"/>
      <c r="E896" s="55"/>
      <c r="I896" s="53"/>
      <c r="J896" s="53"/>
      <c r="K896" s="53"/>
      <c r="M896" s="49"/>
    </row>
    <row r="897" spans="2:13" ht="15.75" customHeight="1">
      <c r="B897" s="21"/>
      <c r="C897" s="21"/>
      <c r="D897" s="21"/>
      <c r="E897" s="55"/>
      <c r="I897" s="53"/>
      <c r="J897" s="53"/>
      <c r="K897" s="53"/>
      <c r="M897" s="49"/>
    </row>
    <row r="898" spans="2:13" ht="15.75" customHeight="1">
      <c r="B898" s="21"/>
      <c r="C898" s="21"/>
      <c r="D898" s="21"/>
      <c r="E898" s="55"/>
      <c r="I898" s="53"/>
      <c r="J898" s="53"/>
      <c r="K898" s="53"/>
      <c r="M898" s="49"/>
    </row>
    <row r="899" spans="2:13" ht="15.75" customHeight="1">
      <c r="B899" s="21"/>
      <c r="C899" s="21"/>
      <c r="D899" s="21"/>
      <c r="E899" s="55"/>
      <c r="I899" s="53"/>
      <c r="J899" s="53"/>
      <c r="K899" s="53"/>
      <c r="M899" s="49"/>
    </row>
    <row r="900" spans="2:13" ht="15.75" customHeight="1">
      <c r="B900" s="21"/>
      <c r="C900" s="21"/>
      <c r="D900" s="21"/>
      <c r="E900" s="55"/>
      <c r="I900" s="53"/>
      <c r="J900" s="53"/>
      <c r="K900" s="53"/>
      <c r="M900" s="49"/>
    </row>
    <row r="901" spans="2:13" ht="15.75" customHeight="1">
      <c r="B901" s="21"/>
      <c r="C901" s="21"/>
      <c r="D901" s="21"/>
      <c r="E901" s="55"/>
      <c r="I901" s="53"/>
      <c r="J901" s="53"/>
      <c r="K901" s="53"/>
      <c r="M901" s="49"/>
    </row>
    <row r="902" spans="2:13" ht="15.75" customHeight="1">
      <c r="B902" s="21"/>
      <c r="C902" s="21"/>
      <c r="D902" s="21"/>
      <c r="E902" s="55"/>
      <c r="I902" s="53"/>
      <c r="J902" s="53"/>
      <c r="K902" s="53"/>
      <c r="M902" s="49"/>
    </row>
    <row r="903" spans="2:13" ht="15.75" customHeight="1">
      <c r="B903" s="21"/>
      <c r="C903" s="21"/>
      <c r="D903" s="21"/>
      <c r="E903" s="55"/>
      <c r="I903" s="53"/>
      <c r="J903" s="53"/>
      <c r="K903" s="53"/>
      <c r="M903" s="49"/>
    </row>
    <row r="904" spans="2:13" ht="15.75" customHeight="1">
      <c r="B904" s="21"/>
      <c r="C904" s="21"/>
      <c r="D904" s="21"/>
      <c r="E904" s="55"/>
      <c r="I904" s="53"/>
      <c r="J904" s="53"/>
      <c r="K904" s="53"/>
      <c r="M904" s="49"/>
    </row>
    <row r="905" spans="2:13" ht="15.75" customHeight="1">
      <c r="B905" s="21"/>
      <c r="C905" s="21"/>
      <c r="D905" s="21"/>
      <c r="E905" s="55"/>
      <c r="I905" s="53"/>
      <c r="J905" s="53"/>
      <c r="K905" s="53"/>
      <c r="M905" s="49"/>
    </row>
    <row r="906" spans="2:13" ht="15.75" customHeight="1">
      <c r="B906" s="21"/>
      <c r="C906" s="21"/>
      <c r="D906" s="21"/>
      <c r="E906" s="55"/>
      <c r="I906" s="53"/>
      <c r="J906" s="53"/>
      <c r="K906" s="53"/>
      <c r="M906" s="49"/>
    </row>
    <row r="907" spans="2:13" ht="15.75" customHeight="1">
      <c r="B907" s="21"/>
      <c r="C907" s="21"/>
      <c r="D907" s="21"/>
      <c r="E907" s="55"/>
      <c r="I907" s="53"/>
      <c r="J907" s="53"/>
      <c r="K907" s="53"/>
      <c r="M907" s="49"/>
    </row>
    <row r="908" spans="2:13" ht="15.75" customHeight="1">
      <c r="B908" s="21"/>
      <c r="C908" s="21"/>
      <c r="D908" s="21"/>
      <c r="E908" s="55"/>
      <c r="I908" s="53"/>
      <c r="J908" s="53"/>
      <c r="K908" s="53"/>
      <c r="M908" s="49"/>
    </row>
    <row r="909" spans="2:13" ht="15.75" customHeight="1">
      <c r="B909" s="21"/>
      <c r="C909" s="21"/>
      <c r="D909" s="21"/>
      <c r="E909" s="55"/>
      <c r="I909" s="53"/>
      <c r="J909" s="53"/>
      <c r="K909" s="53"/>
      <c r="M909" s="49"/>
    </row>
    <row r="910" spans="2:13" ht="15.75" customHeight="1">
      <c r="B910" s="21"/>
      <c r="C910" s="21"/>
      <c r="D910" s="21"/>
      <c r="E910" s="55"/>
      <c r="I910" s="53"/>
      <c r="J910" s="53"/>
      <c r="K910" s="53"/>
      <c r="M910" s="49"/>
    </row>
    <row r="911" spans="2:13" ht="15.75" customHeight="1">
      <c r="B911" s="21"/>
      <c r="C911" s="21"/>
      <c r="D911" s="21"/>
      <c r="E911" s="55"/>
      <c r="I911" s="53"/>
      <c r="J911" s="53"/>
      <c r="K911" s="53"/>
      <c r="M911" s="49"/>
    </row>
    <row r="912" spans="2:13" ht="15.75" customHeight="1">
      <c r="B912" s="21"/>
      <c r="C912" s="21"/>
      <c r="D912" s="21"/>
      <c r="E912" s="55"/>
      <c r="I912" s="53"/>
      <c r="J912" s="53"/>
      <c r="K912" s="53"/>
      <c r="M912" s="49"/>
    </row>
    <row r="913" spans="2:13" ht="15.75" customHeight="1">
      <c r="B913" s="21"/>
      <c r="C913" s="21"/>
      <c r="D913" s="21"/>
      <c r="E913" s="55"/>
      <c r="I913" s="53"/>
      <c r="J913" s="53"/>
      <c r="K913" s="53"/>
      <c r="M913" s="49"/>
    </row>
    <row r="914" spans="2:13" ht="15.75" customHeight="1">
      <c r="B914" s="21"/>
      <c r="C914" s="21"/>
      <c r="D914" s="21"/>
      <c r="E914" s="55"/>
      <c r="I914" s="53"/>
      <c r="J914" s="53"/>
      <c r="K914" s="53"/>
      <c r="M914" s="49"/>
    </row>
    <row r="915" spans="2:13" ht="15.75" customHeight="1">
      <c r="B915" s="21"/>
      <c r="C915" s="21"/>
      <c r="D915" s="21"/>
      <c r="E915" s="55"/>
      <c r="I915" s="53"/>
      <c r="J915" s="53"/>
      <c r="K915" s="53"/>
      <c r="M915" s="49"/>
    </row>
    <row r="916" spans="2:13" ht="15.75" customHeight="1">
      <c r="B916" s="21"/>
      <c r="C916" s="21"/>
      <c r="D916" s="21"/>
      <c r="E916" s="55"/>
      <c r="I916" s="53"/>
      <c r="J916" s="53"/>
      <c r="K916" s="53"/>
      <c r="M916" s="49"/>
    </row>
    <row r="917" spans="2:13" ht="15.75" customHeight="1">
      <c r="B917" s="21"/>
      <c r="C917" s="21"/>
      <c r="D917" s="21"/>
      <c r="E917" s="55"/>
      <c r="I917" s="53"/>
      <c r="J917" s="53"/>
      <c r="K917" s="53"/>
      <c r="M917" s="49"/>
    </row>
    <row r="918" spans="2:13" ht="15.75" customHeight="1">
      <c r="B918" s="21"/>
      <c r="C918" s="21"/>
      <c r="D918" s="21"/>
      <c r="E918" s="55"/>
      <c r="I918" s="53"/>
      <c r="J918" s="53"/>
      <c r="K918" s="53"/>
      <c r="M918" s="49"/>
    </row>
    <row r="919" spans="2:13" ht="15.75" customHeight="1">
      <c r="B919" s="21"/>
      <c r="C919" s="21"/>
      <c r="D919" s="21"/>
      <c r="E919" s="55"/>
      <c r="I919" s="53"/>
      <c r="J919" s="53"/>
      <c r="K919" s="53"/>
      <c r="M919" s="49"/>
    </row>
    <row r="920" spans="2:13" ht="15.75" customHeight="1">
      <c r="B920" s="21"/>
      <c r="C920" s="21"/>
      <c r="D920" s="21"/>
      <c r="E920" s="55"/>
      <c r="I920" s="53"/>
      <c r="J920" s="53"/>
      <c r="K920" s="53"/>
      <c r="M920" s="49"/>
    </row>
    <row r="921" spans="2:13" ht="15.75" customHeight="1">
      <c r="B921" s="21"/>
      <c r="C921" s="21"/>
      <c r="D921" s="21"/>
      <c r="E921" s="55"/>
      <c r="I921" s="53"/>
      <c r="J921" s="53"/>
      <c r="K921" s="53"/>
      <c r="M921" s="49"/>
    </row>
    <row r="922" spans="2:13" ht="15.75" customHeight="1">
      <c r="B922" s="21"/>
      <c r="C922" s="21"/>
      <c r="D922" s="21"/>
      <c r="E922" s="55"/>
      <c r="I922" s="53"/>
      <c r="J922" s="53"/>
      <c r="K922" s="53"/>
      <c r="M922" s="49"/>
    </row>
    <row r="923" spans="2:13" ht="15.75" customHeight="1">
      <c r="B923" s="21"/>
      <c r="C923" s="21"/>
      <c r="D923" s="21"/>
      <c r="E923" s="55"/>
      <c r="I923" s="53"/>
      <c r="J923" s="53"/>
      <c r="K923" s="53"/>
      <c r="M923" s="49"/>
    </row>
    <row r="924" spans="2:13" ht="15.75" customHeight="1">
      <c r="B924" s="21"/>
      <c r="C924" s="21"/>
      <c r="D924" s="21"/>
      <c r="E924" s="55"/>
      <c r="I924" s="53"/>
      <c r="J924" s="53"/>
      <c r="K924" s="53"/>
      <c r="M924" s="49"/>
    </row>
    <row r="925" spans="2:13" ht="15.75" customHeight="1">
      <c r="B925" s="21"/>
      <c r="C925" s="21"/>
      <c r="D925" s="21"/>
      <c r="E925" s="55"/>
      <c r="I925" s="53"/>
      <c r="J925" s="53"/>
      <c r="K925" s="53"/>
      <c r="M925" s="49"/>
    </row>
    <row r="926" spans="2:13" ht="15.75" customHeight="1">
      <c r="B926" s="21"/>
      <c r="C926" s="21"/>
      <c r="D926" s="21"/>
      <c r="E926" s="55"/>
      <c r="I926" s="53"/>
      <c r="J926" s="53"/>
      <c r="K926" s="53"/>
      <c r="M926" s="49"/>
    </row>
    <row r="927" spans="2:13" ht="15.75" customHeight="1">
      <c r="B927" s="21"/>
      <c r="C927" s="21"/>
      <c r="D927" s="21"/>
      <c r="E927" s="55"/>
      <c r="I927" s="53"/>
      <c r="J927" s="53"/>
      <c r="K927" s="53"/>
      <c r="M927" s="49"/>
    </row>
    <row r="928" spans="2:13" ht="15.75" customHeight="1">
      <c r="B928" s="21"/>
      <c r="C928" s="21"/>
      <c r="D928" s="21"/>
      <c r="E928" s="55"/>
      <c r="I928" s="53"/>
      <c r="J928" s="53"/>
      <c r="K928" s="53"/>
      <c r="M928" s="49"/>
    </row>
    <row r="929" spans="2:13" ht="15.75" customHeight="1">
      <c r="B929" s="21"/>
      <c r="C929" s="21"/>
      <c r="D929" s="21"/>
      <c r="E929" s="55"/>
      <c r="I929" s="53"/>
      <c r="J929" s="53"/>
      <c r="K929" s="53"/>
      <c r="M929" s="49"/>
    </row>
    <row r="930" spans="2:13" ht="15.75" customHeight="1">
      <c r="B930" s="21"/>
      <c r="C930" s="21"/>
      <c r="D930" s="21"/>
      <c r="E930" s="55"/>
      <c r="I930" s="53"/>
      <c r="J930" s="53"/>
      <c r="K930" s="53"/>
      <c r="M930" s="49"/>
    </row>
    <row r="931" spans="2:13" ht="15.75" customHeight="1">
      <c r="B931" s="21"/>
      <c r="C931" s="21"/>
      <c r="D931" s="21"/>
      <c r="E931" s="55"/>
      <c r="I931" s="53"/>
      <c r="J931" s="53"/>
      <c r="K931" s="53"/>
      <c r="M931" s="49"/>
    </row>
    <row r="932" spans="2:13" ht="15.75" customHeight="1">
      <c r="B932" s="21"/>
      <c r="C932" s="21"/>
      <c r="D932" s="21"/>
      <c r="E932" s="55"/>
      <c r="I932" s="53"/>
      <c r="J932" s="53"/>
      <c r="K932" s="53"/>
      <c r="M932" s="49"/>
    </row>
    <row r="933" spans="2:13" ht="15.75" customHeight="1">
      <c r="B933" s="21"/>
      <c r="C933" s="21"/>
      <c r="D933" s="21"/>
      <c r="E933" s="55"/>
      <c r="I933" s="53"/>
      <c r="J933" s="53"/>
      <c r="K933" s="53"/>
      <c r="M933" s="49"/>
    </row>
    <row r="934" spans="2:13" ht="15.75" customHeight="1">
      <c r="B934" s="21"/>
      <c r="C934" s="21"/>
      <c r="D934" s="21"/>
      <c r="E934" s="55"/>
      <c r="I934" s="53"/>
      <c r="J934" s="53"/>
      <c r="K934" s="53"/>
      <c r="M934" s="49"/>
    </row>
    <row r="935" spans="2:13" ht="15.75" customHeight="1">
      <c r="B935" s="21"/>
      <c r="C935" s="21"/>
      <c r="D935" s="21"/>
      <c r="E935" s="55"/>
      <c r="I935" s="53"/>
      <c r="J935" s="53"/>
      <c r="K935" s="53"/>
      <c r="M935" s="49"/>
    </row>
    <row r="936" spans="2:13" ht="15.75" customHeight="1">
      <c r="B936" s="21"/>
      <c r="C936" s="21"/>
      <c r="D936" s="21"/>
      <c r="E936" s="55"/>
      <c r="I936" s="53"/>
      <c r="J936" s="53"/>
      <c r="K936" s="53"/>
      <c r="M936" s="49"/>
    </row>
    <row r="937" spans="2:13" ht="15.75" customHeight="1">
      <c r="B937" s="21"/>
      <c r="C937" s="21"/>
      <c r="D937" s="21"/>
      <c r="E937" s="55"/>
      <c r="I937" s="53"/>
      <c r="J937" s="53"/>
      <c r="K937" s="53"/>
      <c r="M937" s="49"/>
    </row>
    <row r="938" spans="2:13" ht="15.75" customHeight="1">
      <c r="B938" s="21"/>
      <c r="C938" s="21"/>
      <c r="D938" s="21"/>
      <c r="E938" s="55"/>
      <c r="I938" s="53"/>
      <c r="J938" s="53"/>
      <c r="K938" s="53"/>
      <c r="M938" s="49"/>
    </row>
    <row r="939" spans="2:13" ht="15.75" customHeight="1">
      <c r="B939" s="21"/>
      <c r="C939" s="21"/>
      <c r="D939" s="21"/>
      <c r="E939" s="55"/>
      <c r="I939" s="53"/>
      <c r="J939" s="53"/>
      <c r="K939" s="53"/>
      <c r="M939" s="49"/>
    </row>
    <row r="940" spans="2:13" ht="15.75" customHeight="1">
      <c r="B940" s="21"/>
      <c r="C940" s="21"/>
      <c r="D940" s="21"/>
      <c r="E940" s="55"/>
      <c r="I940" s="53"/>
      <c r="J940" s="53"/>
      <c r="K940" s="53"/>
      <c r="M940" s="49"/>
    </row>
    <row r="941" spans="2:13" ht="15.75" customHeight="1">
      <c r="B941" s="21"/>
      <c r="C941" s="21"/>
      <c r="D941" s="21"/>
      <c r="E941" s="55"/>
      <c r="I941" s="53"/>
      <c r="J941" s="53"/>
      <c r="K941" s="53"/>
      <c r="M941" s="49"/>
    </row>
    <row r="942" spans="2:13" ht="15.75" customHeight="1">
      <c r="B942" s="21"/>
      <c r="C942" s="21"/>
      <c r="D942" s="21"/>
      <c r="E942" s="55"/>
      <c r="I942" s="53"/>
      <c r="J942" s="53"/>
      <c r="K942" s="53"/>
      <c r="M942" s="49"/>
    </row>
    <row r="943" spans="2:13" ht="15.75" customHeight="1">
      <c r="B943" s="21"/>
      <c r="C943" s="21"/>
      <c r="D943" s="21"/>
      <c r="E943" s="55"/>
      <c r="I943" s="53"/>
      <c r="J943" s="53"/>
      <c r="K943" s="53"/>
      <c r="M943" s="49"/>
    </row>
    <row r="944" spans="2:13" ht="15.75" customHeight="1">
      <c r="B944" s="21"/>
      <c r="C944" s="21"/>
      <c r="D944" s="21"/>
      <c r="E944" s="55"/>
      <c r="I944" s="53"/>
      <c r="J944" s="53"/>
      <c r="K944" s="53"/>
      <c r="M944" s="49"/>
    </row>
    <row r="945" spans="2:13" ht="15.75" customHeight="1">
      <c r="B945" s="21"/>
      <c r="C945" s="21"/>
      <c r="D945" s="21"/>
      <c r="E945" s="55"/>
      <c r="I945" s="53"/>
      <c r="J945" s="53"/>
      <c r="K945" s="53"/>
      <c r="M945" s="49"/>
    </row>
    <row r="946" spans="2:13" ht="15.75" customHeight="1">
      <c r="B946" s="21"/>
      <c r="C946" s="21"/>
      <c r="D946" s="21"/>
      <c r="E946" s="55"/>
      <c r="I946" s="53"/>
      <c r="J946" s="53"/>
      <c r="K946" s="53"/>
      <c r="M946" s="49"/>
    </row>
    <row r="947" spans="2:13" ht="15.75" customHeight="1">
      <c r="B947" s="21"/>
      <c r="C947" s="21"/>
      <c r="D947" s="21"/>
      <c r="E947" s="55"/>
      <c r="I947" s="53"/>
      <c r="J947" s="53"/>
      <c r="K947" s="53"/>
      <c r="M947" s="49"/>
    </row>
    <row r="948" spans="2:13" ht="15.75" customHeight="1">
      <c r="B948" s="21"/>
      <c r="C948" s="21"/>
      <c r="D948" s="21"/>
      <c r="E948" s="55"/>
      <c r="I948" s="53"/>
      <c r="J948" s="53"/>
      <c r="K948" s="53"/>
      <c r="M948" s="49"/>
    </row>
    <row r="949" spans="2:13" ht="15.75" customHeight="1">
      <c r="B949" s="21"/>
      <c r="C949" s="21"/>
      <c r="D949" s="21"/>
      <c r="E949" s="55"/>
      <c r="I949" s="53"/>
      <c r="J949" s="53"/>
      <c r="K949" s="53"/>
      <c r="M949" s="49"/>
    </row>
    <row r="950" spans="2:13" ht="15.75" customHeight="1">
      <c r="B950" s="21"/>
      <c r="C950" s="21"/>
      <c r="D950" s="21"/>
      <c r="E950" s="55"/>
      <c r="I950" s="53"/>
      <c r="J950" s="53"/>
      <c r="K950" s="53"/>
      <c r="M950" s="49"/>
    </row>
    <row r="951" spans="2:13" ht="15.75" customHeight="1">
      <c r="B951" s="21"/>
      <c r="C951" s="21"/>
      <c r="D951" s="21"/>
      <c r="E951" s="55"/>
      <c r="I951" s="53"/>
      <c r="J951" s="53"/>
      <c r="K951" s="53"/>
      <c r="M951" s="49"/>
    </row>
    <row r="952" spans="2:13" ht="15.75" customHeight="1">
      <c r="B952" s="21"/>
      <c r="C952" s="21"/>
      <c r="D952" s="21"/>
      <c r="E952" s="55"/>
      <c r="I952" s="53"/>
      <c r="J952" s="53"/>
      <c r="K952" s="53"/>
      <c r="M952" s="49"/>
    </row>
    <row r="953" spans="2:13" ht="15.75" customHeight="1">
      <c r="B953" s="21"/>
      <c r="C953" s="21"/>
      <c r="D953" s="21"/>
      <c r="E953" s="55"/>
      <c r="I953" s="53"/>
      <c r="J953" s="53"/>
      <c r="K953" s="53"/>
      <c r="M953" s="49"/>
    </row>
    <row r="954" spans="2:13" ht="15.75" customHeight="1">
      <c r="B954" s="21"/>
      <c r="C954" s="21"/>
      <c r="D954" s="21"/>
      <c r="E954" s="55"/>
      <c r="I954" s="53"/>
      <c r="J954" s="53"/>
      <c r="K954" s="53"/>
      <c r="M954" s="49"/>
    </row>
    <row r="955" spans="2:13" ht="15.75" customHeight="1">
      <c r="B955" s="21"/>
      <c r="C955" s="21"/>
      <c r="D955" s="21"/>
      <c r="E955" s="55"/>
      <c r="I955" s="53"/>
      <c r="J955" s="53"/>
      <c r="K955" s="53"/>
      <c r="M955" s="49"/>
    </row>
    <row r="956" spans="2:13" ht="15.75" customHeight="1">
      <c r="B956" s="21"/>
      <c r="C956" s="21"/>
      <c r="D956" s="21"/>
      <c r="E956" s="55"/>
      <c r="I956" s="53"/>
      <c r="J956" s="53"/>
      <c r="K956" s="53"/>
      <c r="M956" s="49"/>
    </row>
    <row r="957" spans="2:13" ht="15.75" customHeight="1">
      <c r="B957" s="21"/>
      <c r="C957" s="21"/>
      <c r="D957" s="21"/>
      <c r="E957" s="55"/>
      <c r="I957" s="53"/>
      <c r="J957" s="53"/>
      <c r="K957" s="53"/>
      <c r="M957" s="49"/>
    </row>
    <row r="958" spans="2:13" ht="15.75" customHeight="1">
      <c r="B958" s="21"/>
      <c r="C958" s="21"/>
      <c r="D958" s="21"/>
      <c r="E958" s="55"/>
      <c r="I958" s="53"/>
      <c r="J958" s="53"/>
      <c r="K958" s="53"/>
      <c r="M958" s="49"/>
    </row>
    <row r="959" spans="2:13" ht="15.75" customHeight="1">
      <c r="B959" s="21"/>
      <c r="C959" s="21"/>
      <c r="D959" s="21"/>
      <c r="E959" s="55"/>
      <c r="I959" s="53"/>
      <c r="J959" s="53"/>
      <c r="K959" s="53"/>
      <c r="M959" s="49"/>
    </row>
    <row r="960" spans="2:13" ht="15.75" customHeight="1">
      <c r="B960" s="21"/>
      <c r="C960" s="21"/>
      <c r="D960" s="21"/>
      <c r="E960" s="55"/>
      <c r="I960" s="53"/>
      <c r="J960" s="53"/>
      <c r="K960" s="53"/>
      <c r="M960" s="49"/>
    </row>
    <row r="961" spans="2:13" ht="15.75" customHeight="1">
      <c r="B961" s="21"/>
      <c r="C961" s="21"/>
      <c r="D961" s="21"/>
      <c r="E961" s="55"/>
      <c r="I961" s="53"/>
      <c r="J961" s="53"/>
      <c r="K961" s="53"/>
      <c r="M961" s="49"/>
    </row>
    <row r="962" spans="2:13" ht="15.75" customHeight="1">
      <c r="B962" s="21"/>
      <c r="C962" s="21"/>
      <c r="D962" s="21"/>
      <c r="E962" s="55"/>
      <c r="I962" s="53"/>
      <c r="J962" s="53"/>
      <c r="K962" s="53"/>
      <c r="M962" s="49"/>
    </row>
    <row r="963" spans="2:13" ht="15.75" customHeight="1">
      <c r="B963" s="21"/>
      <c r="C963" s="21"/>
      <c r="D963" s="21"/>
      <c r="E963" s="55"/>
      <c r="I963" s="53"/>
      <c r="J963" s="53"/>
      <c r="K963" s="53"/>
      <c r="M963" s="49"/>
    </row>
    <row r="964" spans="2:13" ht="15.75" customHeight="1">
      <c r="B964" s="21"/>
      <c r="C964" s="21"/>
      <c r="D964" s="21"/>
      <c r="E964" s="55"/>
      <c r="I964" s="53"/>
      <c r="J964" s="53"/>
      <c r="K964" s="53"/>
      <c r="M964" s="49"/>
    </row>
    <row r="965" spans="2:13" ht="15.75" customHeight="1">
      <c r="B965" s="21"/>
      <c r="C965" s="21"/>
      <c r="D965" s="21"/>
      <c r="E965" s="55"/>
      <c r="I965" s="53"/>
      <c r="J965" s="53"/>
      <c r="K965" s="53"/>
      <c r="M965" s="49"/>
    </row>
    <row r="966" spans="2:13" ht="15.75" customHeight="1">
      <c r="B966" s="21"/>
      <c r="C966" s="21"/>
      <c r="D966" s="21"/>
      <c r="E966" s="55"/>
      <c r="I966" s="53"/>
      <c r="J966" s="53"/>
      <c r="K966" s="53"/>
      <c r="M966" s="49"/>
    </row>
    <row r="967" spans="2:13" ht="15.75" customHeight="1">
      <c r="B967" s="21"/>
      <c r="C967" s="21"/>
      <c r="D967" s="21"/>
      <c r="E967" s="55"/>
      <c r="I967" s="53"/>
      <c r="J967" s="53"/>
      <c r="K967" s="53"/>
      <c r="M967" s="49"/>
    </row>
    <row r="968" spans="2:13" ht="15.75" customHeight="1">
      <c r="B968" s="21"/>
      <c r="C968" s="21"/>
      <c r="D968" s="21"/>
      <c r="E968" s="55"/>
      <c r="I968" s="53"/>
      <c r="J968" s="53"/>
      <c r="K968" s="53"/>
      <c r="M968" s="49"/>
    </row>
    <row r="969" spans="2:13" ht="15.75" customHeight="1">
      <c r="B969" s="21"/>
      <c r="C969" s="21"/>
      <c r="D969" s="21"/>
      <c r="E969" s="55"/>
      <c r="I969" s="53"/>
      <c r="J969" s="53"/>
      <c r="K969" s="53"/>
      <c r="M969" s="49"/>
    </row>
    <row r="970" spans="2:13" ht="15.75" customHeight="1">
      <c r="B970" s="21"/>
      <c r="C970" s="21"/>
      <c r="D970" s="21"/>
      <c r="E970" s="55"/>
      <c r="I970" s="53"/>
      <c r="J970" s="53"/>
      <c r="K970" s="53"/>
      <c r="M970" s="49"/>
    </row>
    <row r="971" spans="2:13" ht="15.75" customHeight="1">
      <c r="B971" s="21"/>
      <c r="C971" s="21"/>
      <c r="D971" s="21"/>
      <c r="E971" s="55"/>
      <c r="I971" s="53"/>
      <c r="J971" s="53"/>
      <c r="K971" s="53"/>
      <c r="M971" s="49"/>
    </row>
    <row r="972" spans="2:13" ht="15.75" customHeight="1">
      <c r="B972" s="21"/>
      <c r="C972" s="21"/>
      <c r="D972" s="21"/>
      <c r="E972" s="55"/>
      <c r="I972" s="53"/>
      <c r="J972" s="53"/>
      <c r="K972" s="53"/>
      <c r="M972" s="49"/>
    </row>
    <row r="973" spans="2:13" ht="15.75" customHeight="1">
      <c r="B973" s="21"/>
      <c r="C973" s="21"/>
      <c r="D973" s="21"/>
      <c r="E973" s="55"/>
      <c r="I973" s="53"/>
      <c r="J973" s="53"/>
      <c r="K973" s="53"/>
      <c r="M973" s="49"/>
    </row>
    <row r="974" spans="2:13" ht="15.75" customHeight="1">
      <c r="B974" s="21"/>
      <c r="C974" s="21"/>
      <c r="D974" s="21"/>
      <c r="E974" s="55"/>
      <c r="I974" s="53"/>
      <c r="J974" s="53"/>
      <c r="K974" s="53"/>
      <c r="M974" s="49"/>
    </row>
    <row r="975" spans="2:13" ht="15.75" customHeight="1">
      <c r="B975" s="21"/>
      <c r="C975" s="21"/>
      <c r="D975" s="21"/>
      <c r="E975" s="55"/>
      <c r="I975" s="53"/>
      <c r="J975" s="53"/>
      <c r="K975" s="53"/>
      <c r="M975" s="49"/>
    </row>
    <row r="976" spans="2:13" ht="15.75" customHeight="1">
      <c r="B976" s="21"/>
      <c r="C976" s="21"/>
      <c r="D976" s="21"/>
      <c r="E976" s="55"/>
      <c r="I976" s="53"/>
      <c r="J976" s="53"/>
      <c r="K976" s="53"/>
      <c r="M976" s="49"/>
    </row>
    <row r="977" spans="2:13" ht="15.75" customHeight="1">
      <c r="B977" s="21"/>
      <c r="C977" s="21"/>
      <c r="D977" s="21"/>
      <c r="E977" s="55"/>
      <c r="I977" s="53"/>
      <c r="J977" s="53"/>
      <c r="K977" s="53"/>
      <c r="M977" s="49"/>
    </row>
    <row r="978" spans="2:13" ht="15.75" customHeight="1">
      <c r="B978" s="21"/>
      <c r="C978" s="21"/>
      <c r="D978" s="21"/>
      <c r="E978" s="55"/>
      <c r="I978" s="53"/>
      <c r="J978" s="53"/>
      <c r="K978" s="53"/>
      <c r="M978" s="49"/>
    </row>
    <row r="979" spans="2:13" ht="15.75" customHeight="1">
      <c r="B979" s="21"/>
      <c r="C979" s="21"/>
      <c r="D979" s="21"/>
      <c r="E979" s="55"/>
      <c r="I979" s="53"/>
      <c r="J979" s="53"/>
      <c r="K979" s="53"/>
      <c r="M979" s="49"/>
    </row>
    <row r="980" spans="2:13" ht="15.75" customHeight="1">
      <c r="B980" s="21"/>
      <c r="C980" s="21"/>
      <c r="D980" s="21"/>
      <c r="E980" s="55"/>
      <c r="I980" s="53"/>
      <c r="J980" s="53"/>
      <c r="K980" s="53"/>
      <c r="M980" s="49"/>
    </row>
    <row r="981" spans="2:13" ht="15.75" customHeight="1">
      <c r="B981" s="21"/>
      <c r="C981" s="21"/>
      <c r="D981" s="21"/>
      <c r="E981" s="55"/>
      <c r="I981" s="53"/>
      <c r="J981" s="53"/>
      <c r="K981" s="53"/>
      <c r="M981" s="49"/>
    </row>
    <row r="982" spans="2:13" ht="15.75" customHeight="1">
      <c r="B982" s="21"/>
      <c r="C982" s="21"/>
      <c r="D982" s="21"/>
      <c r="E982" s="55"/>
      <c r="I982" s="53"/>
      <c r="J982" s="53"/>
      <c r="K982" s="53"/>
      <c r="M982" s="49"/>
    </row>
    <row r="983" spans="2:13" ht="15.75" customHeight="1">
      <c r="B983" s="21"/>
      <c r="C983" s="21"/>
      <c r="D983" s="21"/>
      <c r="E983" s="55"/>
      <c r="I983" s="53"/>
      <c r="J983" s="53"/>
      <c r="K983" s="53"/>
      <c r="M983" s="49"/>
    </row>
    <row r="984" spans="2:13" ht="15.75" customHeight="1">
      <c r="B984" s="21"/>
      <c r="C984" s="21"/>
      <c r="D984" s="21"/>
      <c r="E984" s="55"/>
      <c r="I984" s="53"/>
      <c r="J984" s="53"/>
      <c r="K984" s="53"/>
      <c r="M984" s="49"/>
    </row>
    <row r="985" spans="2:13" ht="15.75" customHeight="1">
      <c r="B985" s="21"/>
      <c r="C985" s="21"/>
      <c r="D985" s="21"/>
      <c r="E985" s="55"/>
      <c r="I985" s="53"/>
      <c r="J985" s="53"/>
      <c r="K985" s="53"/>
      <c r="M985" s="49"/>
    </row>
    <row r="986" spans="2:13" ht="15.75" customHeight="1">
      <c r="B986" s="21"/>
      <c r="C986" s="21"/>
      <c r="D986" s="21"/>
      <c r="E986" s="55"/>
      <c r="I986" s="53"/>
      <c r="J986" s="53"/>
      <c r="K986" s="53"/>
      <c r="M986" s="49"/>
    </row>
    <row r="987" spans="2:13" ht="15.75" customHeight="1">
      <c r="B987" s="21"/>
      <c r="C987" s="21"/>
      <c r="D987" s="21"/>
      <c r="E987" s="55"/>
      <c r="I987" s="53"/>
      <c r="J987" s="53"/>
      <c r="K987" s="53"/>
      <c r="M987" s="49"/>
    </row>
    <row r="988" spans="2:13" ht="15.75" customHeight="1">
      <c r="B988" s="21"/>
      <c r="C988" s="21"/>
      <c r="D988" s="21"/>
      <c r="E988" s="55"/>
      <c r="I988" s="53"/>
      <c r="J988" s="53"/>
      <c r="K988" s="53"/>
      <c r="M988" s="49"/>
    </row>
    <row r="989" spans="2:13" ht="15.75" customHeight="1">
      <c r="B989" s="21"/>
      <c r="C989" s="21"/>
      <c r="D989" s="21"/>
      <c r="E989" s="55"/>
      <c r="I989" s="53"/>
      <c r="J989" s="53"/>
      <c r="K989" s="53"/>
      <c r="M989" s="49"/>
    </row>
    <row r="990" spans="2:13" ht="15.75" customHeight="1">
      <c r="B990" s="21"/>
      <c r="C990" s="21"/>
      <c r="D990" s="21"/>
      <c r="E990" s="55"/>
      <c r="I990" s="53"/>
      <c r="J990" s="53"/>
      <c r="K990" s="53"/>
      <c r="M990" s="49"/>
    </row>
    <row r="991" spans="2:13" ht="15.75" customHeight="1">
      <c r="B991" s="21"/>
      <c r="C991" s="21"/>
      <c r="D991" s="21"/>
      <c r="E991" s="55"/>
      <c r="I991" s="53"/>
      <c r="J991" s="53"/>
      <c r="K991" s="53"/>
      <c r="M991" s="49"/>
    </row>
    <row r="992" spans="2:13" ht="15.75" customHeight="1">
      <c r="B992" s="21"/>
      <c r="C992" s="21"/>
      <c r="D992" s="21"/>
      <c r="E992" s="55"/>
      <c r="I992" s="53"/>
      <c r="J992" s="53"/>
      <c r="K992" s="53"/>
      <c r="M992" s="49"/>
    </row>
    <row r="993" spans="2:13" ht="15.75" customHeight="1">
      <c r="B993" s="21"/>
      <c r="C993" s="21"/>
      <c r="D993" s="21"/>
      <c r="E993" s="55"/>
      <c r="I993" s="53"/>
      <c r="J993" s="53"/>
      <c r="K993" s="53"/>
      <c r="M993" s="49"/>
    </row>
    <row r="994" spans="2:13" ht="15.75" customHeight="1">
      <c r="B994" s="21"/>
      <c r="C994" s="21"/>
      <c r="D994" s="21"/>
      <c r="E994" s="55"/>
      <c r="I994" s="53"/>
      <c r="J994" s="53"/>
      <c r="K994" s="53"/>
      <c r="M994" s="49"/>
    </row>
    <row r="995" spans="2:13" ht="15.75" customHeight="1">
      <c r="B995" s="21"/>
      <c r="C995" s="21"/>
      <c r="D995" s="21"/>
      <c r="E995" s="55"/>
      <c r="I995" s="53"/>
      <c r="J995" s="53"/>
      <c r="K995" s="53"/>
      <c r="M995" s="49"/>
    </row>
    <row r="996" spans="2:13" ht="15.75" customHeight="1">
      <c r="B996" s="21"/>
      <c r="C996" s="21"/>
      <c r="D996" s="21"/>
      <c r="E996" s="55"/>
      <c r="I996" s="53"/>
      <c r="J996" s="53"/>
      <c r="K996" s="53"/>
      <c r="M996" s="49"/>
    </row>
    <row r="997" spans="2:13" ht="15.75" customHeight="1">
      <c r="B997" s="21"/>
      <c r="C997" s="21"/>
      <c r="D997" s="21"/>
      <c r="E997" s="55"/>
      <c r="I997" s="53"/>
      <c r="J997" s="53"/>
      <c r="K997" s="53"/>
      <c r="M997" s="49"/>
    </row>
    <row r="998" spans="2:13" ht="15.75" customHeight="1">
      <c r="B998" s="21"/>
      <c r="C998" s="21"/>
      <c r="D998" s="21"/>
      <c r="E998" s="55"/>
      <c r="I998" s="53"/>
      <c r="J998" s="53"/>
      <c r="K998" s="53"/>
      <c r="M998" s="49"/>
    </row>
    <row r="999" spans="2:13" ht="15.75" customHeight="1">
      <c r="B999" s="21"/>
      <c r="C999" s="21"/>
      <c r="D999" s="21"/>
      <c r="E999" s="55"/>
      <c r="I999" s="53"/>
      <c r="J999" s="53"/>
      <c r="K999" s="53"/>
      <c r="M999" s="49"/>
    </row>
    <row r="1000" spans="2:13" ht="15.75" customHeight="1">
      <c r="B1000" s="21"/>
      <c r="C1000" s="21"/>
      <c r="D1000" s="21"/>
      <c r="E1000" s="55"/>
      <c r="I1000" s="53"/>
      <c r="J1000" s="53"/>
      <c r="K1000" s="53"/>
      <c r="M1000" s="49"/>
    </row>
  </sheetData>
  <mergeCells count="1">
    <mergeCell ref="A1:T1"/>
  </mergeCells>
  <pageMargins left="0.78749999999999998" right="0.78749999999999998" top="1.0249999999999999" bottom="1.0249999999999999" header="0" footer="0"/>
  <pageSetup paperSize="9" orientation="portrait"/>
  <headerFooter>
    <oddHeader>&amp;Cffffff&amp;A</oddHeader>
    <oddFooter>&amp;CffffffPágina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2" width="11.7109375" customWidth="1"/>
    <col min="3" max="3" width="11.5703125" customWidth="1"/>
    <col min="4" max="4" width="16.42578125" customWidth="1"/>
    <col min="5" max="8" width="12.7109375" customWidth="1"/>
    <col min="9" max="9" width="11.7109375" customWidth="1"/>
    <col min="10" max="26" width="12.7109375" customWidth="1"/>
  </cols>
  <sheetData>
    <row r="1" spans="1:20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0">
      <c r="A3" s="43" t="s">
        <v>29</v>
      </c>
      <c r="B3" s="102" t="s">
        <v>1693</v>
      </c>
      <c r="C3" s="109" t="s">
        <v>1694</v>
      </c>
      <c r="D3" s="110" t="s">
        <v>1695</v>
      </c>
      <c r="E3" s="110" t="s">
        <v>2784</v>
      </c>
      <c r="F3" s="111" t="s">
        <v>1585</v>
      </c>
      <c r="G3" s="111"/>
      <c r="H3" s="111"/>
      <c r="I3" s="114">
        <v>75000</v>
      </c>
      <c r="J3" s="115">
        <v>0</v>
      </c>
      <c r="K3" s="110">
        <v>250000</v>
      </c>
      <c r="L3" s="116">
        <f t="shared" ref="L3:L4" si="0">SUM(I3:K3)</f>
        <v>325000</v>
      </c>
      <c r="M3" s="117">
        <v>0</v>
      </c>
      <c r="N3" s="118"/>
      <c r="O3" s="118"/>
      <c r="P3" s="118"/>
      <c r="Q3" s="118"/>
      <c r="R3" s="118"/>
      <c r="S3" s="118"/>
      <c r="T3" s="118"/>
    </row>
    <row r="4" spans="1:20">
      <c r="A4" s="43" t="s">
        <v>29</v>
      </c>
      <c r="B4" s="102" t="s">
        <v>1583</v>
      </c>
      <c r="C4" s="112" t="s">
        <v>57</v>
      </c>
      <c r="D4" s="113" t="s">
        <v>1584</v>
      </c>
      <c r="E4" s="113" t="s">
        <v>2785</v>
      </c>
      <c r="F4" s="111" t="s">
        <v>1585</v>
      </c>
      <c r="G4" s="111"/>
      <c r="H4" s="111"/>
      <c r="I4" s="119">
        <v>0</v>
      </c>
      <c r="J4" s="119">
        <v>175000</v>
      </c>
      <c r="K4" s="110">
        <v>0</v>
      </c>
      <c r="L4" s="116">
        <f t="shared" si="0"/>
        <v>175000</v>
      </c>
      <c r="M4" s="118">
        <v>1</v>
      </c>
      <c r="N4" s="118"/>
      <c r="O4" s="118"/>
      <c r="P4" s="118"/>
      <c r="Q4" s="118"/>
      <c r="R4" s="118"/>
      <c r="S4" s="118"/>
      <c r="T4" s="118"/>
    </row>
    <row r="5" spans="1:20">
      <c r="B5" s="49"/>
      <c r="C5" s="49"/>
      <c r="I5" s="58"/>
    </row>
    <row r="6" spans="1:20">
      <c r="B6" s="49"/>
      <c r="C6" s="49"/>
      <c r="I6" s="58"/>
    </row>
    <row r="7" spans="1:20">
      <c r="B7" s="49"/>
      <c r="C7" s="49"/>
      <c r="I7" s="58"/>
    </row>
    <row r="8" spans="1:20">
      <c r="B8" s="49"/>
      <c r="C8" s="49"/>
      <c r="I8" s="58"/>
    </row>
    <row r="9" spans="1:20">
      <c r="B9" s="49"/>
      <c r="C9" s="49"/>
      <c r="I9" s="58"/>
    </row>
    <row r="10" spans="1:20">
      <c r="B10" s="49"/>
      <c r="C10" s="49"/>
      <c r="I10" s="58"/>
    </row>
    <row r="11" spans="1:20">
      <c r="B11" s="49"/>
      <c r="C11" s="49"/>
      <c r="I11" s="58"/>
    </row>
    <row r="12" spans="1:20">
      <c r="B12" s="49"/>
      <c r="C12" s="49"/>
      <c r="I12" s="58"/>
    </row>
    <row r="13" spans="1:20">
      <c r="B13" s="49"/>
      <c r="C13" s="49"/>
      <c r="I13" s="58"/>
    </row>
    <row r="14" spans="1:20">
      <c r="B14" s="49"/>
      <c r="C14" s="49"/>
      <c r="I14" s="58"/>
    </row>
    <row r="15" spans="1:20">
      <c r="B15" s="49"/>
      <c r="C15" s="49"/>
      <c r="I15" s="58"/>
    </row>
    <row r="16" spans="1:20">
      <c r="B16" s="49"/>
      <c r="C16" s="49"/>
      <c r="I16" s="58"/>
    </row>
    <row r="17" spans="2:9">
      <c r="B17" s="49"/>
      <c r="C17" s="49"/>
      <c r="I17" s="58"/>
    </row>
    <row r="18" spans="2:9">
      <c r="B18" s="49"/>
      <c r="C18" s="49"/>
      <c r="I18" s="58"/>
    </row>
    <row r="19" spans="2:9">
      <c r="B19" s="49"/>
      <c r="C19" s="49"/>
      <c r="I19" s="58"/>
    </row>
    <row r="20" spans="2:9">
      <c r="B20" s="49"/>
      <c r="C20" s="49"/>
      <c r="I20" s="58"/>
    </row>
    <row r="21" spans="2:9" ht="15.75" customHeight="1">
      <c r="B21" s="49"/>
      <c r="C21" s="49"/>
      <c r="I21" s="58"/>
    </row>
    <row r="22" spans="2:9" ht="15.75" customHeight="1">
      <c r="B22" s="49"/>
      <c r="C22" s="49"/>
      <c r="I22" s="58"/>
    </row>
    <row r="23" spans="2:9" ht="15.75" customHeight="1">
      <c r="B23" s="49"/>
      <c r="C23" s="49"/>
      <c r="I23" s="58"/>
    </row>
    <row r="24" spans="2:9" ht="15.75" customHeight="1">
      <c r="B24" s="49"/>
      <c r="C24" s="49"/>
      <c r="I24" s="58"/>
    </row>
    <row r="25" spans="2:9" ht="15.75" customHeight="1">
      <c r="B25" s="49"/>
      <c r="C25" s="49"/>
      <c r="I25" s="58"/>
    </row>
    <row r="26" spans="2:9" ht="15.75" customHeight="1">
      <c r="B26" s="49"/>
      <c r="C26" s="49"/>
      <c r="I26" s="58"/>
    </row>
    <row r="27" spans="2:9" ht="15.75" customHeight="1">
      <c r="B27" s="49"/>
      <c r="C27" s="49"/>
      <c r="I27" s="58"/>
    </row>
    <row r="28" spans="2:9" ht="15.75" customHeight="1">
      <c r="B28" s="49"/>
      <c r="C28" s="49"/>
      <c r="I28" s="58"/>
    </row>
    <row r="29" spans="2:9" ht="15.75" customHeight="1">
      <c r="B29" s="49"/>
      <c r="C29" s="49"/>
      <c r="I29" s="58"/>
    </row>
    <row r="30" spans="2:9" ht="15.75" customHeight="1">
      <c r="B30" s="49"/>
      <c r="C30" s="49"/>
      <c r="I30" s="58"/>
    </row>
    <row r="31" spans="2:9" ht="15.75" customHeight="1">
      <c r="B31" s="49"/>
      <c r="C31" s="49"/>
      <c r="I31" s="58"/>
    </row>
    <row r="32" spans="2:9" ht="15.75" customHeight="1">
      <c r="B32" s="49"/>
      <c r="C32" s="49"/>
      <c r="I32" s="58"/>
    </row>
    <row r="33" spans="2:9" ht="15.75" customHeight="1">
      <c r="B33" s="49"/>
      <c r="C33" s="49"/>
      <c r="I33" s="58"/>
    </row>
    <row r="34" spans="2:9" ht="15.75" customHeight="1">
      <c r="B34" s="49"/>
      <c r="C34" s="49"/>
      <c r="I34" s="58"/>
    </row>
    <row r="35" spans="2:9" ht="15.75" customHeight="1">
      <c r="B35" s="49"/>
      <c r="C35" s="49"/>
      <c r="I35" s="58"/>
    </row>
    <row r="36" spans="2:9" ht="15.75" customHeight="1">
      <c r="B36" s="49"/>
      <c r="C36" s="49"/>
      <c r="I36" s="58"/>
    </row>
    <row r="37" spans="2:9" ht="15.75" customHeight="1">
      <c r="B37" s="49"/>
      <c r="C37" s="49"/>
      <c r="I37" s="58"/>
    </row>
    <row r="38" spans="2:9" ht="15.75" customHeight="1">
      <c r="B38" s="49"/>
      <c r="C38" s="49"/>
      <c r="I38" s="58"/>
    </row>
    <row r="39" spans="2:9" ht="15.75" customHeight="1">
      <c r="B39" s="49"/>
      <c r="C39" s="49"/>
      <c r="I39" s="58"/>
    </row>
    <row r="40" spans="2:9" ht="15.75" customHeight="1">
      <c r="B40" s="49"/>
      <c r="C40" s="49"/>
      <c r="I40" s="58"/>
    </row>
    <row r="41" spans="2:9" ht="15.75" customHeight="1">
      <c r="B41" s="49"/>
      <c r="C41" s="49"/>
      <c r="I41" s="58"/>
    </row>
    <row r="42" spans="2:9" ht="15.75" customHeight="1">
      <c r="B42" s="49"/>
      <c r="C42" s="49"/>
      <c r="I42" s="58"/>
    </row>
    <row r="43" spans="2:9" ht="15.75" customHeight="1">
      <c r="B43" s="49"/>
      <c r="C43" s="49"/>
      <c r="I43" s="58"/>
    </row>
    <row r="44" spans="2:9" ht="15.75" customHeight="1">
      <c r="B44" s="49"/>
      <c r="C44" s="49"/>
      <c r="I44" s="58"/>
    </row>
    <row r="45" spans="2:9" ht="15.75" customHeight="1">
      <c r="B45" s="49"/>
      <c r="C45" s="49"/>
      <c r="I45" s="58"/>
    </row>
    <row r="46" spans="2:9" ht="15.75" customHeight="1">
      <c r="B46" s="49"/>
      <c r="C46" s="49"/>
      <c r="I46" s="58"/>
    </row>
    <row r="47" spans="2:9" ht="15.75" customHeight="1">
      <c r="B47" s="49"/>
      <c r="C47" s="49"/>
      <c r="I47" s="58"/>
    </row>
    <row r="48" spans="2:9" ht="15.75" customHeight="1">
      <c r="B48" s="49"/>
      <c r="C48" s="49"/>
      <c r="I48" s="58"/>
    </row>
    <row r="49" spans="2:9" ht="15.75" customHeight="1">
      <c r="B49" s="49"/>
      <c r="C49" s="49"/>
      <c r="I49" s="58"/>
    </row>
    <row r="50" spans="2:9" ht="15.75" customHeight="1">
      <c r="B50" s="49"/>
      <c r="C50" s="49"/>
      <c r="I50" s="58"/>
    </row>
    <row r="51" spans="2:9" ht="15.75" customHeight="1">
      <c r="B51" s="49"/>
      <c r="C51" s="49"/>
      <c r="I51" s="58"/>
    </row>
    <row r="52" spans="2:9" ht="15.75" customHeight="1">
      <c r="B52" s="49"/>
      <c r="C52" s="49"/>
      <c r="I52" s="58"/>
    </row>
    <row r="53" spans="2:9" ht="15.75" customHeight="1">
      <c r="B53" s="49"/>
      <c r="C53" s="49"/>
      <c r="I53" s="58"/>
    </row>
    <row r="54" spans="2:9" ht="15.75" customHeight="1">
      <c r="B54" s="49"/>
      <c r="C54" s="49"/>
      <c r="I54" s="58"/>
    </row>
    <row r="55" spans="2:9" ht="15.75" customHeight="1">
      <c r="B55" s="49"/>
      <c r="C55" s="49"/>
      <c r="I55" s="58"/>
    </row>
    <row r="56" spans="2:9" ht="15.75" customHeight="1">
      <c r="B56" s="49"/>
      <c r="C56" s="49"/>
      <c r="I56" s="58"/>
    </row>
    <row r="57" spans="2:9" ht="15.75" customHeight="1">
      <c r="B57" s="49"/>
      <c r="C57" s="49"/>
      <c r="I57" s="58"/>
    </row>
    <row r="58" spans="2:9" ht="15.75" customHeight="1">
      <c r="B58" s="49"/>
      <c r="C58" s="49"/>
      <c r="I58" s="58"/>
    </row>
    <row r="59" spans="2:9" ht="15.75" customHeight="1">
      <c r="B59" s="49"/>
      <c r="C59" s="49"/>
      <c r="I59" s="58"/>
    </row>
    <row r="60" spans="2:9" ht="15.75" customHeight="1">
      <c r="B60" s="49"/>
      <c r="C60" s="49"/>
      <c r="I60" s="58"/>
    </row>
    <row r="61" spans="2:9" ht="15.75" customHeight="1">
      <c r="B61" s="49"/>
      <c r="C61" s="49"/>
      <c r="I61" s="58"/>
    </row>
    <row r="62" spans="2:9" ht="15.75" customHeight="1">
      <c r="B62" s="49"/>
      <c r="C62" s="49"/>
      <c r="I62" s="58"/>
    </row>
    <row r="63" spans="2:9" ht="15.75" customHeight="1">
      <c r="B63" s="49"/>
      <c r="C63" s="49"/>
      <c r="I63" s="58"/>
    </row>
    <row r="64" spans="2:9" ht="15.75" customHeight="1">
      <c r="B64" s="49"/>
      <c r="C64" s="49"/>
      <c r="I64" s="58"/>
    </row>
    <row r="65" spans="2:9" ht="15.75" customHeight="1">
      <c r="B65" s="49"/>
      <c r="C65" s="49"/>
      <c r="I65" s="58"/>
    </row>
    <row r="66" spans="2:9" ht="15.75" customHeight="1">
      <c r="B66" s="49"/>
      <c r="C66" s="49"/>
      <c r="I66" s="58"/>
    </row>
    <row r="67" spans="2:9" ht="15.75" customHeight="1">
      <c r="B67" s="49"/>
      <c r="C67" s="49"/>
      <c r="I67" s="58"/>
    </row>
    <row r="68" spans="2:9" ht="15.75" customHeight="1">
      <c r="B68" s="49"/>
      <c r="C68" s="49"/>
      <c r="I68" s="58"/>
    </row>
    <row r="69" spans="2:9" ht="15.75" customHeight="1">
      <c r="B69" s="49"/>
      <c r="C69" s="49"/>
      <c r="I69" s="58"/>
    </row>
    <row r="70" spans="2:9" ht="15.75" customHeight="1">
      <c r="B70" s="49"/>
      <c r="C70" s="49"/>
      <c r="I70" s="58"/>
    </row>
    <row r="71" spans="2:9" ht="15.75" customHeight="1">
      <c r="B71" s="49"/>
      <c r="C71" s="49"/>
      <c r="I71" s="58"/>
    </row>
    <row r="72" spans="2:9" ht="15.75" customHeight="1">
      <c r="B72" s="49"/>
      <c r="C72" s="49"/>
      <c r="I72" s="58"/>
    </row>
    <row r="73" spans="2:9" ht="15.75" customHeight="1">
      <c r="B73" s="49"/>
      <c r="C73" s="49"/>
      <c r="I73" s="58"/>
    </row>
    <row r="74" spans="2:9" ht="15.75" customHeight="1">
      <c r="B74" s="49"/>
      <c r="C74" s="49"/>
      <c r="I74" s="58"/>
    </row>
    <row r="75" spans="2:9" ht="15.75" customHeight="1">
      <c r="B75" s="49"/>
      <c r="C75" s="49"/>
      <c r="I75" s="58"/>
    </row>
    <row r="76" spans="2:9" ht="15.75" customHeight="1">
      <c r="B76" s="49"/>
      <c r="C76" s="49"/>
      <c r="I76" s="58"/>
    </row>
    <row r="77" spans="2:9" ht="15.75" customHeight="1">
      <c r="B77" s="49"/>
      <c r="C77" s="49"/>
      <c r="I77" s="58"/>
    </row>
    <row r="78" spans="2:9" ht="15.75" customHeight="1">
      <c r="B78" s="49"/>
      <c r="C78" s="49"/>
      <c r="I78" s="58"/>
    </row>
    <row r="79" spans="2:9" ht="15.75" customHeight="1">
      <c r="B79" s="49"/>
      <c r="C79" s="49"/>
      <c r="I79" s="58"/>
    </row>
    <row r="80" spans="2:9" ht="15.75" customHeight="1">
      <c r="B80" s="49"/>
      <c r="C80" s="49"/>
      <c r="I80" s="58"/>
    </row>
    <row r="81" spans="2:9" ht="15.75" customHeight="1">
      <c r="B81" s="49"/>
      <c r="C81" s="49"/>
      <c r="I81" s="58"/>
    </row>
    <row r="82" spans="2:9" ht="15.75" customHeight="1">
      <c r="B82" s="49"/>
      <c r="C82" s="49"/>
      <c r="I82" s="58"/>
    </row>
    <row r="83" spans="2:9" ht="15.75" customHeight="1">
      <c r="B83" s="49"/>
      <c r="C83" s="49"/>
      <c r="I83" s="58"/>
    </row>
    <row r="84" spans="2:9" ht="15.75" customHeight="1">
      <c r="B84" s="49"/>
      <c r="C84" s="49"/>
      <c r="I84" s="58"/>
    </row>
    <row r="85" spans="2:9" ht="15.75" customHeight="1">
      <c r="B85" s="49"/>
      <c r="C85" s="49"/>
      <c r="I85" s="58"/>
    </row>
    <row r="86" spans="2:9" ht="15.75" customHeight="1">
      <c r="B86" s="49"/>
      <c r="C86" s="49"/>
      <c r="I86" s="58"/>
    </row>
    <row r="87" spans="2:9" ht="15.75" customHeight="1">
      <c r="B87" s="49"/>
      <c r="C87" s="49"/>
      <c r="I87" s="58"/>
    </row>
    <row r="88" spans="2:9" ht="15.75" customHeight="1">
      <c r="B88" s="49"/>
      <c r="C88" s="49"/>
      <c r="I88" s="58"/>
    </row>
    <row r="89" spans="2:9" ht="15.75" customHeight="1">
      <c r="B89" s="49"/>
      <c r="C89" s="49"/>
      <c r="I89" s="58"/>
    </row>
    <row r="90" spans="2:9" ht="15.75" customHeight="1">
      <c r="B90" s="49"/>
      <c r="C90" s="49"/>
      <c r="I90" s="58"/>
    </row>
    <row r="91" spans="2:9" ht="15.75" customHeight="1">
      <c r="B91" s="49"/>
      <c r="C91" s="49"/>
      <c r="I91" s="58"/>
    </row>
    <row r="92" spans="2:9" ht="15.75" customHeight="1">
      <c r="B92" s="49"/>
      <c r="C92" s="49"/>
      <c r="I92" s="58"/>
    </row>
    <row r="93" spans="2:9" ht="15.75" customHeight="1">
      <c r="B93" s="49"/>
      <c r="C93" s="49"/>
      <c r="I93" s="58"/>
    </row>
    <row r="94" spans="2:9" ht="15.75" customHeight="1">
      <c r="B94" s="49"/>
      <c r="C94" s="49"/>
      <c r="I94" s="58"/>
    </row>
    <row r="95" spans="2:9" ht="15.75" customHeight="1">
      <c r="B95" s="49"/>
      <c r="C95" s="49"/>
      <c r="I95" s="58"/>
    </row>
    <row r="96" spans="2:9" ht="15.75" customHeight="1">
      <c r="B96" s="49"/>
      <c r="C96" s="49"/>
      <c r="I96" s="58"/>
    </row>
    <row r="97" spans="2:9" ht="15.75" customHeight="1">
      <c r="B97" s="49"/>
      <c r="C97" s="49"/>
      <c r="I97" s="58"/>
    </row>
    <row r="98" spans="2:9" ht="15.75" customHeight="1">
      <c r="B98" s="49"/>
      <c r="C98" s="49"/>
      <c r="I98" s="58"/>
    </row>
    <row r="99" spans="2:9" ht="15.75" customHeight="1">
      <c r="B99" s="49"/>
      <c r="C99" s="49"/>
      <c r="I99" s="58"/>
    </row>
    <row r="100" spans="2:9" ht="15.75" customHeight="1">
      <c r="B100" s="49"/>
      <c r="C100" s="49"/>
      <c r="I100" s="58"/>
    </row>
    <row r="101" spans="2:9" ht="15.75" customHeight="1">
      <c r="B101" s="49"/>
      <c r="C101" s="49"/>
      <c r="I101" s="58"/>
    </row>
    <row r="102" spans="2:9" ht="15.75" customHeight="1">
      <c r="B102" s="49"/>
      <c r="C102" s="49"/>
      <c r="I102" s="58"/>
    </row>
    <row r="103" spans="2:9" ht="15.75" customHeight="1">
      <c r="B103" s="49"/>
      <c r="C103" s="49"/>
      <c r="I103" s="58"/>
    </row>
    <row r="104" spans="2:9" ht="15.75" customHeight="1">
      <c r="B104" s="49"/>
      <c r="C104" s="49"/>
      <c r="I104" s="58"/>
    </row>
    <row r="105" spans="2:9" ht="15.75" customHeight="1">
      <c r="B105" s="49"/>
      <c r="C105" s="49"/>
      <c r="I105" s="58"/>
    </row>
    <row r="106" spans="2:9" ht="15.75" customHeight="1">
      <c r="B106" s="49"/>
      <c r="C106" s="49"/>
      <c r="I106" s="58"/>
    </row>
    <row r="107" spans="2:9" ht="15.75" customHeight="1">
      <c r="B107" s="49"/>
      <c r="C107" s="49"/>
      <c r="I107" s="58"/>
    </row>
    <row r="108" spans="2:9" ht="15.75" customHeight="1">
      <c r="B108" s="49"/>
      <c r="C108" s="49"/>
      <c r="I108" s="58"/>
    </row>
    <row r="109" spans="2:9" ht="15.75" customHeight="1">
      <c r="B109" s="49"/>
      <c r="C109" s="49"/>
      <c r="I109" s="58"/>
    </row>
    <row r="110" spans="2:9" ht="15.75" customHeight="1">
      <c r="B110" s="49"/>
      <c r="C110" s="49"/>
      <c r="I110" s="58"/>
    </row>
    <row r="111" spans="2:9" ht="15.75" customHeight="1">
      <c r="B111" s="49"/>
      <c r="C111" s="49"/>
      <c r="I111" s="58"/>
    </row>
    <row r="112" spans="2:9" ht="15.75" customHeight="1">
      <c r="B112" s="49"/>
      <c r="C112" s="49"/>
      <c r="I112" s="58"/>
    </row>
    <row r="113" spans="2:9" ht="15.75" customHeight="1">
      <c r="B113" s="49"/>
      <c r="C113" s="49"/>
      <c r="I113" s="58"/>
    </row>
    <row r="114" spans="2:9" ht="15.75" customHeight="1">
      <c r="B114" s="49"/>
      <c r="C114" s="49"/>
      <c r="I114" s="58"/>
    </row>
    <row r="115" spans="2:9" ht="15.75" customHeight="1">
      <c r="B115" s="49"/>
      <c r="C115" s="49"/>
      <c r="I115" s="58"/>
    </row>
    <row r="116" spans="2:9" ht="15.75" customHeight="1">
      <c r="B116" s="49"/>
      <c r="C116" s="49"/>
      <c r="I116" s="58"/>
    </row>
    <row r="117" spans="2:9" ht="15.75" customHeight="1">
      <c r="B117" s="49"/>
      <c r="C117" s="49"/>
      <c r="I117" s="58"/>
    </row>
    <row r="118" spans="2:9" ht="15.75" customHeight="1">
      <c r="B118" s="49"/>
      <c r="C118" s="49"/>
      <c r="I118" s="58"/>
    </row>
    <row r="119" spans="2:9" ht="15.75" customHeight="1">
      <c r="B119" s="49"/>
      <c r="C119" s="49"/>
      <c r="I119" s="58"/>
    </row>
    <row r="120" spans="2:9" ht="15.75" customHeight="1">
      <c r="B120" s="49"/>
      <c r="C120" s="49"/>
      <c r="I120" s="58"/>
    </row>
    <row r="121" spans="2:9" ht="15.75" customHeight="1">
      <c r="B121" s="49"/>
      <c r="C121" s="49"/>
      <c r="I121" s="58"/>
    </row>
    <row r="122" spans="2:9" ht="15.75" customHeight="1">
      <c r="B122" s="49"/>
      <c r="C122" s="49"/>
      <c r="I122" s="58"/>
    </row>
    <row r="123" spans="2:9" ht="15.75" customHeight="1">
      <c r="B123" s="49"/>
      <c r="C123" s="49"/>
      <c r="I123" s="58"/>
    </row>
    <row r="124" spans="2:9" ht="15.75" customHeight="1">
      <c r="B124" s="49"/>
      <c r="C124" s="49"/>
      <c r="I124" s="58"/>
    </row>
    <row r="125" spans="2:9" ht="15.75" customHeight="1">
      <c r="B125" s="49"/>
      <c r="C125" s="49"/>
      <c r="I125" s="58"/>
    </row>
    <row r="126" spans="2:9" ht="15.75" customHeight="1">
      <c r="B126" s="49"/>
      <c r="C126" s="49"/>
      <c r="I126" s="58"/>
    </row>
    <row r="127" spans="2:9" ht="15.75" customHeight="1">
      <c r="B127" s="49"/>
      <c r="C127" s="49"/>
      <c r="I127" s="58"/>
    </row>
    <row r="128" spans="2:9" ht="15.75" customHeight="1">
      <c r="B128" s="49"/>
      <c r="C128" s="49"/>
      <c r="I128" s="58"/>
    </row>
    <row r="129" spans="2:9" ht="15.75" customHeight="1">
      <c r="B129" s="49"/>
      <c r="C129" s="49"/>
      <c r="I129" s="58"/>
    </row>
    <row r="130" spans="2:9" ht="15.75" customHeight="1">
      <c r="B130" s="49"/>
      <c r="C130" s="49"/>
      <c r="I130" s="58"/>
    </row>
    <row r="131" spans="2:9" ht="15.75" customHeight="1">
      <c r="B131" s="49"/>
      <c r="C131" s="49"/>
      <c r="I131" s="58"/>
    </row>
    <row r="132" spans="2:9" ht="15.75" customHeight="1">
      <c r="B132" s="49"/>
      <c r="C132" s="49"/>
      <c r="I132" s="58"/>
    </row>
    <row r="133" spans="2:9" ht="15.75" customHeight="1">
      <c r="B133" s="49"/>
      <c r="C133" s="49"/>
      <c r="I133" s="58"/>
    </row>
    <row r="134" spans="2:9" ht="15.75" customHeight="1">
      <c r="B134" s="49"/>
      <c r="C134" s="49"/>
      <c r="I134" s="58"/>
    </row>
    <row r="135" spans="2:9" ht="15.75" customHeight="1">
      <c r="B135" s="49"/>
      <c r="C135" s="49"/>
      <c r="I135" s="58"/>
    </row>
    <row r="136" spans="2:9" ht="15.75" customHeight="1">
      <c r="B136" s="49"/>
      <c r="C136" s="49"/>
      <c r="I136" s="58"/>
    </row>
    <row r="137" spans="2:9" ht="15.75" customHeight="1">
      <c r="B137" s="49"/>
      <c r="C137" s="49"/>
      <c r="I137" s="58"/>
    </row>
    <row r="138" spans="2:9" ht="15.75" customHeight="1">
      <c r="B138" s="49"/>
      <c r="C138" s="49"/>
      <c r="I138" s="58"/>
    </row>
    <row r="139" spans="2:9" ht="15.75" customHeight="1">
      <c r="B139" s="49"/>
      <c r="C139" s="49"/>
      <c r="I139" s="58"/>
    </row>
    <row r="140" spans="2:9" ht="15.75" customHeight="1">
      <c r="B140" s="49"/>
      <c r="C140" s="49"/>
      <c r="I140" s="58"/>
    </row>
    <row r="141" spans="2:9" ht="15.75" customHeight="1">
      <c r="B141" s="49"/>
      <c r="C141" s="49"/>
      <c r="I141" s="58"/>
    </row>
    <row r="142" spans="2:9" ht="15.75" customHeight="1">
      <c r="B142" s="49"/>
      <c r="C142" s="49"/>
      <c r="I142" s="58"/>
    </row>
    <row r="143" spans="2:9" ht="15.75" customHeight="1">
      <c r="B143" s="49"/>
      <c r="C143" s="49"/>
      <c r="I143" s="58"/>
    </row>
    <row r="144" spans="2:9" ht="15.75" customHeight="1">
      <c r="B144" s="49"/>
      <c r="C144" s="49"/>
      <c r="I144" s="58"/>
    </row>
    <row r="145" spans="2:9" ht="15.75" customHeight="1">
      <c r="B145" s="49"/>
      <c r="C145" s="49"/>
      <c r="I145" s="58"/>
    </row>
    <row r="146" spans="2:9" ht="15.75" customHeight="1">
      <c r="B146" s="49"/>
      <c r="C146" s="49"/>
      <c r="I146" s="58"/>
    </row>
    <row r="147" spans="2:9" ht="15.75" customHeight="1">
      <c r="B147" s="49"/>
      <c r="C147" s="49"/>
      <c r="I147" s="58"/>
    </row>
    <row r="148" spans="2:9" ht="15.75" customHeight="1">
      <c r="B148" s="49"/>
      <c r="C148" s="49"/>
      <c r="I148" s="58"/>
    </row>
    <row r="149" spans="2:9" ht="15.75" customHeight="1">
      <c r="B149" s="49"/>
      <c r="C149" s="49"/>
      <c r="I149" s="58"/>
    </row>
    <row r="150" spans="2:9" ht="15.75" customHeight="1">
      <c r="B150" s="49"/>
      <c r="C150" s="49"/>
      <c r="I150" s="58"/>
    </row>
    <row r="151" spans="2:9" ht="15.75" customHeight="1">
      <c r="B151" s="49"/>
      <c r="C151" s="49"/>
      <c r="I151" s="58"/>
    </row>
    <row r="152" spans="2:9" ht="15.75" customHeight="1">
      <c r="B152" s="49"/>
      <c r="C152" s="49"/>
      <c r="I152" s="58"/>
    </row>
    <row r="153" spans="2:9" ht="15.75" customHeight="1">
      <c r="B153" s="49"/>
      <c r="C153" s="49"/>
      <c r="I153" s="58"/>
    </row>
    <row r="154" spans="2:9" ht="15.75" customHeight="1">
      <c r="B154" s="49"/>
      <c r="C154" s="49"/>
      <c r="I154" s="58"/>
    </row>
    <row r="155" spans="2:9" ht="15.75" customHeight="1">
      <c r="B155" s="49"/>
      <c r="C155" s="49"/>
      <c r="I155" s="58"/>
    </row>
    <row r="156" spans="2:9" ht="15.75" customHeight="1">
      <c r="B156" s="49"/>
      <c r="C156" s="49"/>
      <c r="I156" s="58"/>
    </row>
    <row r="157" spans="2:9" ht="15.75" customHeight="1">
      <c r="B157" s="49"/>
      <c r="C157" s="49"/>
      <c r="I157" s="58"/>
    </row>
    <row r="158" spans="2:9" ht="15.75" customHeight="1">
      <c r="B158" s="49"/>
      <c r="C158" s="49"/>
      <c r="I158" s="58"/>
    </row>
    <row r="159" spans="2:9" ht="15.75" customHeight="1">
      <c r="B159" s="49"/>
      <c r="C159" s="49"/>
      <c r="I159" s="58"/>
    </row>
    <row r="160" spans="2:9" ht="15.75" customHeight="1">
      <c r="B160" s="49"/>
      <c r="C160" s="49"/>
      <c r="I160" s="58"/>
    </row>
    <row r="161" spans="2:9" ht="15.75" customHeight="1">
      <c r="B161" s="49"/>
      <c r="C161" s="49"/>
      <c r="I161" s="58"/>
    </row>
    <row r="162" spans="2:9" ht="15.75" customHeight="1">
      <c r="B162" s="49"/>
      <c r="C162" s="49"/>
      <c r="I162" s="58"/>
    </row>
    <row r="163" spans="2:9" ht="15.75" customHeight="1">
      <c r="B163" s="49"/>
      <c r="C163" s="49"/>
      <c r="I163" s="58"/>
    </row>
    <row r="164" spans="2:9" ht="15.75" customHeight="1">
      <c r="B164" s="49"/>
      <c r="C164" s="49"/>
      <c r="I164" s="58"/>
    </row>
    <row r="165" spans="2:9" ht="15.75" customHeight="1">
      <c r="B165" s="49"/>
      <c r="C165" s="49"/>
      <c r="I165" s="58"/>
    </row>
    <row r="166" spans="2:9" ht="15.75" customHeight="1">
      <c r="B166" s="49"/>
      <c r="C166" s="49"/>
      <c r="I166" s="58"/>
    </row>
    <row r="167" spans="2:9" ht="15.75" customHeight="1">
      <c r="B167" s="49"/>
      <c r="C167" s="49"/>
      <c r="I167" s="58"/>
    </row>
    <row r="168" spans="2:9" ht="15.75" customHeight="1">
      <c r="B168" s="49"/>
      <c r="C168" s="49"/>
      <c r="I168" s="58"/>
    </row>
    <row r="169" spans="2:9" ht="15.75" customHeight="1">
      <c r="B169" s="49"/>
      <c r="C169" s="49"/>
      <c r="I169" s="58"/>
    </row>
    <row r="170" spans="2:9" ht="15.75" customHeight="1">
      <c r="B170" s="49"/>
      <c r="C170" s="49"/>
      <c r="I170" s="58"/>
    </row>
    <row r="171" spans="2:9" ht="15.75" customHeight="1">
      <c r="B171" s="49"/>
      <c r="C171" s="49"/>
      <c r="I171" s="58"/>
    </row>
    <row r="172" spans="2:9" ht="15.75" customHeight="1">
      <c r="B172" s="49"/>
      <c r="C172" s="49"/>
      <c r="I172" s="58"/>
    </row>
    <row r="173" spans="2:9" ht="15.75" customHeight="1">
      <c r="B173" s="49"/>
      <c r="C173" s="49"/>
      <c r="I173" s="58"/>
    </row>
    <row r="174" spans="2:9" ht="15.75" customHeight="1">
      <c r="B174" s="49"/>
      <c r="C174" s="49"/>
      <c r="I174" s="58"/>
    </row>
    <row r="175" spans="2:9" ht="15.75" customHeight="1">
      <c r="B175" s="49"/>
      <c r="C175" s="49"/>
      <c r="I175" s="58"/>
    </row>
    <row r="176" spans="2:9" ht="15.75" customHeight="1">
      <c r="B176" s="49"/>
      <c r="C176" s="49"/>
      <c r="I176" s="58"/>
    </row>
    <row r="177" spans="2:9" ht="15.75" customHeight="1">
      <c r="B177" s="49"/>
      <c r="C177" s="49"/>
      <c r="I177" s="58"/>
    </row>
    <row r="178" spans="2:9" ht="15.75" customHeight="1">
      <c r="B178" s="49"/>
      <c r="C178" s="49"/>
      <c r="I178" s="58"/>
    </row>
    <row r="179" spans="2:9" ht="15.75" customHeight="1">
      <c r="B179" s="49"/>
      <c r="C179" s="49"/>
      <c r="I179" s="58"/>
    </row>
    <row r="180" spans="2:9" ht="15.75" customHeight="1">
      <c r="B180" s="49"/>
      <c r="C180" s="49"/>
      <c r="I180" s="58"/>
    </row>
    <row r="181" spans="2:9" ht="15.75" customHeight="1">
      <c r="B181" s="49"/>
      <c r="C181" s="49"/>
      <c r="I181" s="58"/>
    </row>
    <row r="182" spans="2:9" ht="15.75" customHeight="1">
      <c r="B182" s="49"/>
      <c r="C182" s="49"/>
      <c r="I182" s="58"/>
    </row>
    <row r="183" spans="2:9" ht="15.75" customHeight="1">
      <c r="B183" s="49"/>
      <c r="C183" s="49"/>
      <c r="I183" s="58"/>
    </row>
    <row r="184" spans="2:9" ht="15.75" customHeight="1">
      <c r="B184" s="49"/>
      <c r="C184" s="49"/>
      <c r="I184" s="58"/>
    </row>
    <row r="185" spans="2:9" ht="15.75" customHeight="1">
      <c r="B185" s="49"/>
      <c r="C185" s="49"/>
      <c r="I185" s="58"/>
    </row>
    <row r="186" spans="2:9" ht="15.75" customHeight="1">
      <c r="B186" s="49"/>
      <c r="C186" s="49"/>
      <c r="I186" s="58"/>
    </row>
    <row r="187" spans="2:9" ht="15.75" customHeight="1">
      <c r="B187" s="49"/>
      <c r="C187" s="49"/>
      <c r="I187" s="58"/>
    </row>
    <row r="188" spans="2:9" ht="15.75" customHeight="1">
      <c r="B188" s="49"/>
      <c r="C188" s="49"/>
      <c r="I188" s="58"/>
    </row>
    <row r="189" spans="2:9" ht="15.75" customHeight="1">
      <c r="B189" s="49"/>
      <c r="C189" s="49"/>
      <c r="I189" s="58"/>
    </row>
    <row r="190" spans="2:9" ht="15.75" customHeight="1">
      <c r="B190" s="49"/>
      <c r="C190" s="49"/>
      <c r="I190" s="58"/>
    </row>
    <row r="191" spans="2:9" ht="15.75" customHeight="1">
      <c r="B191" s="49"/>
      <c r="C191" s="49"/>
      <c r="I191" s="58"/>
    </row>
    <row r="192" spans="2:9" ht="15.75" customHeight="1">
      <c r="B192" s="49"/>
      <c r="C192" s="49"/>
      <c r="I192" s="58"/>
    </row>
    <row r="193" spans="2:9" ht="15.75" customHeight="1">
      <c r="B193" s="49"/>
      <c r="C193" s="49"/>
      <c r="I193" s="58"/>
    </row>
    <row r="194" spans="2:9" ht="15.75" customHeight="1">
      <c r="B194" s="49"/>
      <c r="C194" s="49"/>
      <c r="I194" s="58"/>
    </row>
    <row r="195" spans="2:9" ht="15.75" customHeight="1">
      <c r="B195" s="49"/>
      <c r="C195" s="49"/>
      <c r="I195" s="58"/>
    </row>
    <row r="196" spans="2:9" ht="15.75" customHeight="1">
      <c r="B196" s="49"/>
      <c r="C196" s="49"/>
      <c r="I196" s="58"/>
    </row>
    <row r="197" spans="2:9" ht="15.75" customHeight="1">
      <c r="B197" s="49"/>
      <c r="C197" s="49"/>
      <c r="I197" s="58"/>
    </row>
    <row r="198" spans="2:9" ht="15.75" customHeight="1">
      <c r="B198" s="49"/>
      <c r="C198" s="49"/>
      <c r="I198" s="58"/>
    </row>
    <row r="199" spans="2:9" ht="15.75" customHeight="1">
      <c r="B199" s="49"/>
      <c r="C199" s="49"/>
      <c r="I199" s="58"/>
    </row>
    <row r="200" spans="2:9" ht="15.75" customHeight="1">
      <c r="B200" s="49"/>
      <c r="C200" s="49"/>
      <c r="I200" s="58"/>
    </row>
    <row r="201" spans="2:9" ht="15.75" customHeight="1">
      <c r="B201" s="49"/>
      <c r="C201" s="49"/>
      <c r="I201" s="58"/>
    </row>
    <row r="202" spans="2:9" ht="15.75" customHeight="1">
      <c r="B202" s="49"/>
      <c r="C202" s="49"/>
      <c r="I202" s="58"/>
    </row>
    <row r="203" spans="2:9" ht="15.75" customHeight="1">
      <c r="B203" s="49"/>
      <c r="C203" s="49"/>
      <c r="I203" s="58"/>
    </row>
    <row r="204" spans="2:9" ht="15.75" customHeight="1">
      <c r="B204" s="49"/>
      <c r="C204" s="49"/>
      <c r="I204" s="58"/>
    </row>
    <row r="205" spans="2:9" ht="15.75" customHeight="1">
      <c r="B205" s="49"/>
      <c r="C205" s="49"/>
      <c r="I205" s="58"/>
    </row>
    <row r="206" spans="2:9" ht="15.75" customHeight="1">
      <c r="B206" s="49"/>
      <c r="C206" s="49"/>
      <c r="I206" s="58"/>
    </row>
    <row r="207" spans="2:9" ht="15.75" customHeight="1">
      <c r="B207" s="49"/>
      <c r="C207" s="49"/>
      <c r="I207" s="58"/>
    </row>
    <row r="208" spans="2:9" ht="15.75" customHeight="1">
      <c r="B208" s="49"/>
      <c r="C208" s="49"/>
      <c r="I208" s="58"/>
    </row>
    <row r="209" spans="2:9" ht="15.75" customHeight="1">
      <c r="B209" s="49"/>
      <c r="C209" s="49"/>
      <c r="I209" s="58"/>
    </row>
    <row r="210" spans="2:9" ht="15.75" customHeight="1">
      <c r="B210" s="49"/>
      <c r="C210" s="49"/>
      <c r="I210" s="58"/>
    </row>
    <row r="211" spans="2:9" ht="15.75" customHeight="1">
      <c r="B211" s="49"/>
      <c r="C211" s="49"/>
      <c r="I211" s="58"/>
    </row>
    <row r="212" spans="2:9" ht="15.75" customHeight="1">
      <c r="B212" s="49"/>
      <c r="C212" s="49"/>
      <c r="I212" s="58"/>
    </row>
    <row r="213" spans="2:9" ht="15.75" customHeight="1">
      <c r="B213" s="49"/>
      <c r="C213" s="49"/>
      <c r="I213" s="58"/>
    </row>
    <row r="214" spans="2:9" ht="15.75" customHeight="1">
      <c r="B214" s="49"/>
      <c r="C214" s="49"/>
      <c r="I214" s="58"/>
    </row>
    <row r="215" spans="2:9" ht="15.75" customHeight="1">
      <c r="B215" s="49"/>
      <c r="C215" s="49"/>
      <c r="I215" s="58"/>
    </row>
    <row r="216" spans="2:9" ht="15.75" customHeight="1">
      <c r="B216" s="49"/>
      <c r="C216" s="49"/>
      <c r="I216" s="58"/>
    </row>
    <row r="217" spans="2:9" ht="15.75" customHeight="1">
      <c r="B217" s="49"/>
      <c r="C217" s="49"/>
      <c r="I217" s="58"/>
    </row>
    <row r="218" spans="2:9" ht="15.75" customHeight="1">
      <c r="B218" s="49"/>
      <c r="C218" s="49"/>
      <c r="I218" s="58"/>
    </row>
    <row r="219" spans="2:9" ht="15.75" customHeight="1">
      <c r="B219" s="49"/>
      <c r="C219" s="49"/>
      <c r="I219" s="58"/>
    </row>
    <row r="220" spans="2:9" ht="15.75" customHeight="1">
      <c r="B220" s="49"/>
      <c r="C220" s="49"/>
      <c r="I220" s="58"/>
    </row>
    <row r="221" spans="2:9" ht="15.75" customHeight="1">
      <c r="B221" s="49"/>
      <c r="C221" s="49"/>
      <c r="I221" s="58"/>
    </row>
    <row r="222" spans="2:9" ht="15.75" customHeight="1">
      <c r="B222" s="49"/>
      <c r="C222" s="49"/>
      <c r="I222" s="58"/>
    </row>
    <row r="223" spans="2:9" ht="15.75" customHeight="1">
      <c r="B223" s="49"/>
      <c r="C223" s="49"/>
      <c r="I223" s="58"/>
    </row>
    <row r="224" spans="2:9" ht="15.75" customHeight="1">
      <c r="B224" s="49"/>
      <c r="C224" s="49"/>
      <c r="I224" s="58"/>
    </row>
    <row r="225" spans="2:9" ht="15.75" customHeight="1">
      <c r="B225" s="49"/>
      <c r="C225" s="49"/>
      <c r="I225" s="58"/>
    </row>
    <row r="226" spans="2:9" ht="15.75" customHeight="1">
      <c r="B226" s="49"/>
      <c r="C226" s="49"/>
      <c r="I226" s="58"/>
    </row>
    <row r="227" spans="2:9" ht="15.75" customHeight="1">
      <c r="B227" s="49"/>
      <c r="C227" s="49"/>
      <c r="I227" s="58"/>
    </row>
    <row r="228" spans="2:9" ht="15.75" customHeight="1">
      <c r="B228" s="49"/>
      <c r="C228" s="49"/>
      <c r="I228" s="58"/>
    </row>
    <row r="229" spans="2:9" ht="15.75" customHeight="1">
      <c r="B229" s="49"/>
      <c r="C229" s="49"/>
      <c r="I229" s="58"/>
    </row>
    <row r="230" spans="2:9" ht="15.75" customHeight="1">
      <c r="B230" s="49"/>
      <c r="C230" s="49"/>
      <c r="I230" s="58"/>
    </row>
    <row r="231" spans="2:9" ht="15.75" customHeight="1">
      <c r="B231" s="49"/>
      <c r="C231" s="49"/>
      <c r="I231" s="58"/>
    </row>
    <row r="232" spans="2:9" ht="15.75" customHeight="1">
      <c r="B232" s="49"/>
      <c r="C232" s="49"/>
      <c r="I232" s="58"/>
    </row>
    <row r="233" spans="2:9" ht="15.75" customHeight="1">
      <c r="B233" s="49"/>
      <c r="C233" s="49"/>
      <c r="I233" s="58"/>
    </row>
    <row r="234" spans="2:9" ht="15.75" customHeight="1">
      <c r="B234" s="49"/>
      <c r="C234" s="49"/>
      <c r="I234" s="58"/>
    </row>
    <row r="235" spans="2:9" ht="15.75" customHeight="1">
      <c r="B235" s="49"/>
      <c r="C235" s="49"/>
      <c r="I235" s="58"/>
    </row>
    <row r="236" spans="2:9" ht="15.75" customHeight="1">
      <c r="B236" s="49"/>
      <c r="C236" s="49"/>
      <c r="I236" s="58"/>
    </row>
    <row r="237" spans="2:9" ht="15.75" customHeight="1">
      <c r="B237" s="49"/>
      <c r="C237" s="49"/>
      <c r="I237" s="58"/>
    </row>
    <row r="238" spans="2:9" ht="15.75" customHeight="1">
      <c r="B238" s="49"/>
      <c r="C238" s="49"/>
      <c r="I238" s="58"/>
    </row>
    <row r="239" spans="2:9" ht="15.75" customHeight="1">
      <c r="B239" s="49"/>
      <c r="C239" s="49"/>
      <c r="I239" s="58"/>
    </row>
    <row r="240" spans="2:9" ht="15.75" customHeight="1">
      <c r="B240" s="49"/>
      <c r="C240" s="49"/>
      <c r="I240" s="58"/>
    </row>
    <row r="241" spans="2:9" ht="15.75" customHeight="1">
      <c r="B241" s="49"/>
      <c r="C241" s="49"/>
      <c r="I241" s="58"/>
    </row>
    <row r="242" spans="2:9" ht="15.75" customHeight="1">
      <c r="B242" s="49"/>
      <c r="C242" s="49"/>
      <c r="I242" s="58"/>
    </row>
    <row r="243" spans="2:9" ht="15.75" customHeight="1">
      <c r="B243" s="49"/>
      <c r="C243" s="49"/>
      <c r="I243" s="58"/>
    </row>
    <row r="244" spans="2:9" ht="15.75" customHeight="1">
      <c r="B244" s="49"/>
      <c r="C244" s="49"/>
      <c r="I244" s="58"/>
    </row>
    <row r="245" spans="2:9" ht="15.75" customHeight="1">
      <c r="B245" s="49"/>
      <c r="C245" s="49"/>
      <c r="I245" s="58"/>
    </row>
    <row r="246" spans="2:9" ht="15.75" customHeight="1">
      <c r="B246" s="49"/>
      <c r="C246" s="49"/>
      <c r="I246" s="58"/>
    </row>
    <row r="247" spans="2:9" ht="15.75" customHeight="1">
      <c r="B247" s="49"/>
      <c r="C247" s="49"/>
      <c r="I247" s="58"/>
    </row>
    <row r="248" spans="2:9" ht="15.75" customHeight="1">
      <c r="B248" s="49"/>
      <c r="C248" s="49"/>
      <c r="I248" s="58"/>
    </row>
    <row r="249" spans="2:9" ht="15.75" customHeight="1">
      <c r="B249" s="49"/>
      <c r="C249" s="49"/>
      <c r="I249" s="58"/>
    </row>
    <row r="250" spans="2:9" ht="15.75" customHeight="1">
      <c r="B250" s="49"/>
      <c r="C250" s="49"/>
      <c r="I250" s="58"/>
    </row>
    <row r="251" spans="2:9" ht="15.75" customHeight="1">
      <c r="B251" s="49"/>
      <c r="C251" s="49"/>
      <c r="I251" s="58"/>
    </row>
    <row r="252" spans="2:9" ht="15.75" customHeight="1">
      <c r="B252" s="49"/>
      <c r="C252" s="49"/>
      <c r="I252" s="58"/>
    </row>
    <row r="253" spans="2:9" ht="15.75" customHeight="1">
      <c r="B253" s="49"/>
      <c r="C253" s="49"/>
      <c r="I253" s="58"/>
    </row>
    <row r="254" spans="2:9" ht="15.75" customHeight="1">
      <c r="B254" s="49"/>
      <c r="C254" s="49"/>
      <c r="I254" s="58"/>
    </row>
    <row r="255" spans="2:9" ht="15.75" customHeight="1">
      <c r="B255" s="49"/>
      <c r="C255" s="49"/>
      <c r="I255" s="58"/>
    </row>
    <row r="256" spans="2:9" ht="15.75" customHeight="1">
      <c r="B256" s="49"/>
      <c r="C256" s="49"/>
      <c r="I256" s="58"/>
    </row>
    <row r="257" spans="2:9" ht="15.75" customHeight="1">
      <c r="B257" s="49"/>
      <c r="C257" s="49"/>
      <c r="I257" s="58"/>
    </row>
    <row r="258" spans="2:9" ht="15.75" customHeight="1">
      <c r="B258" s="49"/>
      <c r="C258" s="49"/>
      <c r="I258" s="58"/>
    </row>
    <row r="259" spans="2:9" ht="15.75" customHeight="1">
      <c r="B259" s="49"/>
      <c r="C259" s="49"/>
      <c r="I259" s="58"/>
    </row>
    <row r="260" spans="2:9" ht="15.75" customHeight="1">
      <c r="B260" s="49"/>
      <c r="C260" s="49"/>
      <c r="I260" s="58"/>
    </row>
    <row r="261" spans="2:9" ht="15.75" customHeight="1">
      <c r="B261" s="49"/>
      <c r="C261" s="49"/>
      <c r="I261" s="58"/>
    </row>
    <row r="262" spans="2:9" ht="15.75" customHeight="1">
      <c r="B262" s="49"/>
      <c r="C262" s="49"/>
      <c r="I262" s="58"/>
    </row>
    <row r="263" spans="2:9" ht="15.75" customHeight="1">
      <c r="B263" s="49"/>
      <c r="C263" s="49"/>
      <c r="I263" s="58"/>
    </row>
    <row r="264" spans="2:9" ht="15.75" customHeight="1">
      <c r="B264" s="49"/>
      <c r="C264" s="49"/>
      <c r="I264" s="58"/>
    </row>
    <row r="265" spans="2:9" ht="15.75" customHeight="1">
      <c r="B265" s="49"/>
      <c r="C265" s="49"/>
      <c r="I265" s="58"/>
    </row>
    <row r="266" spans="2:9" ht="15.75" customHeight="1">
      <c r="B266" s="49"/>
      <c r="C266" s="49"/>
      <c r="I266" s="58"/>
    </row>
    <row r="267" spans="2:9" ht="15.75" customHeight="1">
      <c r="B267" s="49"/>
      <c r="C267" s="49"/>
      <c r="I267" s="58"/>
    </row>
    <row r="268" spans="2:9" ht="15.75" customHeight="1">
      <c r="B268" s="49"/>
      <c r="C268" s="49"/>
      <c r="I268" s="58"/>
    </row>
    <row r="269" spans="2:9" ht="15.75" customHeight="1">
      <c r="B269" s="49"/>
      <c r="C269" s="49"/>
      <c r="I269" s="58"/>
    </row>
    <row r="270" spans="2:9" ht="15.75" customHeight="1">
      <c r="B270" s="49"/>
      <c r="C270" s="49"/>
      <c r="I270" s="58"/>
    </row>
    <row r="271" spans="2:9" ht="15.75" customHeight="1">
      <c r="B271" s="49"/>
      <c r="C271" s="49"/>
      <c r="I271" s="58"/>
    </row>
    <row r="272" spans="2:9" ht="15.75" customHeight="1">
      <c r="B272" s="49"/>
      <c r="C272" s="49"/>
      <c r="I272" s="58"/>
    </row>
    <row r="273" spans="2:9" ht="15.75" customHeight="1">
      <c r="B273" s="49"/>
      <c r="C273" s="49"/>
      <c r="I273" s="58"/>
    </row>
    <row r="274" spans="2:9" ht="15.75" customHeight="1">
      <c r="B274" s="49"/>
      <c r="C274" s="49"/>
      <c r="I274" s="58"/>
    </row>
    <row r="275" spans="2:9" ht="15.75" customHeight="1">
      <c r="B275" s="49"/>
      <c r="C275" s="49"/>
      <c r="I275" s="58"/>
    </row>
    <row r="276" spans="2:9" ht="15.75" customHeight="1">
      <c r="B276" s="49"/>
      <c r="C276" s="49"/>
      <c r="I276" s="58"/>
    </row>
    <row r="277" spans="2:9" ht="15.75" customHeight="1">
      <c r="B277" s="49"/>
      <c r="C277" s="49"/>
      <c r="I277" s="58"/>
    </row>
    <row r="278" spans="2:9" ht="15.75" customHeight="1">
      <c r="B278" s="49"/>
      <c r="C278" s="49"/>
      <c r="I278" s="58"/>
    </row>
    <row r="279" spans="2:9" ht="15.75" customHeight="1">
      <c r="B279" s="49"/>
      <c r="C279" s="49"/>
      <c r="I279" s="58"/>
    </row>
    <row r="280" spans="2:9" ht="15.75" customHeight="1">
      <c r="B280" s="49"/>
      <c r="C280" s="49"/>
      <c r="I280" s="58"/>
    </row>
    <row r="281" spans="2:9" ht="15.75" customHeight="1">
      <c r="B281" s="49"/>
      <c r="C281" s="49"/>
      <c r="I281" s="58"/>
    </row>
    <row r="282" spans="2:9" ht="15.75" customHeight="1">
      <c r="B282" s="49"/>
      <c r="C282" s="49"/>
      <c r="I282" s="58"/>
    </row>
    <row r="283" spans="2:9" ht="15.75" customHeight="1">
      <c r="B283" s="49"/>
      <c r="C283" s="49"/>
      <c r="I283" s="58"/>
    </row>
    <row r="284" spans="2:9" ht="15.75" customHeight="1">
      <c r="B284" s="49"/>
      <c r="C284" s="49"/>
      <c r="I284" s="58"/>
    </row>
    <row r="285" spans="2:9" ht="15.75" customHeight="1">
      <c r="B285" s="49"/>
      <c r="C285" s="49"/>
      <c r="I285" s="58"/>
    </row>
    <row r="286" spans="2:9" ht="15.75" customHeight="1">
      <c r="B286" s="49"/>
      <c r="C286" s="49"/>
      <c r="I286" s="58"/>
    </row>
    <row r="287" spans="2:9" ht="15.75" customHeight="1">
      <c r="B287" s="49"/>
      <c r="C287" s="49"/>
      <c r="I287" s="58"/>
    </row>
    <row r="288" spans="2:9" ht="15.75" customHeight="1">
      <c r="B288" s="49"/>
      <c r="C288" s="49"/>
      <c r="I288" s="58"/>
    </row>
    <row r="289" spans="2:9" ht="15.75" customHeight="1">
      <c r="B289" s="49"/>
      <c r="C289" s="49"/>
      <c r="I289" s="58"/>
    </row>
    <row r="290" spans="2:9" ht="15.75" customHeight="1">
      <c r="B290" s="49"/>
      <c r="C290" s="49"/>
      <c r="I290" s="58"/>
    </row>
    <row r="291" spans="2:9" ht="15.75" customHeight="1">
      <c r="B291" s="49"/>
      <c r="C291" s="49"/>
      <c r="I291" s="58"/>
    </row>
    <row r="292" spans="2:9" ht="15.75" customHeight="1">
      <c r="B292" s="49"/>
      <c r="C292" s="49"/>
      <c r="I292" s="58"/>
    </row>
    <row r="293" spans="2:9" ht="15.75" customHeight="1">
      <c r="B293" s="49"/>
      <c r="C293" s="49"/>
      <c r="I293" s="58"/>
    </row>
    <row r="294" spans="2:9" ht="15.75" customHeight="1">
      <c r="B294" s="49"/>
      <c r="C294" s="49"/>
      <c r="I294" s="58"/>
    </row>
    <row r="295" spans="2:9" ht="15.75" customHeight="1">
      <c r="B295" s="49"/>
      <c r="C295" s="49"/>
      <c r="I295" s="58"/>
    </row>
    <row r="296" spans="2:9" ht="15.75" customHeight="1">
      <c r="B296" s="49"/>
      <c r="C296" s="49"/>
      <c r="I296" s="58"/>
    </row>
    <row r="297" spans="2:9" ht="15.75" customHeight="1">
      <c r="B297" s="49"/>
      <c r="C297" s="49"/>
      <c r="I297" s="58"/>
    </row>
    <row r="298" spans="2:9" ht="15.75" customHeight="1">
      <c r="B298" s="49"/>
      <c r="C298" s="49"/>
      <c r="I298" s="58"/>
    </row>
    <row r="299" spans="2:9" ht="15.75" customHeight="1">
      <c r="B299" s="49"/>
      <c r="C299" s="49"/>
      <c r="I299" s="58"/>
    </row>
    <row r="300" spans="2:9" ht="15.75" customHeight="1">
      <c r="B300" s="49"/>
      <c r="C300" s="49"/>
      <c r="I300" s="58"/>
    </row>
    <row r="301" spans="2:9" ht="15.75" customHeight="1">
      <c r="B301" s="49"/>
      <c r="C301" s="49"/>
      <c r="I301" s="58"/>
    </row>
    <row r="302" spans="2:9" ht="15.75" customHeight="1">
      <c r="B302" s="49"/>
      <c r="C302" s="49"/>
      <c r="I302" s="58"/>
    </row>
    <row r="303" spans="2:9" ht="15.75" customHeight="1">
      <c r="B303" s="49"/>
      <c r="C303" s="49"/>
      <c r="I303" s="58"/>
    </row>
    <row r="304" spans="2:9" ht="15.75" customHeight="1">
      <c r="B304" s="49"/>
      <c r="C304" s="49"/>
      <c r="I304" s="58"/>
    </row>
    <row r="305" spans="2:9" ht="15.75" customHeight="1">
      <c r="B305" s="49"/>
      <c r="C305" s="49"/>
      <c r="I305" s="58"/>
    </row>
    <row r="306" spans="2:9" ht="15.75" customHeight="1">
      <c r="B306" s="49"/>
      <c r="C306" s="49"/>
      <c r="I306" s="58"/>
    </row>
    <row r="307" spans="2:9" ht="15.75" customHeight="1">
      <c r="B307" s="49"/>
      <c r="C307" s="49"/>
      <c r="I307" s="58"/>
    </row>
    <row r="308" spans="2:9" ht="15.75" customHeight="1">
      <c r="B308" s="49"/>
      <c r="C308" s="49"/>
      <c r="I308" s="58"/>
    </row>
    <row r="309" spans="2:9" ht="15.75" customHeight="1">
      <c r="B309" s="49"/>
      <c r="C309" s="49"/>
      <c r="I309" s="58"/>
    </row>
    <row r="310" spans="2:9" ht="15.75" customHeight="1">
      <c r="B310" s="49"/>
      <c r="C310" s="49"/>
      <c r="I310" s="58"/>
    </row>
    <row r="311" spans="2:9" ht="15.75" customHeight="1">
      <c r="B311" s="49"/>
      <c r="C311" s="49"/>
      <c r="I311" s="58"/>
    </row>
    <row r="312" spans="2:9" ht="15.75" customHeight="1">
      <c r="B312" s="49"/>
      <c r="C312" s="49"/>
      <c r="I312" s="58"/>
    </row>
    <row r="313" spans="2:9" ht="15.75" customHeight="1">
      <c r="B313" s="49"/>
      <c r="C313" s="49"/>
      <c r="I313" s="58"/>
    </row>
    <row r="314" spans="2:9" ht="15.75" customHeight="1">
      <c r="B314" s="49"/>
      <c r="C314" s="49"/>
      <c r="I314" s="58"/>
    </row>
    <row r="315" spans="2:9" ht="15.75" customHeight="1">
      <c r="B315" s="49"/>
      <c r="C315" s="49"/>
      <c r="I315" s="58"/>
    </row>
    <row r="316" spans="2:9" ht="15.75" customHeight="1">
      <c r="B316" s="49"/>
      <c r="C316" s="49"/>
      <c r="I316" s="58"/>
    </row>
    <row r="317" spans="2:9" ht="15.75" customHeight="1">
      <c r="B317" s="49"/>
      <c r="C317" s="49"/>
      <c r="I317" s="58"/>
    </row>
    <row r="318" spans="2:9" ht="15.75" customHeight="1">
      <c r="B318" s="49"/>
      <c r="C318" s="49"/>
      <c r="I318" s="58"/>
    </row>
    <row r="319" spans="2:9" ht="15.75" customHeight="1">
      <c r="B319" s="49"/>
      <c r="C319" s="49"/>
      <c r="I319" s="58"/>
    </row>
    <row r="320" spans="2:9" ht="15.75" customHeight="1">
      <c r="B320" s="49"/>
      <c r="C320" s="49"/>
      <c r="I320" s="58"/>
    </row>
    <row r="321" spans="2:9" ht="15.75" customHeight="1">
      <c r="B321" s="49"/>
      <c r="C321" s="49"/>
      <c r="I321" s="58"/>
    </row>
    <row r="322" spans="2:9" ht="15.75" customHeight="1">
      <c r="B322" s="49"/>
      <c r="C322" s="49"/>
      <c r="I322" s="58"/>
    </row>
    <row r="323" spans="2:9" ht="15.75" customHeight="1">
      <c r="B323" s="49"/>
      <c r="C323" s="49"/>
      <c r="I323" s="58"/>
    </row>
    <row r="324" spans="2:9" ht="15.75" customHeight="1">
      <c r="B324" s="49"/>
      <c r="C324" s="49"/>
      <c r="I324" s="58"/>
    </row>
    <row r="325" spans="2:9" ht="15.75" customHeight="1">
      <c r="B325" s="49"/>
      <c r="C325" s="49"/>
      <c r="I325" s="58"/>
    </row>
    <row r="326" spans="2:9" ht="15.75" customHeight="1">
      <c r="B326" s="49"/>
      <c r="C326" s="49"/>
      <c r="I326" s="58"/>
    </row>
    <row r="327" spans="2:9" ht="15.75" customHeight="1">
      <c r="B327" s="49"/>
      <c r="C327" s="49"/>
      <c r="I327" s="58"/>
    </row>
    <row r="328" spans="2:9" ht="15.75" customHeight="1">
      <c r="B328" s="49"/>
      <c r="C328" s="49"/>
      <c r="I328" s="58"/>
    </row>
    <row r="329" spans="2:9" ht="15.75" customHeight="1">
      <c r="B329" s="49"/>
      <c r="C329" s="49"/>
      <c r="I329" s="58"/>
    </row>
    <row r="330" spans="2:9" ht="15.75" customHeight="1">
      <c r="B330" s="49"/>
      <c r="C330" s="49"/>
      <c r="I330" s="58"/>
    </row>
    <row r="331" spans="2:9" ht="15.75" customHeight="1">
      <c r="B331" s="49"/>
      <c r="C331" s="49"/>
      <c r="I331" s="58"/>
    </row>
    <row r="332" spans="2:9" ht="15.75" customHeight="1">
      <c r="B332" s="49"/>
      <c r="C332" s="49"/>
      <c r="I332" s="58"/>
    </row>
    <row r="333" spans="2:9" ht="15.75" customHeight="1">
      <c r="B333" s="49"/>
      <c r="C333" s="49"/>
      <c r="I333" s="58"/>
    </row>
    <row r="334" spans="2:9" ht="15.75" customHeight="1">
      <c r="B334" s="49"/>
      <c r="C334" s="49"/>
      <c r="I334" s="58"/>
    </row>
    <row r="335" spans="2:9" ht="15.75" customHeight="1">
      <c r="B335" s="49"/>
      <c r="C335" s="49"/>
      <c r="I335" s="58"/>
    </row>
    <row r="336" spans="2:9" ht="15.75" customHeight="1">
      <c r="B336" s="49"/>
      <c r="C336" s="49"/>
      <c r="I336" s="58"/>
    </row>
    <row r="337" spans="2:9" ht="15.75" customHeight="1">
      <c r="B337" s="49"/>
      <c r="C337" s="49"/>
      <c r="I337" s="58"/>
    </row>
    <row r="338" spans="2:9" ht="15.75" customHeight="1">
      <c r="B338" s="49"/>
      <c r="C338" s="49"/>
      <c r="I338" s="58"/>
    </row>
    <row r="339" spans="2:9" ht="15.75" customHeight="1">
      <c r="B339" s="49"/>
      <c r="C339" s="49"/>
      <c r="I339" s="58"/>
    </row>
    <row r="340" spans="2:9" ht="15.75" customHeight="1">
      <c r="B340" s="49"/>
      <c r="C340" s="49"/>
      <c r="I340" s="58"/>
    </row>
    <row r="341" spans="2:9" ht="15.75" customHeight="1">
      <c r="B341" s="49"/>
      <c r="C341" s="49"/>
      <c r="I341" s="58"/>
    </row>
    <row r="342" spans="2:9" ht="15.75" customHeight="1">
      <c r="B342" s="49"/>
      <c r="C342" s="49"/>
      <c r="I342" s="58"/>
    </row>
    <row r="343" spans="2:9" ht="15.75" customHeight="1">
      <c r="B343" s="49"/>
      <c r="C343" s="49"/>
      <c r="I343" s="58"/>
    </row>
    <row r="344" spans="2:9" ht="15.75" customHeight="1">
      <c r="B344" s="49"/>
      <c r="C344" s="49"/>
      <c r="I344" s="58"/>
    </row>
    <row r="345" spans="2:9" ht="15.75" customHeight="1">
      <c r="B345" s="49"/>
      <c r="C345" s="49"/>
      <c r="I345" s="58"/>
    </row>
    <row r="346" spans="2:9" ht="15.75" customHeight="1">
      <c r="B346" s="49"/>
      <c r="C346" s="49"/>
      <c r="I346" s="58"/>
    </row>
    <row r="347" spans="2:9" ht="15.75" customHeight="1">
      <c r="B347" s="49"/>
      <c r="C347" s="49"/>
      <c r="I347" s="58"/>
    </row>
    <row r="348" spans="2:9" ht="15.75" customHeight="1">
      <c r="B348" s="49"/>
      <c r="C348" s="49"/>
      <c r="I348" s="58"/>
    </row>
    <row r="349" spans="2:9" ht="15.75" customHeight="1">
      <c r="B349" s="49"/>
      <c r="C349" s="49"/>
      <c r="I349" s="58"/>
    </row>
    <row r="350" spans="2:9" ht="15.75" customHeight="1">
      <c r="B350" s="49"/>
      <c r="C350" s="49"/>
      <c r="I350" s="58"/>
    </row>
    <row r="351" spans="2:9" ht="15.75" customHeight="1">
      <c r="B351" s="49"/>
      <c r="C351" s="49"/>
      <c r="I351" s="58"/>
    </row>
    <row r="352" spans="2:9" ht="15.75" customHeight="1">
      <c r="B352" s="49"/>
      <c r="C352" s="49"/>
      <c r="I352" s="58"/>
    </row>
    <row r="353" spans="2:9" ht="15.75" customHeight="1">
      <c r="B353" s="49"/>
      <c r="C353" s="49"/>
      <c r="I353" s="58"/>
    </row>
    <row r="354" spans="2:9" ht="15.75" customHeight="1">
      <c r="B354" s="49"/>
      <c r="C354" s="49"/>
      <c r="I354" s="58"/>
    </row>
    <row r="355" spans="2:9" ht="15.75" customHeight="1">
      <c r="B355" s="49"/>
      <c r="C355" s="49"/>
      <c r="I355" s="58"/>
    </row>
    <row r="356" spans="2:9" ht="15.75" customHeight="1">
      <c r="B356" s="49"/>
      <c r="C356" s="49"/>
      <c r="I356" s="58"/>
    </row>
    <row r="357" spans="2:9" ht="15.75" customHeight="1">
      <c r="B357" s="49"/>
      <c r="C357" s="49"/>
      <c r="I357" s="58"/>
    </row>
    <row r="358" spans="2:9" ht="15.75" customHeight="1">
      <c r="B358" s="49"/>
      <c r="C358" s="49"/>
      <c r="I358" s="58"/>
    </row>
    <row r="359" spans="2:9" ht="15.75" customHeight="1">
      <c r="B359" s="49"/>
      <c r="C359" s="49"/>
      <c r="I359" s="58"/>
    </row>
    <row r="360" spans="2:9" ht="15.75" customHeight="1">
      <c r="B360" s="49"/>
      <c r="C360" s="49"/>
      <c r="I360" s="58"/>
    </row>
    <row r="361" spans="2:9" ht="15.75" customHeight="1">
      <c r="B361" s="49"/>
      <c r="C361" s="49"/>
      <c r="I361" s="58"/>
    </row>
    <row r="362" spans="2:9" ht="15.75" customHeight="1">
      <c r="B362" s="49"/>
      <c r="C362" s="49"/>
      <c r="I362" s="58"/>
    </row>
    <row r="363" spans="2:9" ht="15.75" customHeight="1">
      <c r="B363" s="49"/>
      <c r="C363" s="49"/>
      <c r="I363" s="58"/>
    </row>
    <row r="364" spans="2:9" ht="15.75" customHeight="1">
      <c r="B364" s="49"/>
      <c r="C364" s="49"/>
      <c r="I364" s="58"/>
    </row>
    <row r="365" spans="2:9" ht="15.75" customHeight="1">
      <c r="B365" s="49"/>
      <c r="C365" s="49"/>
      <c r="I365" s="58"/>
    </row>
    <row r="366" spans="2:9" ht="15.75" customHeight="1">
      <c r="B366" s="49"/>
      <c r="C366" s="49"/>
      <c r="I366" s="58"/>
    </row>
    <row r="367" spans="2:9" ht="15.75" customHeight="1">
      <c r="B367" s="49"/>
      <c r="C367" s="49"/>
      <c r="I367" s="58"/>
    </row>
    <row r="368" spans="2:9" ht="15.75" customHeight="1">
      <c r="B368" s="49"/>
      <c r="C368" s="49"/>
      <c r="I368" s="58"/>
    </row>
    <row r="369" spans="2:9" ht="15.75" customHeight="1">
      <c r="B369" s="49"/>
      <c r="C369" s="49"/>
      <c r="I369" s="58"/>
    </row>
    <row r="370" spans="2:9" ht="15.75" customHeight="1">
      <c r="B370" s="49"/>
      <c r="C370" s="49"/>
      <c r="I370" s="58"/>
    </row>
    <row r="371" spans="2:9" ht="15.75" customHeight="1">
      <c r="B371" s="49"/>
      <c r="C371" s="49"/>
      <c r="I371" s="58"/>
    </row>
    <row r="372" spans="2:9" ht="15.75" customHeight="1">
      <c r="B372" s="49"/>
      <c r="C372" s="49"/>
      <c r="I372" s="58"/>
    </row>
    <row r="373" spans="2:9" ht="15.75" customHeight="1">
      <c r="B373" s="49"/>
      <c r="C373" s="49"/>
      <c r="I373" s="58"/>
    </row>
    <row r="374" spans="2:9" ht="15.75" customHeight="1">
      <c r="B374" s="49"/>
      <c r="C374" s="49"/>
      <c r="I374" s="58"/>
    </row>
    <row r="375" spans="2:9" ht="15.75" customHeight="1">
      <c r="B375" s="49"/>
      <c r="C375" s="49"/>
      <c r="I375" s="58"/>
    </row>
    <row r="376" spans="2:9" ht="15.75" customHeight="1">
      <c r="B376" s="49"/>
      <c r="C376" s="49"/>
      <c r="I376" s="58"/>
    </row>
    <row r="377" spans="2:9" ht="15.75" customHeight="1">
      <c r="B377" s="49"/>
      <c r="C377" s="49"/>
      <c r="I377" s="58"/>
    </row>
    <row r="378" spans="2:9" ht="15.75" customHeight="1">
      <c r="B378" s="49"/>
      <c r="C378" s="49"/>
      <c r="I378" s="58"/>
    </row>
    <row r="379" spans="2:9" ht="15.75" customHeight="1">
      <c r="B379" s="49"/>
      <c r="C379" s="49"/>
      <c r="I379" s="58"/>
    </row>
    <row r="380" spans="2:9" ht="15.75" customHeight="1">
      <c r="B380" s="49"/>
      <c r="C380" s="49"/>
      <c r="I380" s="58"/>
    </row>
    <row r="381" spans="2:9" ht="15.75" customHeight="1">
      <c r="B381" s="49"/>
      <c r="C381" s="49"/>
      <c r="I381" s="58"/>
    </row>
    <row r="382" spans="2:9" ht="15.75" customHeight="1">
      <c r="B382" s="49"/>
      <c r="C382" s="49"/>
      <c r="I382" s="58"/>
    </row>
    <row r="383" spans="2:9" ht="15.75" customHeight="1">
      <c r="B383" s="49"/>
      <c r="C383" s="49"/>
      <c r="I383" s="58"/>
    </row>
    <row r="384" spans="2:9" ht="15.75" customHeight="1">
      <c r="B384" s="49"/>
      <c r="C384" s="49"/>
      <c r="I384" s="58"/>
    </row>
    <row r="385" spans="2:9" ht="15.75" customHeight="1">
      <c r="B385" s="49"/>
      <c r="C385" s="49"/>
      <c r="I385" s="58"/>
    </row>
    <row r="386" spans="2:9" ht="15.75" customHeight="1">
      <c r="B386" s="49"/>
      <c r="C386" s="49"/>
      <c r="I386" s="58"/>
    </row>
    <row r="387" spans="2:9" ht="15.75" customHeight="1">
      <c r="B387" s="49"/>
      <c r="C387" s="49"/>
      <c r="I387" s="58"/>
    </row>
    <row r="388" spans="2:9" ht="15.75" customHeight="1">
      <c r="B388" s="49"/>
      <c r="C388" s="49"/>
      <c r="I388" s="58"/>
    </row>
    <row r="389" spans="2:9" ht="15.75" customHeight="1">
      <c r="B389" s="49"/>
      <c r="C389" s="49"/>
      <c r="I389" s="58"/>
    </row>
    <row r="390" spans="2:9" ht="15.75" customHeight="1">
      <c r="B390" s="49"/>
      <c r="C390" s="49"/>
      <c r="I390" s="58"/>
    </row>
    <row r="391" spans="2:9" ht="15.75" customHeight="1">
      <c r="B391" s="49"/>
      <c r="C391" s="49"/>
      <c r="I391" s="58"/>
    </row>
    <row r="392" spans="2:9" ht="15.75" customHeight="1">
      <c r="B392" s="49"/>
      <c r="C392" s="49"/>
      <c r="I392" s="58"/>
    </row>
    <row r="393" spans="2:9" ht="15.75" customHeight="1">
      <c r="B393" s="49"/>
      <c r="C393" s="49"/>
      <c r="I393" s="58"/>
    </row>
    <row r="394" spans="2:9" ht="15.75" customHeight="1">
      <c r="B394" s="49"/>
      <c r="C394" s="49"/>
      <c r="I394" s="58"/>
    </row>
    <row r="395" spans="2:9" ht="15.75" customHeight="1">
      <c r="B395" s="49"/>
      <c r="C395" s="49"/>
      <c r="I395" s="58"/>
    </row>
    <row r="396" spans="2:9" ht="15.75" customHeight="1">
      <c r="B396" s="49"/>
      <c r="C396" s="49"/>
      <c r="I396" s="58"/>
    </row>
    <row r="397" spans="2:9" ht="15.75" customHeight="1">
      <c r="B397" s="49"/>
      <c r="C397" s="49"/>
      <c r="I397" s="58"/>
    </row>
    <row r="398" spans="2:9" ht="15.75" customHeight="1">
      <c r="B398" s="49"/>
      <c r="C398" s="49"/>
      <c r="I398" s="58"/>
    </row>
    <row r="399" spans="2:9" ht="15.75" customHeight="1">
      <c r="B399" s="49"/>
      <c r="C399" s="49"/>
      <c r="I399" s="58"/>
    </row>
    <row r="400" spans="2:9" ht="15.75" customHeight="1">
      <c r="B400" s="49"/>
      <c r="C400" s="49"/>
      <c r="I400" s="58"/>
    </row>
    <row r="401" spans="2:9" ht="15.75" customHeight="1">
      <c r="B401" s="49"/>
      <c r="C401" s="49"/>
      <c r="I401" s="58"/>
    </row>
    <row r="402" spans="2:9" ht="15.75" customHeight="1">
      <c r="B402" s="49"/>
      <c r="C402" s="49"/>
      <c r="I402" s="58"/>
    </row>
    <row r="403" spans="2:9" ht="15.75" customHeight="1">
      <c r="B403" s="49"/>
      <c r="C403" s="49"/>
      <c r="I403" s="58"/>
    </row>
    <row r="404" spans="2:9" ht="15.75" customHeight="1">
      <c r="B404" s="49"/>
      <c r="C404" s="49"/>
      <c r="I404" s="58"/>
    </row>
    <row r="405" spans="2:9" ht="15.75" customHeight="1">
      <c r="B405" s="49"/>
      <c r="C405" s="49"/>
      <c r="I405" s="58"/>
    </row>
    <row r="406" spans="2:9" ht="15.75" customHeight="1">
      <c r="B406" s="49"/>
      <c r="C406" s="49"/>
      <c r="I406" s="58"/>
    </row>
    <row r="407" spans="2:9" ht="15.75" customHeight="1">
      <c r="B407" s="49"/>
      <c r="C407" s="49"/>
      <c r="I407" s="58"/>
    </row>
    <row r="408" spans="2:9" ht="15.75" customHeight="1">
      <c r="B408" s="49"/>
      <c r="C408" s="49"/>
      <c r="I408" s="58"/>
    </row>
    <row r="409" spans="2:9" ht="15.75" customHeight="1">
      <c r="B409" s="49"/>
      <c r="C409" s="49"/>
      <c r="I409" s="58"/>
    </row>
    <row r="410" spans="2:9" ht="15.75" customHeight="1">
      <c r="B410" s="49"/>
      <c r="C410" s="49"/>
      <c r="I410" s="58"/>
    </row>
    <row r="411" spans="2:9" ht="15.75" customHeight="1">
      <c r="B411" s="49"/>
      <c r="C411" s="49"/>
      <c r="I411" s="58"/>
    </row>
    <row r="412" spans="2:9" ht="15.75" customHeight="1">
      <c r="B412" s="49"/>
      <c r="C412" s="49"/>
      <c r="I412" s="58"/>
    </row>
    <row r="413" spans="2:9" ht="15.75" customHeight="1">
      <c r="B413" s="49"/>
      <c r="C413" s="49"/>
      <c r="I413" s="58"/>
    </row>
    <row r="414" spans="2:9" ht="15.75" customHeight="1">
      <c r="B414" s="49"/>
      <c r="C414" s="49"/>
      <c r="I414" s="58"/>
    </row>
    <row r="415" spans="2:9" ht="15.75" customHeight="1">
      <c r="B415" s="49"/>
      <c r="C415" s="49"/>
      <c r="I415" s="58"/>
    </row>
    <row r="416" spans="2:9" ht="15.75" customHeight="1">
      <c r="B416" s="49"/>
      <c r="C416" s="49"/>
      <c r="I416" s="58"/>
    </row>
    <row r="417" spans="2:9" ht="15.75" customHeight="1">
      <c r="B417" s="49"/>
      <c r="C417" s="49"/>
      <c r="I417" s="58"/>
    </row>
    <row r="418" spans="2:9" ht="15.75" customHeight="1">
      <c r="B418" s="49"/>
      <c r="C418" s="49"/>
      <c r="I418" s="58"/>
    </row>
    <row r="419" spans="2:9" ht="15.75" customHeight="1">
      <c r="B419" s="49"/>
      <c r="C419" s="49"/>
      <c r="I419" s="58"/>
    </row>
    <row r="420" spans="2:9" ht="15.75" customHeight="1">
      <c r="B420" s="49"/>
      <c r="C420" s="49"/>
      <c r="I420" s="58"/>
    </row>
    <row r="421" spans="2:9" ht="15.75" customHeight="1">
      <c r="B421" s="49"/>
      <c r="C421" s="49"/>
      <c r="I421" s="58"/>
    </row>
    <row r="422" spans="2:9" ht="15.75" customHeight="1">
      <c r="B422" s="49"/>
      <c r="C422" s="49"/>
      <c r="I422" s="58"/>
    </row>
    <row r="423" spans="2:9" ht="15.75" customHeight="1">
      <c r="B423" s="49"/>
      <c r="C423" s="49"/>
      <c r="I423" s="58"/>
    </row>
    <row r="424" spans="2:9" ht="15.75" customHeight="1">
      <c r="B424" s="49"/>
      <c r="C424" s="49"/>
      <c r="I424" s="58"/>
    </row>
    <row r="425" spans="2:9" ht="15.75" customHeight="1">
      <c r="B425" s="49"/>
      <c r="C425" s="49"/>
      <c r="I425" s="58"/>
    </row>
    <row r="426" spans="2:9" ht="15.75" customHeight="1">
      <c r="B426" s="49"/>
      <c r="C426" s="49"/>
      <c r="I426" s="58"/>
    </row>
    <row r="427" spans="2:9" ht="15.75" customHeight="1">
      <c r="B427" s="49"/>
      <c r="C427" s="49"/>
      <c r="I427" s="58"/>
    </row>
    <row r="428" spans="2:9" ht="15.75" customHeight="1">
      <c r="B428" s="49"/>
      <c r="C428" s="49"/>
      <c r="I428" s="58"/>
    </row>
    <row r="429" spans="2:9" ht="15.75" customHeight="1">
      <c r="B429" s="49"/>
      <c r="C429" s="49"/>
      <c r="I429" s="58"/>
    </row>
    <row r="430" spans="2:9" ht="15.75" customHeight="1">
      <c r="B430" s="49"/>
      <c r="C430" s="49"/>
      <c r="I430" s="58"/>
    </row>
    <row r="431" spans="2:9" ht="15.75" customHeight="1">
      <c r="B431" s="49"/>
      <c r="C431" s="49"/>
      <c r="I431" s="58"/>
    </row>
    <row r="432" spans="2:9" ht="15.75" customHeight="1">
      <c r="B432" s="49"/>
      <c r="C432" s="49"/>
      <c r="I432" s="58"/>
    </row>
    <row r="433" spans="2:9" ht="15.75" customHeight="1">
      <c r="B433" s="49"/>
      <c r="C433" s="49"/>
      <c r="I433" s="58"/>
    </row>
    <row r="434" spans="2:9" ht="15.75" customHeight="1">
      <c r="B434" s="49"/>
      <c r="C434" s="49"/>
      <c r="I434" s="58"/>
    </row>
    <row r="435" spans="2:9" ht="15.75" customHeight="1">
      <c r="B435" s="49"/>
      <c r="C435" s="49"/>
      <c r="I435" s="58"/>
    </row>
    <row r="436" spans="2:9" ht="15.75" customHeight="1">
      <c r="B436" s="49"/>
      <c r="C436" s="49"/>
      <c r="I436" s="58"/>
    </row>
    <row r="437" spans="2:9" ht="15.75" customHeight="1">
      <c r="B437" s="49"/>
      <c r="C437" s="49"/>
      <c r="I437" s="58"/>
    </row>
    <row r="438" spans="2:9" ht="15.75" customHeight="1">
      <c r="B438" s="49"/>
      <c r="C438" s="49"/>
      <c r="I438" s="58"/>
    </row>
    <row r="439" spans="2:9" ht="15.75" customHeight="1">
      <c r="B439" s="49"/>
      <c r="C439" s="49"/>
      <c r="I439" s="58"/>
    </row>
    <row r="440" spans="2:9" ht="15.75" customHeight="1">
      <c r="B440" s="49"/>
      <c r="C440" s="49"/>
      <c r="I440" s="58"/>
    </row>
    <row r="441" spans="2:9" ht="15.75" customHeight="1">
      <c r="B441" s="49"/>
      <c r="C441" s="49"/>
      <c r="I441" s="58"/>
    </row>
    <row r="442" spans="2:9" ht="15.75" customHeight="1">
      <c r="B442" s="49"/>
      <c r="C442" s="49"/>
      <c r="I442" s="58"/>
    </row>
    <row r="443" spans="2:9" ht="15.75" customHeight="1">
      <c r="B443" s="49"/>
      <c r="C443" s="49"/>
      <c r="I443" s="58"/>
    </row>
    <row r="444" spans="2:9" ht="15.75" customHeight="1">
      <c r="B444" s="49"/>
      <c r="C444" s="49"/>
      <c r="I444" s="58"/>
    </row>
    <row r="445" spans="2:9" ht="15.75" customHeight="1">
      <c r="B445" s="49"/>
      <c r="C445" s="49"/>
      <c r="I445" s="58"/>
    </row>
    <row r="446" spans="2:9" ht="15.75" customHeight="1">
      <c r="B446" s="49"/>
      <c r="C446" s="49"/>
      <c r="I446" s="58"/>
    </row>
    <row r="447" spans="2:9" ht="15.75" customHeight="1">
      <c r="B447" s="49"/>
      <c r="C447" s="49"/>
      <c r="I447" s="58"/>
    </row>
    <row r="448" spans="2:9" ht="15.75" customHeight="1">
      <c r="B448" s="49"/>
      <c r="C448" s="49"/>
      <c r="I448" s="58"/>
    </row>
    <row r="449" spans="2:9" ht="15.75" customHeight="1">
      <c r="B449" s="49"/>
      <c r="C449" s="49"/>
      <c r="I449" s="58"/>
    </row>
    <row r="450" spans="2:9" ht="15.75" customHeight="1">
      <c r="B450" s="49"/>
      <c r="C450" s="49"/>
      <c r="I450" s="58"/>
    </row>
    <row r="451" spans="2:9" ht="15.75" customHeight="1">
      <c r="B451" s="49"/>
      <c r="C451" s="49"/>
      <c r="I451" s="58"/>
    </row>
    <row r="452" spans="2:9" ht="15.75" customHeight="1">
      <c r="B452" s="49"/>
      <c r="C452" s="49"/>
      <c r="I452" s="58"/>
    </row>
    <row r="453" spans="2:9" ht="15.75" customHeight="1">
      <c r="B453" s="49"/>
      <c r="C453" s="49"/>
      <c r="I453" s="58"/>
    </row>
    <row r="454" spans="2:9" ht="15.75" customHeight="1">
      <c r="B454" s="49"/>
      <c r="C454" s="49"/>
      <c r="I454" s="58"/>
    </row>
    <row r="455" spans="2:9" ht="15.75" customHeight="1">
      <c r="B455" s="49"/>
      <c r="C455" s="49"/>
      <c r="I455" s="58"/>
    </row>
    <row r="456" spans="2:9" ht="15.75" customHeight="1">
      <c r="B456" s="49"/>
      <c r="C456" s="49"/>
      <c r="I456" s="58"/>
    </row>
    <row r="457" spans="2:9" ht="15.75" customHeight="1">
      <c r="B457" s="49"/>
      <c r="C457" s="49"/>
      <c r="I457" s="58"/>
    </row>
    <row r="458" spans="2:9" ht="15.75" customHeight="1">
      <c r="B458" s="49"/>
      <c r="C458" s="49"/>
      <c r="I458" s="58"/>
    </row>
    <row r="459" spans="2:9" ht="15.75" customHeight="1">
      <c r="B459" s="49"/>
      <c r="C459" s="49"/>
      <c r="I459" s="58"/>
    </row>
    <row r="460" spans="2:9" ht="15.75" customHeight="1">
      <c r="B460" s="49"/>
      <c r="C460" s="49"/>
      <c r="I460" s="58"/>
    </row>
    <row r="461" spans="2:9" ht="15.75" customHeight="1">
      <c r="B461" s="49"/>
      <c r="C461" s="49"/>
      <c r="I461" s="58"/>
    </row>
    <row r="462" spans="2:9" ht="15.75" customHeight="1">
      <c r="B462" s="49"/>
      <c r="C462" s="49"/>
      <c r="I462" s="58"/>
    </row>
    <row r="463" spans="2:9" ht="15.75" customHeight="1">
      <c r="B463" s="49"/>
      <c r="C463" s="49"/>
      <c r="I463" s="58"/>
    </row>
    <row r="464" spans="2:9" ht="15.75" customHeight="1">
      <c r="B464" s="49"/>
      <c r="C464" s="49"/>
      <c r="I464" s="58"/>
    </row>
    <row r="465" spans="2:9" ht="15.75" customHeight="1">
      <c r="B465" s="49"/>
      <c r="C465" s="49"/>
      <c r="I465" s="58"/>
    </row>
    <row r="466" spans="2:9" ht="15.75" customHeight="1">
      <c r="B466" s="49"/>
      <c r="C466" s="49"/>
      <c r="I466" s="58"/>
    </row>
    <row r="467" spans="2:9" ht="15.75" customHeight="1">
      <c r="B467" s="49"/>
      <c r="C467" s="49"/>
      <c r="I467" s="58"/>
    </row>
    <row r="468" spans="2:9" ht="15.75" customHeight="1">
      <c r="B468" s="49"/>
      <c r="C468" s="49"/>
      <c r="I468" s="58"/>
    </row>
    <row r="469" spans="2:9" ht="15.75" customHeight="1">
      <c r="B469" s="49"/>
      <c r="C469" s="49"/>
      <c r="I469" s="58"/>
    </row>
    <row r="470" spans="2:9" ht="15.75" customHeight="1">
      <c r="B470" s="49"/>
      <c r="C470" s="49"/>
      <c r="I470" s="58"/>
    </row>
    <row r="471" spans="2:9" ht="15.75" customHeight="1">
      <c r="B471" s="49"/>
      <c r="C471" s="49"/>
      <c r="I471" s="58"/>
    </row>
    <row r="472" spans="2:9" ht="15.75" customHeight="1">
      <c r="B472" s="49"/>
      <c r="C472" s="49"/>
      <c r="I472" s="58"/>
    </row>
    <row r="473" spans="2:9" ht="15.75" customHeight="1">
      <c r="B473" s="49"/>
      <c r="C473" s="49"/>
      <c r="I473" s="58"/>
    </row>
    <row r="474" spans="2:9" ht="15.75" customHeight="1">
      <c r="B474" s="49"/>
      <c r="C474" s="49"/>
      <c r="I474" s="58"/>
    </row>
    <row r="475" spans="2:9" ht="15.75" customHeight="1">
      <c r="B475" s="49"/>
      <c r="C475" s="49"/>
      <c r="I475" s="58"/>
    </row>
    <row r="476" spans="2:9" ht="15.75" customHeight="1">
      <c r="B476" s="49"/>
      <c r="C476" s="49"/>
      <c r="I476" s="58"/>
    </row>
    <row r="477" spans="2:9" ht="15.75" customHeight="1">
      <c r="B477" s="49"/>
      <c r="C477" s="49"/>
      <c r="I477" s="58"/>
    </row>
    <row r="478" spans="2:9" ht="15.75" customHeight="1">
      <c r="B478" s="49"/>
      <c r="C478" s="49"/>
      <c r="I478" s="58"/>
    </row>
    <row r="479" spans="2:9" ht="15.75" customHeight="1">
      <c r="B479" s="49"/>
      <c r="C479" s="49"/>
      <c r="I479" s="58"/>
    </row>
    <row r="480" spans="2:9" ht="15.75" customHeight="1">
      <c r="B480" s="49"/>
      <c r="C480" s="49"/>
      <c r="I480" s="58"/>
    </row>
    <row r="481" spans="2:9" ht="15.75" customHeight="1">
      <c r="B481" s="49"/>
      <c r="C481" s="49"/>
      <c r="I481" s="58"/>
    </row>
    <row r="482" spans="2:9" ht="15.75" customHeight="1">
      <c r="B482" s="49"/>
      <c r="C482" s="49"/>
      <c r="I482" s="58"/>
    </row>
    <row r="483" spans="2:9" ht="15.75" customHeight="1">
      <c r="B483" s="49"/>
      <c r="C483" s="49"/>
      <c r="I483" s="58"/>
    </row>
    <row r="484" spans="2:9" ht="15.75" customHeight="1">
      <c r="B484" s="49"/>
      <c r="C484" s="49"/>
      <c r="I484" s="58"/>
    </row>
    <row r="485" spans="2:9" ht="15.75" customHeight="1">
      <c r="B485" s="49"/>
      <c r="C485" s="49"/>
      <c r="I485" s="58"/>
    </row>
    <row r="486" spans="2:9" ht="15.75" customHeight="1">
      <c r="B486" s="49"/>
      <c r="C486" s="49"/>
      <c r="I486" s="58"/>
    </row>
    <row r="487" spans="2:9" ht="15.75" customHeight="1">
      <c r="B487" s="49"/>
      <c r="C487" s="49"/>
      <c r="I487" s="58"/>
    </row>
    <row r="488" spans="2:9" ht="15.75" customHeight="1">
      <c r="B488" s="49"/>
      <c r="C488" s="49"/>
      <c r="I488" s="58"/>
    </row>
    <row r="489" spans="2:9" ht="15.75" customHeight="1">
      <c r="B489" s="49"/>
      <c r="C489" s="49"/>
      <c r="I489" s="58"/>
    </row>
    <row r="490" spans="2:9" ht="15.75" customHeight="1">
      <c r="B490" s="49"/>
      <c r="C490" s="49"/>
      <c r="I490" s="58"/>
    </row>
    <row r="491" spans="2:9" ht="15.75" customHeight="1">
      <c r="B491" s="49"/>
      <c r="C491" s="49"/>
      <c r="I491" s="58"/>
    </row>
    <row r="492" spans="2:9" ht="15.75" customHeight="1">
      <c r="B492" s="49"/>
      <c r="C492" s="49"/>
      <c r="I492" s="58"/>
    </row>
    <row r="493" spans="2:9" ht="15.75" customHeight="1">
      <c r="B493" s="49"/>
      <c r="C493" s="49"/>
      <c r="I493" s="58"/>
    </row>
    <row r="494" spans="2:9" ht="15.75" customHeight="1">
      <c r="B494" s="49"/>
      <c r="C494" s="49"/>
      <c r="I494" s="58"/>
    </row>
    <row r="495" spans="2:9" ht="15.75" customHeight="1">
      <c r="B495" s="49"/>
      <c r="C495" s="49"/>
      <c r="I495" s="58"/>
    </row>
    <row r="496" spans="2:9" ht="15.75" customHeight="1">
      <c r="B496" s="49"/>
      <c r="C496" s="49"/>
      <c r="I496" s="58"/>
    </row>
    <row r="497" spans="2:9" ht="15.75" customHeight="1">
      <c r="B497" s="49"/>
      <c r="C497" s="49"/>
      <c r="I497" s="58"/>
    </row>
    <row r="498" spans="2:9" ht="15.75" customHeight="1">
      <c r="B498" s="49"/>
      <c r="C498" s="49"/>
      <c r="I498" s="58"/>
    </row>
    <row r="499" spans="2:9" ht="15.75" customHeight="1">
      <c r="B499" s="49"/>
      <c r="C499" s="49"/>
      <c r="I499" s="58"/>
    </row>
    <row r="500" spans="2:9" ht="15.75" customHeight="1">
      <c r="B500" s="49"/>
      <c r="C500" s="49"/>
      <c r="I500" s="58"/>
    </row>
    <row r="501" spans="2:9" ht="15.75" customHeight="1">
      <c r="B501" s="49"/>
      <c r="C501" s="49"/>
      <c r="I501" s="58"/>
    </row>
    <row r="502" spans="2:9" ht="15.75" customHeight="1">
      <c r="B502" s="49"/>
      <c r="C502" s="49"/>
      <c r="I502" s="58"/>
    </row>
    <row r="503" spans="2:9" ht="15.75" customHeight="1">
      <c r="B503" s="49"/>
      <c r="C503" s="49"/>
      <c r="I503" s="58"/>
    </row>
    <row r="504" spans="2:9" ht="15.75" customHeight="1">
      <c r="B504" s="49"/>
      <c r="C504" s="49"/>
      <c r="I504" s="58"/>
    </row>
    <row r="505" spans="2:9" ht="15.75" customHeight="1">
      <c r="B505" s="49"/>
      <c r="C505" s="49"/>
      <c r="I505" s="58"/>
    </row>
    <row r="506" spans="2:9" ht="15.75" customHeight="1">
      <c r="B506" s="49"/>
      <c r="C506" s="49"/>
      <c r="I506" s="58"/>
    </row>
    <row r="507" spans="2:9" ht="15.75" customHeight="1">
      <c r="B507" s="49"/>
      <c r="C507" s="49"/>
      <c r="I507" s="58"/>
    </row>
    <row r="508" spans="2:9" ht="15.75" customHeight="1">
      <c r="B508" s="49"/>
      <c r="C508" s="49"/>
      <c r="I508" s="58"/>
    </row>
    <row r="509" spans="2:9" ht="15.75" customHeight="1">
      <c r="B509" s="49"/>
      <c r="C509" s="49"/>
      <c r="I509" s="58"/>
    </row>
    <row r="510" spans="2:9" ht="15.75" customHeight="1">
      <c r="B510" s="49"/>
      <c r="C510" s="49"/>
      <c r="I510" s="58"/>
    </row>
    <row r="511" spans="2:9" ht="15.75" customHeight="1">
      <c r="B511" s="49"/>
      <c r="C511" s="49"/>
      <c r="I511" s="58"/>
    </row>
    <row r="512" spans="2:9" ht="15.75" customHeight="1">
      <c r="B512" s="49"/>
      <c r="C512" s="49"/>
      <c r="I512" s="58"/>
    </row>
    <row r="513" spans="2:9" ht="15.75" customHeight="1">
      <c r="B513" s="49"/>
      <c r="C513" s="49"/>
      <c r="I513" s="58"/>
    </row>
    <row r="514" spans="2:9" ht="15.75" customHeight="1">
      <c r="B514" s="49"/>
      <c r="C514" s="49"/>
      <c r="I514" s="58"/>
    </row>
    <row r="515" spans="2:9" ht="15.75" customHeight="1">
      <c r="B515" s="49"/>
      <c r="C515" s="49"/>
      <c r="I515" s="58"/>
    </row>
    <row r="516" spans="2:9" ht="15.75" customHeight="1">
      <c r="B516" s="49"/>
      <c r="C516" s="49"/>
      <c r="I516" s="58"/>
    </row>
    <row r="517" spans="2:9" ht="15.75" customHeight="1">
      <c r="B517" s="49"/>
      <c r="C517" s="49"/>
      <c r="I517" s="58"/>
    </row>
    <row r="518" spans="2:9" ht="15.75" customHeight="1">
      <c r="B518" s="49"/>
      <c r="C518" s="49"/>
      <c r="I518" s="58"/>
    </row>
    <row r="519" spans="2:9" ht="15.75" customHeight="1">
      <c r="B519" s="49"/>
      <c r="C519" s="49"/>
      <c r="I519" s="58"/>
    </row>
    <row r="520" spans="2:9" ht="15.75" customHeight="1">
      <c r="B520" s="49"/>
      <c r="C520" s="49"/>
      <c r="I520" s="58"/>
    </row>
    <row r="521" spans="2:9" ht="15.75" customHeight="1">
      <c r="B521" s="49"/>
      <c r="C521" s="49"/>
      <c r="I521" s="58"/>
    </row>
    <row r="522" spans="2:9" ht="15.75" customHeight="1">
      <c r="B522" s="49"/>
      <c r="C522" s="49"/>
      <c r="I522" s="58"/>
    </row>
    <row r="523" spans="2:9" ht="15.75" customHeight="1">
      <c r="B523" s="49"/>
      <c r="C523" s="49"/>
      <c r="I523" s="58"/>
    </row>
    <row r="524" spans="2:9" ht="15.75" customHeight="1">
      <c r="B524" s="49"/>
      <c r="C524" s="49"/>
      <c r="I524" s="58"/>
    </row>
    <row r="525" spans="2:9" ht="15.75" customHeight="1">
      <c r="B525" s="49"/>
      <c r="C525" s="49"/>
      <c r="I525" s="58"/>
    </row>
    <row r="526" spans="2:9" ht="15.75" customHeight="1">
      <c r="B526" s="49"/>
      <c r="C526" s="49"/>
      <c r="I526" s="58"/>
    </row>
    <row r="527" spans="2:9" ht="15.75" customHeight="1">
      <c r="B527" s="49"/>
      <c r="C527" s="49"/>
      <c r="I527" s="58"/>
    </row>
    <row r="528" spans="2:9" ht="15.75" customHeight="1">
      <c r="B528" s="49"/>
      <c r="C528" s="49"/>
      <c r="I528" s="58"/>
    </row>
    <row r="529" spans="2:9" ht="15.75" customHeight="1">
      <c r="B529" s="49"/>
      <c r="C529" s="49"/>
      <c r="I529" s="58"/>
    </row>
    <row r="530" spans="2:9" ht="15.75" customHeight="1">
      <c r="B530" s="49"/>
      <c r="C530" s="49"/>
      <c r="I530" s="58"/>
    </row>
    <row r="531" spans="2:9" ht="15.75" customHeight="1">
      <c r="B531" s="49"/>
      <c r="C531" s="49"/>
      <c r="I531" s="58"/>
    </row>
    <row r="532" spans="2:9" ht="15.75" customHeight="1">
      <c r="B532" s="49"/>
      <c r="C532" s="49"/>
      <c r="I532" s="58"/>
    </row>
    <row r="533" spans="2:9" ht="15.75" customHeight="1">
      <c r="B533" s="49"/>
      <c r="C533" s="49"/>
      <c r="I533" s="58"/>
    </row>
    <row r="534" spans="2:9" ht="15.75" customHeight="1">
      <c r="B534" s="49"/>
      <c r="C534" s="49"/>
      <c r="I534" s="58"/>
    </row>
    <row r="535" spans="2:9" ht="15.75" customHeight="1">
      <c r="B535" s="49"/>
      <c r="C535" s="49"/>
      <c r="I535" s="58"/>
    </row>
    <row r="536" spans="2:9" ht="15.75" customHeight="1">
      <c r="B536" s="49"/>
      <c r="C536" s="49"/>
      <c r="I536" s="58"/>
    </row>
    <row r="537" spans="2:9" ht="15.75" customHeight="1">
      <c r="B537" s="49"/>
      <c r="C537" s="49"/>
      <c r="I537" s="58"/>
    </row>
    <row r="538" spans="2:9" ht="15.75" customHeight="1">
      <c r="B538" s="49"/>
      <c r="C538" s="49"/>
      <c r="I538" s="58"/>
    </row>
    <row r="539" spans="2:9" ht="15.75" customHeight="1">
      <c r="B539" s="49"/>
      <c r="C539" s="49"/>
      <c r="I539" s="58"/>
    </row>
    <row r="540" spans="2:9" ht="15.75" customHeight="1">
      <c r="B540" s="49"/>
      <c r="C540" s="49"/>
      <c r="I540" s="58"/>
    </row>
    <row r="541" spans="2:9" ht="15.75" customHeight="1">
      <c r="B541" s="49"/>
      <c r="C541" s="49"/>
      <c r="I541" s="58"/>
    </row>
    <row r="542" spans="2:9" ht="15.75" customHeight="1">
      <c r="B542" s="49"/>
      <c r="C542" s="49"/>
      <c r="I542" s="58"/>
    </row>
    <row r="543" spans="2:9" ht="15.75" customHeight="1">
      <c r="B543" s="49"/>
      <c r="C543" s="49"/>
      <c r="I543" s="58"/>
    </row>
    <row r="544" spans="2:9" ht="15.75" customHeight="1">
      <c r="B544" s="49"/>
      <c r="C544" s="49"/>
      <c r="I544" s="58"/>
    </row>
    <row r="545" spans="2:9" ht="15.75" customHeight="1">
      <c r="B545" s="49"/>
      <c r="C545" s="49"/>
      <c r="I545" s="58"/>
    </row>
    <row r="546" spans="2:9" ht="15.75" customHeight="1">
      <c r="B546" s="49"/>
      <c r="C546" s="49"/>
      <c r="I546" s="58"/>
    </row>
    <row r="547" spans="2:9" ht="15.75" customHeight="1">
      <c r="B547" s="49"/>
      <c r="C547" s="49"/>
      <c r="I547" s="58"/>
    </row>
    <row r="548" spans="2:9" ht="15.75" customHeight="1">
      <c r="B548" s="49"/>
      <c r="C548" s="49"/>
      <c r="I548" s="58"/>
    </row>
    <row r="549" spans="2:9" ht="15.75" customHeight="1">
      <c r="B549" s="49"/>
      <c r="C549" s="49"/>
      <c r="I549" s="58"/>
    </row>
    <row r="550" spans="2:9" ht="15.75" customHeight="1">
      <c r="B550" s="49"/>
      <c r="C550" s="49"/>
      <c r="I550" s="58"/>
    </row>
    <row r="551" spans="2:9" ht="15.75" customHeight="1">
      <c r="B551" s="49"/>
      <c r="C551" s="49"/>
      <c r="I551" s="58"/>
    </row>
    <row r="552" spans="2:9" ht="15.75" customHeight="1">
      <c r="B552" s="49"/>
      <c r="C552" s="49"/>
      <c r="I552" s="58"/>
    </row>
    <row r="553" spans="2:9" ht="15.75" customHeight="1">
      <c r="B553" s="49"/>
      <c r="C553" s="49"/>
      <c r="I553" s="58"/>
    </row>
    <row r="554" spans="2:9" ht="15.75" customHeight="1">
      <c r="B554" s="49"/>
      <c r="C554" s="49"/>
      <c r="I554" s="58"/>
    </row>
    <row r="555" spans="2:9" ht="15.75" customHeight="1">
      <c r="B555" s="49"/>
      <c r="C555" s="49"/>
      <c r="I555" s="58"/>
    </row>
    <row r="556" spans="2:9" ht="15.75" customHeight="1">
      <c r="B556" s="49"/>
      <c r="C556" s="49"/>
      <c r="I556" s="58"/>
    </row>
    <row r="557" spans="2:9" ht="15.75" customHeight="1">
      <c r="B557" s="49"/>
      <c r="C557" s="49"/>
      <c r="I557" s="58"/>
    </row>
    <row r="558" spans="2:9" ht="15.75" customHeight="1">
      <c r="B558" s="49"/>
      <c r="C558" s="49"/>
      <c r="I558" s="58"/>
    </row>
    <row r="559" spans="2:9" ht="15.75" customHeight="1">
      <c r="B559" s="49"/>
      <c r="C559" s="49"/>
      <c r="I559" s="58"/>
    </row>
    <row r="560" spans="2:9" ht="15.75" customHeight="1">
      <c r="B560" s="49"/>
      <c r="C560" s="49"/>
      <c r="I560" s="58"/>
    </row>
    <row r="561" spans="2:9" ht="15.75" customHeight="1">
      <c r="B561" s="49"/>
      <c r="C561" s="49"/>
      <c r="I561" s="58"/>
    </row>
    <row r="562" spans="2:9" ht="15.75" customHeight="1">
      <c r="B562" s="49"/>
      <c r="C562" s="49"/>
      <c r="I562" s="58"/>
    </row>
    <row r="563" spans="2:9" ht="15.75" customHeight="1">
      <c r="B563" s="49"/>
      <c r="C563" s="49"/>
      <c r="I563" s="58"/>
    </row>
    <row r="564" spans="2:9" ht="15.75" customHeight="1">
      <c r="B564" s="49"/>
      <c r="C564" s="49"/>
      <c r="I564" s="58"/>
    </row>
    <row r="565" spans="2:9" ht="15.75" customHeight="1">
      <c r="B565" s="49"/>
      <c r="C565" s="49"/>
      <c r="I565" s="58"/>
    </row>
    <row r="566" spans="2:9" ht="15.75" customHeight="1">
      <c r="B566" s="49"/>
      <c r="C566" s="49"/>
      <c r="I566" s="58"/>
    </row>
    <row r="567" spans="2:9" ht="15.75" customHeight="1">
      <c r="B567" s="49"/>
      <c r="C567" s="49"/>
      <c r="I567" s="58"/>
    </row>
    <row r="568" spans="2:9" ht="15.75" customHeight="1">
      <c r="B568" s="49"/>
      <c r="C568" s="49"/>
      <c r="I568" s="58"/>
    </row>
    <row r="569" spans="2:9" ht="15.75" customHeight="1">
      <c r="B569" s="49"/>
      <c r="C569" s="49"/>
      <c r="I569" s="58"/>
    </row>
    <row r="570" spans="2:9" ht="15.75" customHeight="1">
      <c r="B570" s="49"/>
      <c r="C570" s="49"/>
      <c r="I570" s="58"/>
    </row>
    <row r="571" spans="2:9" ht="15.75" customHeight="1">
      <c r="B571" s="49"/>
      <c r="C571" s="49"/>
      <c r="I571" s="58"/>
    </row>
    <row r="572" spans="2:9" ht="15.75" customHeight="1">
      <c r="B572" s="49"/>
      <c r="C572" s="49"/>
      <c r="I572" s="58"/>
    </row>
    <row r="573" spans="2:9" ht="15.75" customHeight="1">
      <c r="B573" s="49"/>
      <c r="C573" s="49"/>
      <c r="I573" s="58"/>
    </row>
    <row r="574" spans="2:9" ht="15.75" customHeight="1">
      <c r="B574" s="49"/>
      <c r="C574" s="49"/>
      <c r="I574" s="58"/>
    </row>
    <row r="575" spans="2:9" ht="15.75" customHeight="1">
      <c r="B575" s="49"/>
      <c r="C575" s="49"/>
      <c r="I575" s="58"/>
    </row>
    <row r="576" spans="2:9" ht="15.75" customHeight="1">
      <c r="B576" s="49"/>
      <c r="C576" s="49"/>
      <c r="I576" s="58"/>
    </row>
    <row r="577" spans="2:9" ht="15.75" customHeight="1">
      <c r="B577" s="49"/>
      <c r="C577" s="49"/>
      <c r="I577" s="58"/>
    </row>
    <row r="578" spans="2:9" ht="15.75" customHeight="1">
      <c r="B578" s="49"/>
      <c r="C578" s="49"/>
      <c r="I578" s="58"/>
    </row>
    <row r="579" spans="2:9" ht="15.75" customHeight="1">
      <c r="B579" s="49"/>
      <c r="C579" s="49"/>
      <c r="I579" s="58"/>
    </row>
    <row r="580" spans="2:9" ht="15.75" customHeight="1">
      <c r="B580" s="49"/>
      <c r="C580" s="49"/>
      <c r="I580" s="58"/>
    </row>
    <row r="581" spans="2:9" ht="15.75" customHeight="1">
      <c r="B581" s="49"/>
      <c r="C581" s="49"/>
      <c r="I581" s="58"/>
    </row>
    <row r="582" spans="2:9" ht="15.75" customHeight="1">
      <c r="B582" s="49"/>
      <c r="C582" s="49"/>
      <c r="I582" s="58"/>
    </row>
    <row r="583" spans="2:9" ht="15.75" customHeight="1">
      <c r="B583" s="49"/>
      <c r="C583" s="49"/>
      <c r="I583" s="58"/>
    </row>
    <row r="584" spans="2:9" ht="15.75" customHeight="1">
      <c r="B584" s="49"/>
      <c r="C584" s="49"/>
      <c r="I584" s="58"/>
    </row>
    <row r="585" spans="2:9" ht="15.75" customHeight="1">
      <c r="B585" s="49"/>
      <c r="C585" s="49"/>
      <c r="I585" s="58"/>
    </row>
    <row r="586" spans="2:9" ht="15.75" customHeight="1">
      <c r="B586" s="49"/>
      <c r="C586" s="49"/>
      <c r="I586" s="58"/>
    </row>
    <row r="587" spans="2:9" ht="15.75" customHeight="1">
      <c r="B587" s="49"/>
      <c r="C587" s="49"/>
      <c r="I587" s="58"/>
    </row>
    <row r="588" spans="2:9" ht="15.75" customHeight="1">
      <c r="B588" s="49"/>
      <c r="C588" s="49"/>
      <c r="I588" s="58"/>
    </row>
    <row r="589" spans="2:9" ht="15.75" customHeight="1">
      <c r="B589" s="49"/>
      <c r="C589" s="49"/>
      <c r="I589" s="58"/>
    </row>
    <row r="590" spans="2:9" ht="15.75" customHeight="1">
      <c r="B590" s="49"/>
      <c r="C590" s="49"/>
      <c r="I590" s="58"/>
    </row>
    <row r="591" spans="2:9" ht="15.75" customHeight="1">
      <c r="B591" s="49"/>
      <c r="C591" s="49"/>
      <c r="I591" s="58"/>
    </row>
    <row r="592" spans="2:9" ht="15.75" customHeight="1">
      <c r="B592" s="49"/>
      <c r="C592" s="49"/>
      <c r="I592" s="58"/>
    </row>
    <row r="593" spans="2:9" ht="15.75" customHeight="1">
      <c r="B593" s="49"/>
      <c r="C593" s="49"/>
      <c r="I593" s="58"/>
    </row>
    <row r="594" spans="2:9" ht="15.75" customHeight="1">
      <c r="B594" s="49"/>
      <c r="C594" s="49"/>
      <c r="I594" s="58"/>
    </row>
    <row r="595" spans="2:9" ht="15.75" customHeight="1">
      <c r="B595" s="49"/>
      <c r="C595" s="49"/>
      <c r="I595" s="58"/>
    </row>
    <row r="596" spans="2:9" ht="15.75" customHeight="1">
      <c r="B596" s="49"/>
      <c r="C596" s="49"/>
      <c r="I596" s="58"/>
    </row>
    <row r="597" spans="2:9" ht="15.75" customHeight="1">
      <c r="B597" s="49"/>
      <c r="C597" s="49"/>
      <c r="I597" s="58"/>
    </row>
    <row r="598" spans="2:9" ht="15.75" customHeight="1">
      <c r="B598" s="49"/>
      <c r="C598" s="49"/>
      <c r="I598" s="58"/>
    </row>
    <row r="599" spans="2:9" ht="15.75" customHeight="1">
      <c r="B599" s="49"/>
      <c r="C599" s="49"/>
      <c r="I599" s="58"/>
    </row>
    <row r="600" spans="2:9" ht="15.75" customHeight="1">
      <c r="B600" s="49"/>
      <c r="C600" s="49"/>
      <c r="I600" s="58"/>
    </row>
    <row r="601" spans="2:9" ht="15.75" customHeight="1">
      <c r="B601" s="49"/>
      <c r="C601" s="49"/>
      <c r="I601" s="58"/>
    </row>
    <row r="602" spans="2:9" ht="15.75" customHeight="1">
      <c r="B602" s="49"/>
      <c r="C602" s="49"/>
      <c r="I602" s="58"/>
    </row>
    <row r="603" spans="2:9" ht="15.75" customHeight="1">
      <c r="B603" s="49"/>
      <c r="C603" s="49"/>
      <c r="I603" s="58"/>
    </row>
    <row r="604" spans="2:9" ht="15.75" customHeight="1">
      <c r="B604" s="49"/>
      <c r="C604" s="49"/>
      <c r="I604" s="58"/>
    </row>
    <row r="605" spans="2:9" ht="15.75" customHeight="1">
      <c r="B605" s="49"/>
      <c r="C605" s="49"/>
      <c r="I605" s="58"/>
    </row>
    <row r="606" spans="2:9" ht="15.75" customHeight="1">
      <c r="B606" s="49"/>
      <c r="C606" s="49"/>
      <c r="I606" s="58"/>
    </row>
    <row r="607" spans="2:9" ht="15.75" customHeight="1">
      <c r="B607" s="49"/>
      <c r="C607" s="49"/>
      <c r="I607" s="58"/>
    </row>
    <row r="608" spans="2:9" ht="15.75" customHeight="1">
      <c r="B608" s="49"/>
      <c r="C608" s="49"/>
      <c r="I608" s="58"/>
    </row>
    <row r="609" spans="2:9" ht="15.75" customHeight="1">
      <c r="B609" s="49"/>
      <c r="C609" s="49"/>
      <c r="I609" s="58"/>
    </row>
    <row r="610" spans="2:9" ht="15.75" customHeight="1">
      <c r="B610" s="49"/>
      <c r="C610" s="49"/>
      <c r="I610" s="58"/>
    </row>
    <row r="611" spans="2:9" ht="15.75" customHeight="1">
      <c r="B611" s="49"/>
      <c r="C611" s="49"/>
      <c r="I611" s="58"/>
    </row>
    <row r="612" spans="2:9" ht="15.75" customHeight="1">
      <c r="B612" s="49"/>
      <c r="C612" s="49"/>
      <c r="I612" s="58"/>
    </row>
    <row r="613" spans="2:9" ht="15.75" customHeight="1">
      <c r="B613" s="49"/>
      <c r="C613" s="49"/>
      <c r="I613" s="58"/>
    </row>
    <row r="614" spans="2:9" ht="15.75" customHeight="1">
      <c r="B614" s="49"/>
      <c r="C614" s="49"/>
      <c r="I614" s="58"/>
    </row>
    <row r="615" spans="2:9" ht="15.75" customHeight="1">
      <c r="B615" s="49"/>
      <c r="C615" s="49"/>
      <c r="I615" s="58"/>
    </row>
    <row r="616" spans="2:9" ht="15.75" customHeight="1">
      <c r="B616" s="49"/>
      <c r="C616" s="49"/>
      <c r="I616" s="58"/>
    </row>
    <row r="617" spans="2:9" ht="15.75" customHeight="1">
      <c r="B617" s="49"/>
      <c r="C617" s="49"/>
      <c r="I617" s="58"/>
    </row>
    <row r="618" spans="2:9" ht="15.75" customHeight="1">
      <c r="B618" s="49"/>
      <c r="C618" s="49"/>
      <c r="I618" s="58"/>
    </row>
    <row r="619" spans="2:9" ht="15.75" customHeight="1">
      <c r="B619" s="49"/>
      <c r="C619" s="49"/>
      <c r="I619" s="58"/>
    </row>
    <row r="620" spans="2:9" ht="15.75" customHeight="1">
      <c r="B620" s="49"/>
      <c r="C620" s="49"/>
      <c r="I620" s="58"/>
    </row>
    <row r="621" spans="2:9" ht="15.75" customHeight="1">
      <c r="B621" s="49"/>
      <c r="C621" s="49"/>
      <c r="I621" s="58"/>
    </row>
    <row r="622" spans="2:9" ht="15.75" customHeight="1">
      <c r="B622" s="49"/>
      <c r="C622" s="49"/>
      <c r="I622" s="58"/>
    </row>
    <row r="623" spans="2:9" ht="15.75" customHeight="1">
      <c r="B623" s="49"/>
      <c r="C623" s="49"/>
      <c r="I623" s="58"/>
    </row>
    <row r="624" spans="2:9" ht="15.75" customHeight="1">
      <c r="B624" s="49"/>
      <c r="C624" s="49"/>
      <c r="I624" s="58"/>
    </row>
    <row r="625" spans="2:9" ht="15.75" customHeight="1">
      <c r="B625" s="49"/>
      <c r="C625" s="49"/>
      <c r="I625" s="58"/>
    </row>
    <row r="626" spans="2:9" ht="15.75" customHeight="1">
      <c r="B626" s="49"/>
      <c r="C626" s="49"/>
      <c r="I626" s="58"/>
    </row>
    <row r="627" spans="2:9" ht="15.75" customHeight="1">
      <c r="B627" s="49"/>
      <c r="C627" s="49"/>
      <c r="I627" s="58"/>
    </row>
    <row r="628" spans="2:9" ht="15.75" customHeight="1">
      <c r="B628" s="49"/>
      <c r="C628" s="49"/>
      <c r="I628" s="58"/>
    </row>
    <row r="629" spans="2:9" ht="15.75" customHeight="1">
      <c r="B629" s="49"/>
      <c r="C629" s="49"/>
      <c r="I629" s="58"/>
    </row>
    <row r="630" spans="2:9" ht="15.75" customHeight="1">
      <c r="B630" s="49"/>
      <c r="C630" s="49"/>
      <c r="I630" s="58"/>
    </row>
    <row r="631" spans="2:9" ht="15.75" customHeight="1">
      <c r="B631" s="49"/>
      <c r="C631" s="49"/>
      <c r="I631" s="58"/>
    </row>
    <row r="632" spans="2:9" ht="15.75" customHeight="1">
      <c r="B632" s="49"/>
      <c r="C632" s="49"/>
      <c r="I632" s="58"/>
    </row>
    <row r="633" spans="2:9" ht="15.75" customHeight="1">
      <c r="B633" s="49"/>
      <c r="C633" s="49"/>
      <c r="I633" s="58"/>
    </row>
    <row r="634" spans="2:9" ht="15.75" customHeight="1">
      <c r="B634" s="49"/>
      <c r="C634" s="49"/>
      <c r="I634" s="58"/>
    </row>
    <row r="635" spans="2:9" ht="15.75" customHeight="1">
      <c r="B635" s="49"/>
      <c r="C635" s="49"/>
      <c r="I635" s="58"/>
    </row>
    <row r="636" spans="2:9" ht="15.75" customHeight="1">
      <c r="B636" s="49"/>
      <c r="C636" s="49"/>
      <c r="I636" s="58"/>
    </row>
    <row r="637" spans="2:9" ht="15.75" customHeight="1">
      <c r="B637" s="49"/>
      <c r="C637" s="49"/>
      <c r="I637" s="58"/>
    </row>
    <row r="638" spans="2:9" ht="15.75" customHeight="1">
      <c r="B638" s="49"/>
      <c r="C638" s="49"/>
      <c r="I638" s="58"/>
    </row>
    <row r="639" spans="2:9" ht="15.75" customHeight="1">
      <c r="B639" s="49"/>
      <c r="C639" s="49"/>
      <c r="I639" s="58"/>
    </row>
    <row r="640" spans="2:9" ht="15.75" customHeight="1">
      <c r="B640" s="49"/>
      <c r="C640" s="49"/>
      <c r="I640" s="58"/>
    </row>
    <row r="641" spans="2:9" ht="15.75" customHeight="1">
      <c r="B641" s="49"/>
      <c r="C641" s="49"/>
      <c r="I641" s="58"/>
    </row>
    <row r="642" spans="2:9" ht="15.75" customHeight="1">
      <c r="B642" s="49"/>
      <c r="C642" s="49"/>
      <c r="I642" s="58"/>
    </row>
    <row r="643" spans="2:9" ht="15.75" customHeight="1">
      <c r="B643" s="49"/>
      <c r="C643" s="49"/>
      <c r="I643" s="58"/>
    </row>
    <row r="644" spans="2:9" ht="15.75" customHeight="1">
      <c r="B644" s="49"/>
      <c r="C644" s="49"/>
      <c r="I644" s="58"/>
    </row>
    <row r="645" spans="2:9" ht="15.75" customHeight="1">
      <c r="B645" s="49"/>
      <c r="C645" s="49"/>
      <c r="I645" s="58"/>
    </row>
    <row r="646" spans="2:9" ht="15.75" customHeight="1">
      <c r="B646" s="49"/>
      <c r="C646" s="49"/>
      <c r="I646" s="58"/>
    </row>
    <row r="647" spans="2:9" ht="15.75" customHeight="1">
      <c r="B647" s="49"/>
      <c r="C647" s="49"/>
      <c r="I647" s="58"/>
    </row>
    <row r="648" spans="2:9" ht="15.75" customHeight="1">
      <c r="B648" s="49"/>
      <c r="C648" s="49"/>
      <c r="I648" s="58"/>
    </row>
    <row r="649" spans="2:9" ht="15.75" customHeight="1">
      <c r="B649" s="49"/>
      <c r="C649" s="49"/>
      <c r="I649" s="58"/>
    </row>
    <row r="650" spans="2:9" ht="15.75" customHeight="1">
      <c r="B650" s="49"/>
      <c r="C650" s="49"/>
      <c r="I650" s="58"/>
    </row>
    <row r="651" spans="2:9" ht="15.75" customHeight="1">
      <c r="B651" s="49"/>
      <c r="C651" s="49"/>
      <c r="I651" s="58"/>
    </row>
    <row r="652" spans="2:9" ht="15.75" customHeight="1">
      <c r="B652" s="49"/>
      <c r="C652" s="49"/>
      <c r="I652" s="58"/>
    </row>
    <row r="653" spans="2:9" ht="15.75" customHeight="1">
      <c r="B653" s="49"/>
      <c r="C653" s="49"/>
      <c r="I653" s="58"/>
    </row>
    <row r="654" spans="2:9" ht="15.75" customHeight="1">
      <c r="B654" s="49"/>
      <c r="C654" s="49"/>
      <c r="I654" s="58"/>
    </row>
    <row r="655" spans="2:9" ht="15.75" customHeight="1">
      <c r="B655" s="49"/>
      <c r="C655" s="49"/>
      <c r="I655" s="58"/>
    </row>
    <row r="656" spans="2:9" ht="15.75" customHeight="1">
      <c r="B656" s="49"/>
      <c r="C656" s="49"/>
      <c r="I656" s="58"/>
    </row>
    <row r="657" spans="2:9" ht="15.75" customHeight="1">
      <c r="B657" s="49"/>
      <c r="C657" s="49"/>
      <c r="I657" s="58"/>
    </row>
    <row r="658" spans="2:9" ht="15.75" customHeight="1">
      <c r="B658" s="49"/>
      <c r="C658" s="49"/>
      <c r="I658" s="58"/>
    </row>
    <row r="659" spans="2:9" ht="15.75" customHeight="1">
      <c r="B659" s="49"/>
      <c r="C659" s="49"/>
      <c r="I659" s="58"/>
    </row>
    <row r="660" spans="2:9" ht="15.75" customHeight="1">
      <c r="B660" s="49"/>
      <c r="C660" s="49"/>
      <c r="I660" s="58"/>
    </row>
    <row r="661" spans="2:9" ht="15.75" customHeight="1">
      <c r="B661" s="49"/>
      <c r="C661" s="49"/>
      <c r="I661" s="58"/>
    </row>
    <row r="662" spans="2:9" ht="15.75" customHeight="1">
      <c r="B662" s="49"/>
      <c r="C662" s="49"/>
      <c r="I662" s="58"/>
    </row>
    <row r="663" spans="2:9" ht="15.75" customHeight="1">
      <c r="B663" s="49"/>
      <c r="C663" s="49"/>
      <c r="I663" s="58"/>
    </row>
    <row r="664" spans="2:9" ht="15.75" customHeight="1">
      <c r="B664" s="49"/>
      <c r="C664" s="49"/>
      <c r="I664" s="58"/>
    </row>
    <row r="665" spans="2:9" ht="15.75" customHeight="1">
      <c r="B665" s="49"/>
      <c r="C665" s="49"/>
      <c r="I665" s="58"/>
    </row>
    <row r="666" spans="2:9" ht="15.75" customHeight="1">
      <c r="B666" s="49"/>
      <c r="C666" s="49"/>
      <c r="I666" s="58"/>
    </row>
    <row r="667" spans="2:9" ht="15.75" customHeight="1">
      <c r="B667" s="49"/>
      <c r="C667" s="49"/>
      <c r="I667" s="58"/>
    </row>
    <row r="668" spans="2:9" ht="15.75" customHeight="1">
      <c r="B668" s="49"/>
      <c r="C668" s="49"/>
      <c r="I668" s="58"/>
    </row>
    <row r="669" spans="2:9" ht="15.75" customHeight="1">
      <c r="B669" s="49"/>
      <c r="C669" s="49"/>
      <c r="I669" s="58"/>
    </row>
    <row r="670" spans="2:9" ht="15.75" customHeight="1">
      <c r="B670" s="49"/>
      <c r="C670" s="49"/>
      <c r="I670" s="58"/>
    </row>
    <row r="671" spans="2:9" ht="15.75" customHeight="1">
      <c r="B671" s="49"/>
      <c r="C671" s="49"/>
      <c r="I671" s="58"/>
    </row>
    <row r="672" spans="2:9" ht="15.75" customHeight="1">
      <c r="B672" s="49"/>
      <c r="C672" s="49"/>
      <c r="I672" s="58"/>
    </row>
    <row r="673" spans="2:9" ht="15.75" customHeight="1">
      <c r="B673" s="49"/>
      <c r="C673" s="49"/>
      <c r="I673" s="58"/>
    </row>
    <row r="674" spans="2:9" ht="15.75" customHeight="1">
      <c r="B674" s="49"/>
      <c r="C674" s="49"/>
      <c r="I674" s="58"/>
    </row>
    <row r="675" spans="2:9" ht="15.75" customHeight="1">
      <c r="B675" s="49"/>
      <c r="C675" s="49"/>
      <c r="I675" s="58"/>
    </row>
    <row r="676" spans="2:9" ht="15.75" customHeight="1">
      <c r="B676" s="49"/>
      <c r="C676" s="49"/>
      <c r="I676" s="58"/>
    </row>
    <row r="677" spans="2:9" ht="15.75" customHeight="1">
      <c r="B677" s="49"/>
      <c r="C677" s="49"/>
      <c r="I677" s="58"/>
    </row>
    <row r="678" spans="2:9" ht="15.75" customHeight="1">
      <c r="B678" s="49"/>
      <c r="C678" s="49"/>
      <c r="I678" s="58"/>
    </row>
    <row r="679" spans="2:9" ht="15.75" customHeight="1">
      <c r="B679" s="49"/>
      <c r="C679" s="49"/>
      <c r="I679" s="58"/>
    </row>
    <row r="680" spans="2:9" ht="15.75" customHeight="1">
      <c r="B680" s="49"/>
      <c r="C680" s="49"/>
      <c r="I680" s="58"/>
    </row>
    <row r="681" spans="2:9" ht="15.75" customHeight="1">
      <c r="B681" s="49"/>
      <c r="C681" s="49"/>
      <c r="I681" s="58"/>
    </row>
    <row r="682" spans="2:9" ht="15.75" customHeight="1">
      <c r="B682" s="49"/>
      <c r="C682" s="49"/>
      <c r="I682" s="58"/>
    </row>
    <row r="683" spans="2:9" ht="15.75" customHeight="1">
      <c r="B683" s="49"/>
      <c r="C683" s="49"/>
      <c r="I683" s="58"/>
    </row>
    <row r="684" spans="2:9" ht="15.75" customHeight="1">
      <c r="B684" s="49"/>
      <c r="C684" s="49"/>
      <c r="I684" s="58"/>
    </row>
    <row r="685" spans="2:9" ht="15.75" customHeight="1">
      <c r="B685" s="49"/>
      <c r="C685" s="49"/>
      <c r="I685" s="58"/>
    </row>
    <row r="686" spans="2:9" ht="15.75" customHeight="1">
      <c r="B686" s="49"/>
      <c r="C686" s="49"/>
      <c r="I686" s="58"/>
    </row>
    <row r="687" spans="2:9" ht="15.75" customHeight="1">
      <c r="B687" s="49"/>
      <c r="C687" s="49"/>
      <c r="I687" s="58"/>
    </row>
    <row r="688" spans="2:9" ht="15.75" customHeight="1">
      <c r="B688" s="49"/>
      <c r="C688" s="49"/>
      <c r="I688" s="58"/>
    </row>
    <row r="689" spans="2:9" ht="15.75" customHeight="1">
      <c r="B689" s="49"/>
      <c r="C689" s="49"/>
      <c r="I689" s="58"/>
    </row>
    <row r="690" spans="2:9" ht="15.75" customHeight="1">
      <c r="B690" s="49"/>
      <c r="C690" s="49"/>
      <c r="I690" s="58"/>
    </row>
    <row r="691" spans="2:9" ht="15.75" customHeight="1">
      <c r="B691" s="49"/>
      <c r="C691" s="49"/>
      <c r="I691" s="58"/>
    </row>
    <row r="692" spans="2:9" ht="15.75" customHeight="1">
      <c r="B692" s="49"/>
      <c r="C692" s="49"/>
      <c r="I692" s="58"/>
    </row>
    <row r="693" spans="2:9" ht="15.75" customHeight="1">
      <c r="B693" s="49"/>
      <c r="C693" s="49"/>
      <c r="I693" s="58"/>
    </row>
    <row r="694" spans="2:9" ht="15.75" customHeight="1">
      <c r="B694" s="49"/>
      <c r="C694" s="49"/>
      <c r="I694" s="58"/>
    </row>
    <row r="695" spans="2:9" ht="15.75" customHeight="1">
      <c r="B695" s="49"/>
      <c r="C695" s="49"/>
      <c r="I695" s="58"/>
    </row>
    <row r="696" spans="2:9" ht="15.75" customHeight="1">
      <c r="B696" s="49"/>
      <c r="C696" s="49"/>
      <c r="I696" s="58"/>
    </row>
    <row r="697" spans="2:9" ht="15.75" customHeight="1">
      <c r="B697" s="49"/>
      <c r="C697" s="49"/>
      <c r="I697" s="58"/>
    </row>
    <row r="698" spans="2:9" ht="15.75" customHeight="1">
      <c r="B698" s="49"/>
      <c r="C698" s="49"/>
      <c r="I698" s="58"/>
    </row>
    <row r="699" spans="2:9" ht="15.75" customHeight="1">
      <c r="B699" s="49"/>
      <c r="C699" s="49"/>
      <c r="I699" s="58"/>
    </row>
    <row r="700" spans="2:9" ht="15.75" customHeight="1">
      <c r="B700" s="49"/>
      <c r="C700" s="49"/>
      <c r="I700" s="58"/>
    </row>
    <row r="701" spans="2:9" ht="15.75" customHeight="1">
      <c r="B701" s="49"/>
      <c r="C701" s="49"/>
      <c r="I701" s="58"/>
    </row>
    <row r="702" spans="2:9" ht="15.75" customHeight="1">
      <c r="B702" s="49"/>
      <c r="C702" s="49"/>
      <c r="I702" s="58"/>
    </row>
    <row r="703" spans="2:9" ht="15.75" customHeight="1">
      <c r="B703" s="49"/>
      <c r="C703" s="49"/>
      <c r="I703" s="58"/>
    </row>
    <row r="704" spans="2:9" ht="15.75" customHeight="1">
      <c r="B704" s="49"/>
      <c r="C704" s="49"/>
      <c r="I704" s="58"/>
    </row>
    <row r="705" spans="2:9" ht="15.75" customHeight="1">
      <c r="B705" s="49"/>
      <c r="C705" s="49"/>
      <c r="I705" s="58"/>
    </row>
    <row r="706" spans="2:9" ht="15.75" customHeight="1">
      <c r="B706" s="49"/>
      <c r="C706" s="49"/>
      <c r="I706" s="58"/>
    </row>
    <row r="707" spans="2:9" ht="15.75" customHeight="1">
      <c r="B707" s="49"/>
      <c r="C707" s="49"/>
      <c r="I707" s="58"/>
    </row>
    <row r="708" spans="2:9" ht="15.75" customHeight="1">
      <c r="B708" s="49"/>
      <c r="C708" s="49"/>
      <c r="I708" s="58"/>
    </row>
    <row r="709" spans="2:9" ht="15.75" customHeight="1">
      <c r="B709" s="49"/>
      <c r="C709" s="49"/>
      <c r="I709" s="58"/>
    </row>
    <row r="710" spans="2:9" ht="15.75" customHeight="1">
      <c r="B710" s="49"/>
      <c r="C710" s="49"/>
      <c r="I710" s="58"/>
    </row>
    <row r="711" spans="2:9" ht="15.75" customHeight="1">
      <c r="B711" s="49"/>
      <c r="C711" s="49"/>
      <c r="I711" s="58"/>
    </row>
    <row r="712" spans="2:9" ht="15.75" customHeight="1">
      <c r="B712" s="49"/>
      <c r="C712" s="49"/>
      <c r="I712" s="58"/>
    </row>
    <row r="713" spans="2:9" ht="15.75" customHeight="1">
      <c r="B713" s="49"/>
      <c r="C713" s="49"/>
      <c r="I713" s="58"/>
    </row>
    <row r="714" spans="2:9" ht="15.75" customHeight="1">
      <c r="B714" s="49"/>
      <c r="C714" s="49"/>
      <c r="I714" s="58"/>
    </row>
    <row r="715" spans="2:9" ht="15.75" customHeight="1">
      <c r="B715" s="49"/>
      <c r="C715" s="49"/>
      <c r="I715" s="58"/>
    </row>
    <row r="716" spans="2:9" ht="15.75" customHeight="1">
      <c r="B716" s="49"/>
      <c r="C716" s="49"/>
      <c r="I716" s="58"/>
    </row>
    <row r="717" spans="2:9" ht="15.75" customHeight="1">
      <c r="B717" s="49"/>
      <c r="C717" s="49"/>
      <c r="I717" s="58"/>
    </row>
    <row r="718" spans="2:9" ht="15.75" customHeight="1">
      <c r="B718" s="49"/>
      <c r="C718" s="49"/>
      <c r="I718" s="58"/>
    </row>
    <row r="719" spans="2:9" ht="15.75" customHeight="1">
      <c r="B719" s="49"/>
      <c r="C719" s="49"/>
      <c r="I719" s="58"/>
    </row>
    <row r="720" spans="2:9" ht="15.75" customHeight="1">
      <c r="B720" s="49"/>
      <c r="C720" s="49"/>
      <c r="I720" s="58"/>
    </row>
    <row r="721" spans="2:9" ht="15.75" customHeight="1">
      <c r="B721" s="49"/>
      <c r="C721" s="49"/>
      <c r="I721" s="58"/>
    </row>
    <row r="722" spans="2:9" ht="15.75" customHeight="1">
      <c r="B722" s="49"/>
      <c r="C722" s="49"/>
      <c r="I722" s="58"/>
    </row>
    <row r="723" spans="2:9" ht="15.75" customHeight="1">
      <c r="B723" s="49"/>
      <c r="C723" s="49"/>
      <c r="I723" s="58"/>
    </row>
    <row r="724" spans="2:9" ht="15.75" customHeight="1">
      <c r="B724" s="49"/>
      <c r="C724" s="49"/>
      <c r="I724" s="58"/>
    </row>
    <row r="725" spans="2:9" ht="15.75" customHeight="1">
      <c r="B725" s="49"/>
      <c r="C725" s="49"/>
      <c r="I725" s="58"/>
    </row>
    <row r="726" spans="2:9" ht="15.75" customHeight="1">
      <c r="B726" s="49"/>
      <c r="C726" s="49"/>
      <c r="I726" s="58"/>
    </row>
    <row r="727" spans="2:9" ht="15.75" customHeight="1">
      <c r="B727" s="49"/>
      <c r="C727" s="49"/>
      <c r="I727" s="58"/>
    </row>
    <row r="728" spans="2:9" ht="15.75" customHeight="1">
      <c r="B728" s="49"/>
      <c r="C728" s="49"/>
      <c r="I728" s="58"/>
    </row>
    <row r="729" spans="2:9" ht="15.75" customHeight="1">
      <c r="B729" s="49"/>
      <c r="C729" s="49"/>
      <c r="I729" s="58"/>
    </row>
    <row r="730" spans="2:9" ht="15.75" customHeight="1">
      <c r="B730" s="49"/>
      <c r="C730" s="49"/>
      <c r="I730" s="58"/>
    </row>
    <row r="731" spans="2:9" ht="15.75" customHeight="1">
      <c r="B731" s="49"/>
      <c r="C731" s="49"/>
      <c r="I731" s="58"/>
    </row>
    <row r="732" spans="2:9" ht="15.75" customHeight="1">
      <c r="B732" s="49"/>
      <c r="C732" s="49"/>
      <c r="I732" s="58"/>
    </row>
    <row r="733" spans="2:9" ht="15.75" customHeight="1">
      <c r="B733" s="49"/>
      <c r="C733" s="49"/>
      <c r="I733" s="58"/>
    </row>
    <row r="734" spans="2:9" ht="15.75" customHeight="1">
      <c r="B734" s="49"/>
      <c r="C734" s="49"/>
      <c r="I734" s="58"/>
    </row>
    <row r="735" spans="2:9" ht="15.75" customHeight="1">
      <c r="B735" s="49"/>
      <c r="C735" s="49"/>
      <c r="I735" s="58"/>
    </row>
    <row r="736" spans="2:9" ht="15.75" customHeight="1">
      <c r="B736" s="49"/>
      <c r="C736" s="49"/>
      <c r="I736" s="58"/>
    </row>
    <row r="737" spans="2:9" ht="15.75" customHeight="1">
      <c r="B737" s="49"/>
      <c r="C737" s="49"/>
      <c r="I737" s="58"/>
    </row>
    <row r="738" spans="2:9" ht="15.75" customHeight="1">
      <c r="B738" s="49"/>
      <c r="C738" s="49"/>
      <c r="I738" s="58"/>
    </row>
    <row r="739" spans="2:9" ht="15.75" customHeight="1">
      <c r="B739" s="49"/>
      <c r="C739" s="49"/>
      <c r="I739" s="58"/>
    </row>
    <row r="740" spans="2:9" ht="15.75" customHeight="1">
      <c r="B740" s="49"/>
      <c r="C740" s="49"/>
      <c r="I740" s="58"/>
    </row>
    <row r="741" spans="2:9" ht="15.75" customHeight="1">
      <c r="B741" s="49"/>
      <c r="C741" s="49"/>
      <c r="I741" s="58"/>
    </row>
    <row r="742" spans="2:9" ht="15.75" customHeight="1">
      <c r="B742" s="49"/>
      <c r="C742" s="49"/>
      <c r="I742" s="58"/>
    </row>
    <row r="743" spans="2:9" ht="15.75" customHeight="1">
      <c r="B743" s="49"/>
      <c r="C743" s="49"/>
      <c r="I743" s="58"/>
    </row>
    <row r="744" spans="2:9" ht="15.75" customHeight="1">
      <c r="B744" s="49"/>
      <c r="C744" s="49"/>
      <c r="I744" s="58"/>
    </row>
    <row r="745" spans="2:9" ht="15.75" customHeight="1">
      <c r="B745" s="49"/>
      <c r="C745" s="49"/>
      <c r="I745" s="58"/>
    </row>
    <row r="746" spans="2:9" ht="15.75" customHeight="1">
      <c r="B746" s="49"/>
      <c r="C746" s="49"/>
      <c r="I746" s="58"/>
    </row>
    <row r="747" spans="2:9" ht="15.75" customHeight="1">
      <c r="B747" s="49"/>
      <c r="C747" s="49"/>
      <c r="I747" s="58"/>
    </row>
    <row r="748" spans="2:9" ht="15.75" customHeight="1">
      <c r="B748" s="49"/>
      <c r="C748" s="49"/>
      <c r="I748" s="58"/>
    </row>
    <row r="749" spans="2:9" ht="15.75" customHeight="1">
      <c r="B749" s="49"/>
      <c r="C749" s="49"/>
      <c r="I749" s="58"/>
    </row>
    <row r="750" spans="2:9" ht="15.75" customHeight="1">
      <c r="B750" s="49"/>
      <c r="C750" s="49"/>
      <c r="I750" s="58"/>
    </row>
    <row r="751" spans="2:9" ht="15.75" customHeight="1">
      <c r="B751" s="49"/>
      <c r="C751" s="49"/>
      <c r="I751" s="58"/>
    </row>
    <row r="752" spans="2:9" ht="15.75" customHeight="1">
      <c r="B752" s="49"/>
      <c r="C752" s="49"/>
      <c r="I752" s="58"/>
    </row>
    <row r="753" spans="2:9" ht="15.75" customHeight="1">
      <c r="B753" s="49"/>
      <c r="C753" s="49"/>
      <c r="I753" s="58"/>
    </row>
    <row r="754" spans="2:9" ht="15.75" customHeight="1">
      <c r="B754" s="49"/>
      <c r="C754" s="49"/>
      <c r="I754" s="58"/>
    </row>
    <row r="755" spans="2:9" ht="15.75" customHeight="1">
      <c r="B755" s="49"/>
      <c r="C755" s="49"/>
      <c r="I755" s="58"/>
    </row>
    <row r="756" spans="2:9" ht="15.75" customHeight="1">
      <c r="B756" s="49"/>
      <c r="C756" s="49"/>
      <c r="I756" s="58"/>
    </row>
    <row r="757" spans="2:9" ht="15.75" customHeight="1">
      <c r="B757" s="49"/>
      <c r="C757" s="49"/>
      <c r="I757" s="58"/>
    </row>
    <row r="758" spans="2:9" ht="15.75" customHeight="1">
      <c r="B758" s="49"/>
      <c r="C758" s="49"/>
      <c r="I758" s="58"/>
    </row>
    <row r="759" spans="2:9" ht="15.75" customHeight="1">
      <c r="B759" s="49"/>
      <c r="C759" s="49"/>
      <c r="I759" s="58"/>
    </row>
    <row r="760" spans="2:9" ht="15.75" customHeight="1">
      <c r="B760" s="49"/>
      <c r="C760" s="49"/>
      <c r="I760" s="58"/>
    </row>
    <row r="761" spans="2:9" ht="15.75" customHeight="1">
      <c r="B761" s="49"/>
      <c r="C761" s="49"/>
      <c r="I761" s="58"/>
    </row>
    <row r="762" spans="2:9" ht="15.75" customHeight="1">
      <c r="B762" s="49"/>
      <c r="C762" s="49"/>
      <c r="I762" s="58"/>
    </row>
    <row r="763" spans="2:9" ht="15.75" customHeight="1">
      <c r="B763" s="49"/>
      <c r="C763" s="49"/>
      <c r="I763" s="58"/>
    </row>
    <row r="764" spans="2:9" ht="15.75" customHeight="1">
      <c r="B764" s="49"/>
      <c r="C764" s="49"/>
      <c r="I764" s="58"/>
    </row>
    <row r="765" spans="2:9" ht="15.75" customHeight="1">
      <c r="B765" s="49"/>
      <c r="C765" s="49"/>
      <c r="I765" s="58"/>
    </row>
    <row r="766" spans="2:9" ht="15.75" customHeight="1">
      <c r="B766" s="49"/>
      <c r="C766" s="49"/>
      <c r="I766" s="58"/>
    </row>
    <row r="767" spans="2:9" ht="15.75" customHeight="1">
      <c r="B767" s="49"/>
      <c r="C767" s="49"/>
      <c r="I767" s="58"/>
    </row>
    <row r="768" spans="2:9" ht="15.75" customHeight="1">
      <c r="B768" s="49"/>
      <c r="C768" s="49"/>
      <c r="I768" s="58"/>
    </row>
    <row r="769" spans="2:9" ht="15.75" customHeight="1">
      <c r="B769" s="49"/>
      <c r="C769" s="49"/>
      <c r="I769" s="58"/>
    </row>
    <row r="770" spans="2:9" ht="15.75" customHeight="1">
      <c r="B770" s="49"/>
      <c r="C770" s="49"/>
      <c r="I770" s="58"/>
    </row>
    <row r="771" spans="2:9" ht="15.75" customHeight="1">
      <c r="B771" s="49"/>
      <c r="C771" s="49"/>
      <c r="I771" s="58"/>
    </row>
    <row r="772" spans="2:9" ht="15.75" customHeight="1">
      <c r="B772" s="49"/>
      <c r="C772" s="49"/>
      <c r="I772" s="58"/>
    </row>
    <row r="773" spans="2:9" ht="15.75" customHeight="1">
      <c r="B773" s="49"/>
      <c r="C773" s="49"/>
      <c r="I773" s="58"/>
    </row>
    <row r="774" spans="2:9" ht="15.75" customHeight="1">
      <c r="B774" s="49"/>
      <c r="C774" s="49"/>
      <c r="I774" s="58"/>
    </row>
    <row r="775" spans="2:9" ht="15.75" customHeight="1">
      <c r="B775" s="49"/>
      <c r="C775" s="49"/>
      <c r="I775" s="58"/>
    </row>
    <row r="776" spans="2:9" ht="15.75" customHeight="1">
      <c r="B776" s="49"/>
      <c r="C776" s="49"/>
      <c r="I776" s="58"/>
    </row>
    <row r="777" spans="2:9" ht="15.75" customHeight="1">
      <c r="B777" s="49"/>
      <c r="C777" s="49"/>
      <c r="I777" s="58"/>
    </row>
    <row r="778" spans="2:9" ht="15.75" customHeight="1">
      <c r="B778" s="49"/>
      <c r="C778" s="49"/>
      <c r="I778" s="58"/>
    </row>
    <row r="779" spans="2:9" ht="15.75" customHeight="1">
      <c r="B779" s="49"/>
      <c r="C779" s="49"/>
      <c r="I779" s="58"/>
    </row>
    <row r="780" spans="2:9" ht="15.75" customHeight="1">
      <c r="B780" s="49"/>
      <c r="C780" s="49"/>
      <c r="I780" s="58"/>
    </row>
    <row r="781" spans="2:9" ht="15.75" customHeight="1">
      <c r="B781" s="49"/>
      <c r="C781" s="49"/>
      <c r="I781" s="58"/>
    </row>
    <row r="782" spans="2:9" ht="15.75" customHeight="1">
      <c r="B782" s="49"/>
      <c r="C782" s="49"/>
      <c r="I782" s="58"/>
    </row>
    <row r="783" spans="2:9" ht="15.75" customHeight="1">
      <c r="B783" s="49"/>
      <c r="C783" s="49"/>
      <c r="I783" s="58"/>
    </row>
    <row r="784" spans="2:9" ht="15.75" customHeight="1">
      <c r="B784" s="49"/>
      <c r="C784" s="49"/>
      <c r="I784" s="58"/>
    </row>
    <row r="785" spans="2:9" ht="15.75" customHeight="1">
      <c r="B785" s="49"/>
      <c r="C785" s="49"/>
      <c r="I785" s="58"/>
    </row>
    <row r="786" spans="2:9" ht="15.75" customHeight="1">
      <c r="B786" s="49"/>
      <c r="C786" s="49"/>
      <c r="I786" s="58"/>
    </row>
    <row r="787" spans="2:9" ht="15.75" customHeight="1">
      <c r="B787" s="49"/>
      <c r="C787" s="49"/>
      <c r="I787" s="58"/>
    </row>
    <row r="788" spans="2:9" ht="15.75" customHeight="1">
      <c r="B788" s="49"/>
      <c r="C788" s="49"/>
      <c r="I788" s="58"/>
    </row>
    <row r="789" spans="2:9" ht="15.75" customHeight="1">
      <c r="B789" s="49"/>
      <c r="C789" s="49"/>
      <c r="I789" s="58"/>
    </row>
    <row r="790" spans="2:9" ht="15.75" customHeight="1">
      <c r="B790" s="49"/>
      <c r="C790" s="49"/>
      <c r="I790" s="58"/>
    </row>
    <row r="791" spans="2:9" ht="15.75" customHeight="1">
      <c r="B791" s="49"/>
      <c r="C791" s="49"/>
      <c r="I791" s="58"/>
    </row>
    <row r="792" spans="2:9" ht="15.75" customHeight="1">
      <c r="B792" s="49"/>
      <c r="C792" s="49"/>
      <c r="I792" s="58"/>
    </row>
    <row r="793" spans="2:9" ht="15.75" customHeight="1">
      <c r="B793" s="49"/>
      <c r="C793" s="49"/>
      <c r="I793" s="58"/>
    </row>
    <row r="794" spans="2:9" ht="15.75" customHeight="1">
      <c r="B794" s="49"/>
      <c r="C794" s="49"/>
      <c r="I794" s="58"/>
    </row>
    <row r="795" spans="2:9" ht="15.75" customHeight="1">
      <c r="B795" s="49"/>
      <c r="C795" s="49"/>
      <c r="I795" s="58"/>
    </row>
    <row r="796" spans="2:9" ht="15.75" customHeight="1">
      <c r="B796" s="49"/>
      <c r="C796" s="49"/>
      <c r="I796" s="58"/>
    </row>
    <row r="797" spans="2:9" ht="15.75" customHeight="1">
      <c r="B797" s="49"/>
      <c r="C797" s="49"/>
      <c r="I797" s="58"/>
    </row>
    <row r="798" spans="2:9" ht="15.75" customHeight="1">
      <c r="B798" s="49"/>
      <c r="C798" s="49"/>
      <c r="I798" s="58"/>
    </row>
    <row r="799" spans="2:9" ht="15.75" customHeight="1">
      <c r="B799" s="49"/>
      <c r="C799" s="49"/>
      <c r="I799" s="58"/>
    </row>
    <row r="800" spans="2:9" ht="15.75" customHeight="1">
      <c r="B800" s="49"/>
      <c r="C800" s="49"/>
      <c r="I800" s="58"/>
    </row>
    <row r="801" spans="2:9" ht="15.75" customHeight="1">
      <c r="B801" s="49"/>
      <c r="C801" s="49"/>
      <c r="I801" s="58"/>
    </row>
    <row r="802" spans="2:9" ht="15.75" customHeight="1">
      <c r="B802" s="49"/>
      <c r="C802" s="49"/>
      <c r="I802" s="58"/>
    </row>
    <row r="803" spans="2:9" ht="15.75" customHeight="1">
      <c r="B803" s="49"/>
      <c r="C803" s="49"/>
      <c r="I803" s="58"/>
    </row>
    <row r="804" spans="2:9" ht="15.75" customHeight="1">
      <c r="B804" s="49"/>
      <c r="C804" s="49"/>
      <c r="I804" s="58"/>
    </row>
    <row r="805" spans="2:9" ht="15.75" customHeight="1">
      <c r="B805" s="49"/>
      <c r="C805" s="49"/>
      <c r="I805" s="58"/>
    </row>
    <row r="806" spans="2:9" ht="15.75" customHeight="1">
      <c r="B806" s="49"/>
      <c r="C806" s="49"/>
      <c r="I806" s="58"/>
    </row>
    <row r="807" spans="2:9" ht="15.75" customHeight="1">
      <c r="B807" s="49"/>
      <c r="C807" s="49"/>
      <c r="I807" s="58"/>
    </row>
    <row r="808" spans="2:9" ht="15.75" customHeight="1">
      <c r="B808" s="49"/>
      <c r="C808" s="49"/>
      <c r="I808" s="58"/>
    </row>
    <row r="809" spans="2:9" ht="15.75" customHeight="1">
      <c r="B809" s="49"/>
      <c r="C809" s="49"/>
      <c r="I809" s="58"/>
    </row>
    <row r="810" spans="2:9" ht="15.75" customHeight="1">
      <c r="B810" s="49"/>
      <c r="C810" s="49"/>
      <c r="I810" s="58"/>
    </row>
    <row r="811" spans="2:9" ht="15.75" customHeight="1">
      <c r="B811" s="49"/>
      <c r="C811" s="49"/>
      <c r="I811" s="58"/>
    </row>
    <row r="812" spans="2:9" ht="15.75" customHeight="1">
      <c r="B812" s="49"/>
      <c r="C812" s="49"/>
      <c r="I812" s="58"/>
    </row>
    <row r="813" spans="2:9" ht="15.75" customHeight="1">
      <c r="B813" s="49"/>
      <c r="C813" s="49"/>
      <c r="I813" s="58"/>
    </row>
    <row r="814" spans="2:9" ht="15.75" customHeight="1">
      <c r="B814" s="49"/>
      <c r="C814" s="49"/>
      <c r="I814" s="58"/>
    </row>
    <row r="815" spans="2:9" ht="15.75" customHeight="1">
      <c r="B815" s="49"/>
      <c r="C815" s="49"/>
      <c r="I815" s="58"/>
    </row>
    <row r="816" spans="2:9" ht="15.75" customHeight="1">
      <c r="B816" s="49"/>
      <c r="C816" s="49"/>
      <c r="I816" s="58"/>
    </row>
    <row r="817" spans="2:9" ht="15.75" customHeight="1">
      <c r="B817" s="49"/>
      <c r="C817" s="49"/>
      <c r="I817" s="58"/>
    </row>
    <row r="818" spans="2:9" ht="15.75" customHeight="1">
      <c r="B818" s="49"/>
      <c r="C818" s="49"/>
      <c r="I818" s="58"/>
    </row>
    <row r="819" spans="2:9" ht="15.75" customHeight="1">
      <c r="B819" s="49"/>
      <c r="C819" s="49"/>
      <c r="I819" s="58"/>
    </row>
    <row r="820" spans="2:9" ht="15.75" customHeight="1">
      <c r="B820" s="49"/>
      <c r="C820" s="49"/>
      <c r="I820" s="58"/>
    </row>
    <row r="821" spans="2:9" ht="15.75" customHeight="1">
      <c r="B821" s="49"/>
      <c r="C821" s="49"/>
      <c r="I821" s="58"/>
    </row>
    <row r="822" spans="2:9" ht="15.75" customHeight="1">
      <c r="B822" s="49"/>
      <c r="C822" s="49"/>
      <c r="I822" s="58"/>
    </row>
    <row r="823" spans="2:9" ht="15.75" customHeight="1">
      <c r="B823" s="49"/>
      <c r="C823" s="49"/>
      <c r="I823" s="58"/>
    </row>
    <row r="824" spans="2:9" ht="15.75" customHeight="1">
      <c r="B824" s="49"/>
      <c r="C824" s="49"/>
      <c r="I824" s="58"/>
    </row>
    <row r="825" spans="2:9" ht="15.75" customHeight="1">
      <c r="B825" s="49"/>
      <c r="C825" s="49"/>
      <c r="I825" s="58"/>
    </row>
    <row r="826" spans="2:9" ht="15.75" customHeight="1">
      <c r="B826" s="49"/>
      <c r="C826" s="49"/>
      <c r="I826" s="58"/>
    </row>
    <row r="827" spans="2:9" ht="15.75" customHeight="1">
      <c r="B827" s="49"/>
      <c r="C827" s="49"/>
      <c r="I827" s="58"/>
    </row>
    <row r="828" spans="2:9" ht="15.75" customHeight="1">
      <c r="B828" s="49"/>
      <c r="C828" s="49"/>
      <c r="I828" s="58"/>
    </row>
    <row r="829" spans="2:9" ht="15.75" customHeight="1">
      <c r="B829" s="49"/>
      <c r="C829" s="49"/>
      <c r="I829" s="58"/>
    </row>
    <row r="830" spans="2:9" ht="15.75" customHeight="1">
      <c r="B830" s="49"/>
      <c r="C830" s="49"/>
      <c r="I830" s="58"/>
    </row>
    <row r="831" spans="2:9" ht="15.75" customHeight="1">
      <c r="B831" s="49"/>
      <c r="C831" s="49"/>
      <c r="I831" s="58"/>
    </row>
    <row r="832" spans="2:9" ht="15.75" customHeight="1">
      <c r="B832" s="49"/>
      <c r="C832" s="49"/>
      <c r="I832" s="58"/>
    </row>
    <row r="833" spans="2:9" ht="15.75" customHeight="1">
      <c r="B833" s="49"/>
      <c r="C833" s="49"/>
      <c r="I833" s="58"/>
    </row>
    <row r="834" spans="2:9" ht="15.75" customHeight="1">
      <c r="B834" s="49"/>
      <c r="C834" s="49"/>
      <c r="I834" s="58"/>
    </row>
    <row r="835" spans="2:9" ht="15.75" customHeight="1">
      <c r="B835" s="49"/>
      <c r="C835" s="49"/>
      <c r="I835" s="58"/>
    </row>
    <row r="836" spans="2:9" ht="15.75" customHeight="1">
      <c r="B836" s="49"/>
      <c r="C836" s="49"/>
      <c r="I836" s="58"/>
    </row>
    <row r="837" spans="2:9" ht="15.75" customHeight="1">
      <c r="B837" s="49"/>
      <c r="C837" s="49"/>
      <c r="I837" s="58"/>
    </row>
    <row r="838" spans="2:9" ht="15.75" customHeight="1">
      <c r="B838" s="49"/>
      <c r="C838" s="49"/>
      <c r="I838" s="58"/>
    </row>
    <row r="839" spans="2:9" ht="15.75" customHeight="1">
      <c r="B839" s="49"/>
      <c r="C839" s="49"/>
      <c r="I839" s="58"/>
    </row>
    <row r="840" spans="2:9" ht="15.75" customHeight="1">
      <c r="B840" s="49"/>
      <c r="C840" s="49"/>
      <c r="I840" s="58"/>
    </row>
    <row r="841" spans="2:9" ht="15.75" customHeight="1">
      <c r="B841" s="49"/>
      <c r="C841" s="49"/>
      <c r="I841" s="58"/>
    </row>
    <row r="842" spans="2:9" ht="15.75" customHeight="1">
      <c r="B842" s="49"/>
      <c r="C842" s="49"/>
      <c r="I842" s="58"/>
    </row>
    <row r="843" spans="2:9" ht="15.75" customHeight="1">
      <c r="B843" s="49"/>
      <c r="C843" s="49"/>
      <c r="I843" s="58"/>
    </row>
    <row r="844" spans="2:9" ht="15.75" customHeight="1">
      <c r="B844" s="49"/>
      <c r="C844" s="49"/>
      <c r="I844" s="58"/>
    </row>
    <row r="845" spans="2:9" ht="15.75" customHeight="1">
      <c r="B845" s="49"/>
      <c r="C845" s="49"/>
      <c r="I845" s="58"/>
    </row>
    <row r="846" spans="2:9" ht="15.75" customHeight="1">
      <c r="B846" s="49"/>
      <c r="C846" s="49"/>
      <c r="I846" s="58"/>
    </row>
    <row r="847" spans="2:9" ht="15.75" customHeight="1">
      <c r="B847" s="49"/>
      <c r="C847" s="49"/>
      <c r="I847" s="58"/>
    </row>
    <row r="848" spans="2:9" ht="15.75" customHeight="1">
      <c r="B848" s="49"/>
      <c r="C848" s="49"/>
      <c r="I848" s="58"/>
    </row>
    <row r="849" spans="2:9" ht="15.75" customHeight="1">
      <c r="B849" s="49"/>
      <c r="C849" s="49"/>
      <c r="I849" s="58"/>
    </row>
    <row r="850" spans="2:9" ht="15.75" customHeight="1">
      <c r="B850" s="49"/>
      <c r="C850" s="49"/>
      <c r="I850" s="58"/>
    </row>
    <row r="851" spans="2:9" ht="15.75" customHeight="1">
      <c r="B851" s="49"/>
      <c r="C851" s="49"/>
      <c r="I851" s="58"/>
    </row>
    <row r="852" spans="2:9" ht="15.75" customHeight="1">
      <c r="B852" s="49"/>
      <c r="C852" s="49"/>
      <c r="I852" s="58"/>
    </row>
    <row r="853" spans="2:9" ht="15.75" customHeight="1">
      <c r="B853" s="49"/>
      <c r="C853" s="49"/>
      <c r="I853" s="58"/>
    </row>
    <row r="854" spans="2:9" ht="15.75" customHeight="1">
      <c r="B854" s="49"/>
      <c r="C854" s="49"/>
      <c r="I854" s="58"/>
    </row>
    <row r="855" spans="2:9" ht="15.75" customHeight="1">
      <c r="B855" s="49"/>
      <c r="C855" s="49"/>
      <c r="I855" s="58"/>
    </row>
    <row r="856" spans="2:9" ht="15.75" customHeight="1">
      <c r="B856" s="49"/>
      <c r="C856" s="49"/>
      <c r="I856" s="58"/>
    </row>
    <row r="857" spans="2:9" ht="15.75" customHeight="1">
      <c r="B857" s="49"/>
      <c r="C857" s="49"/>
      <c r="I857" s="58"/>
    </row>
    <row r="858" spans="2:9" ht="15.75" customHeight="1">
      <c r="B858" s="49"/>
      <c r="C858" s="49"/>
      <c r="I858" s="58"/>
    </row>
    <row r="859" spans="2:9" ht="15.75" customHeight="1">
      <c r="B859" s="49"/>
      <c r="C859" s="49"/>
      <c r="I859" s="58"/>
    </row>
    <row r="860" spans="2:9" ht="15.75" customHeight="1">
      <c r="B860" s="49"/>
      <c r="C860" s="49"/>
      <c r="I860" s="58"/>
    </row>
    <row r="861" spans="2:9" ht="15.75" customHeight="1">
      <c r="B861" s="49"/>
      <c r="C861" s="49"/>
      <c r="I861" s="58"/>
    </row>
    <row r="862" spans="2:9" ht="15.75" customHeight="1">
      <c r="B862" s="49"/>
      <c r="C862" s="49"/>
      <c r="I862" s="58"/>
    </row>
    <row r="863" spans="2:9" ht="15.75" customHeight="1">
      <c r="B863" s="49"/>
      <c r="C863" s="49"/>
      <c r="I863" s="58"/>
    </row>
    <row r="864" spans="2:9" ht="15.75" customHeight="1">
      <c r="B864" s="49"/>
      <c r="C864" s="49"/>
      <c r="I864" s="58"/>
    </row>
    <row r="865" spans="2:9" ht="15.75" customHeight="1">
      <c r="B865" s="49"/>
      <c r="C865" s="49"/>
      <c r="I865" s="58"/>
    </row>
    <row r="866" spans="2:9" ht="15.75" customHeight="1">
      <c r="B866" s="49"/>
      <c r="C866" s="49"/>
      <c r="I866" s="58"/>
    </row>
    <row r="867" spans="2:9" ht="15.75" customHeight="1">
      <c r="B867" s="49"/>
      <c r="C867" s="49"/>
      <c r="I867" s="58"/>
    </row>
    <row r="868" spans="2:9" ht="15.75" customHeight="1">
      <c r="B868" s="49"/>
      <c r="C868" s="49"/>
      <c r="I868" s="58"/>
    </row>
    <row r="869" spans="2:9" ht="15.75" customHeight="1">
      <c r="B869" s="49"/>
      <c r="C869" s="49"/>
      <c r="I869" s="58"/>
    </row>
    <row r="870" spans="2:9" ht="15.75" customHeight="1">
      <c r="B870" s="49"/>
      <c r="C870" s="49"/>
      <c r="I870" s="58"/>
    </row>
    <row r="871" spans="2:9" ht="15.75" customHeight="1">
      <c r="B871" s="49"/>
      <c r="C871" s="49"/>
      <c r="I871" s="58"/>
    </row>
    <row r="872" spans="2:9" ht="15.75" customHeight="1">
      <c r="B872" s="49"/>
      <c r="C872" s="49"/>
      <c r="I872" s="58"/>
    </row>
    <row r="873" spans="2:9" ht="15.75" customHeight="1">
      <c r="B873" s="49"/>
      <c r="C873" s="49"/>
      <c r="I873" s="58"/>
    </row>
    <row r="874" spans="2:9" ht="15.75" customHeight="1">
      <c r="B874" s="49"/>
      <c r="C874" s="49"/>
      <c r="I874" s="58"/>
    </row>
    <row r="875" spans="2:9" ht="15.75" customHeight="1">
      <c r="B875" s="49"/>
      <c r="C875" s="49"/>
      <c r="I875" s="58"/>
    </row>
    <row r="876" spans="2:9" ht="15.75" customHeight="1">
      <c r="B876" s="49"/>
      <c r="C876" s="49"/>
      <c r="I876" s="58"/>
    </row>
    <row r="877" spans="2:9" ht="15.75" customHeight="1">
      <c r="B877" s="49"/>
      <c r="C877" s="49"/>
      <c r="I877" s="58"/>
    </row>
    <row r="878" spans="2:9" ht="15.75" customHeight="1">
      <c r="B878" s="49"/>
      <c r="C878" s="49"/>
      <c r="I878" s="58"/>
    </row>
    <row r="879" spans="2:9" ht="15.75" customHeight="1">
      <c r="B879" s="49"/>
      <c r="C879" s="49"/>
      <c r="I879" s="58"/>
    </row>
    <row r="880" spans="2:9" ht="15.75" customHeight="1">
      <c r="B880" s="49"/>
      <c r="C880" s="49"/>
      <c r="I880" s="58"/>
    </row>
    <row r="881" spans="2:9" ht="15.75" customHeight="1">
      <c r="B881" s="49"/>
      <c r="C881" s="49"/>
      <c r="I881" s="58"/>
    </row>
    <row r="882" spans="2:9" ht="15.75" customHeight="1">
      <c r="B882" s="49"/>
      <c r="C882" s="49"/>
      <c r="I882" s="58"/>
    </row>
    <row r="883" spans="2:9" ht="15.75" customHeight="1">
      <c r="B883" s="49"/>
      <c r="C883" s="49"/>
      <c r="I883" s="58"/>
    </row>
    <row r="884" spans="2:9" ht="15.75" customHeight="1">
      <c r="B884" s="49"/>
      <c r="C884" s="49"/>
      <c r="I884" s="58"/>
    </row>
    <row r="885" spans="2:9" ht="15.75" customHeight="1">
      <c r="B885" s="49"/>
      <c r="C885" s="49"/>
      <c r="I885" s="58"/>
    </row>
    <row r="886" spans="2:9" ht="15.75" customHeight="1">
      <c r="B886" s="49"/>
      <c r="C886" s="49"/>
      <c r="I886" s="58"/>
    </row>
    <row r="887" spans="2:9" ht="15.75" customHeight="1">
      <c r="B887" s="49"/>
      <c r="C887" s="49"/>
      <c r="I887" s="58"/>
    </row>
    <row r="888" spans="2:9" ht="15.75" customHeight="1">
      <c r="B888" s="49"/>
      <c r="C888" s="49"/>
      <c r="I888" s="58"/>
    </row>
    <row r="889" spans="2:9" ht="15.75" customHeight="1">
      <c r="B889" s="49"/>
      <c r="C889" s="49"/>
      <c r="I889" s="58"/>
    </row>
    <row r="890" spans="2:9" ht="15.75" customHeight="1">
      <c r="B890" s="49"/>
      <c r="C890" s="49"/>
      <c r="I890" s="58"/>
    </row>
    <row r="891" spans="2:9" ht="15.75" customHeight="1">
      <c r="B891" s="49"/>
      <c r="C891" s="49"/>
      <c r="I891" s="58"/>
    </row>
    <row r="892" spans="2:9" ht="15.75" customHeight="1">
      <c r="B892" s="49"/>
      <c r="C892" s="49"/>
      <c r="I892" s="58"/>
    </row>
    <row r="893" spans="2:9" ht="15.75" customHeight="1">
      <c r="B893" s="49"/>
      <c r="C893" s="49"/>
      <c r="I893" s="58"/>
    </row>
    <row r="894" spans="2:9" ht="15.75" customHeight="1">
      <c r="B894" s="49"/>
      <c r="C894" s="49"/>
      <c r="I894" s="58"/>
    </row>
    <row r="895" spans="2:9" ht="15.75" customHeight="1">
      <c r="B895" s="49"/>
      <c r="C895" s="49"/>
      <c r="I895" s="58"/>
    </row>
    <row r="896" spans="2:9" ht="15.75" customHeight="1">
      <c r="B896" s="49"/>
      <c r="C896" s="49"/>
      <c r="I896" s="58"/>
    </row>
    <row r="897" spans="2:9" ht="15.75" customHeight="1">
      <c r="B897" s="49"/>
      <c r="C897" s="49"/>
      <c r="I897" s="58"/>
    </row>
    <row r="898" spans="2:9" ht="15.75" customHeight="1">
      <c r="B898" s="49"/>
      <c r="C898" s="49"/>
      <c r="I898" s="58"/>
    </row>
    <row r="899" spans="2:9" ht="15.75" customHeight="1">
      <c r="B899" s="49"/>
      <c r="C899" s="49"/>
      <c r="I899" s="58"/>
    </row>
    <row r="900" spans="2:9" ht="15.75" customHeight="1">
      <c r="B900" s="49"/>
      <c r="C900" s="49"/>
      <c r="I900" s="58"/>
    </row>
    <row r="901" spans="2:9" ht="15.75" customHeight="1">
      <c r="B901" s="49"/>
      <c r="C901" s="49"/>
      <c r="I901" s="58"/>
    </row>
    <row r="902" spans="2:9" ht="15.75" customHeight="1">
      <c r="B902" s="49"/>
      <c r="C902" s="49"/>
      <c r="I902" s="58"/>
    </row>
    <row r="903" spans="2:9" ht="15.75" customHeight="1">
      <c r="B903" s="49"/>
      <c r="C903" s="49"/>
      <c r="I903" s="58"/>
    </row>
    <row r="904" spans="2:9" ht="15.75" customHeight="1">
      <c r="B904" s="49"/>
      <c r="C904" s="49"/>
      <c r="I904" s="58"/>
    </row>
    <row r="905" spans="2:9" ht="15.75" customHeight="1">
      <c r="B905" s="49"/>
      <c r="C905" s="49"/>
      <c r="I905" s="58"/>
    </row>
    <row r="906" spans="2:9" ht="15.75" customHeight="1">
      <c r="B906" s="49"/>
      <c r="C906" s="49"/>
      <c r="I906" s="58"/>
    </row>
    <row r="907" spans="2:9" ht="15.75" customHeight="1">
      <c r="B907" s="49"/>
      <c r="C907" s="49"/>
      <c r="I907" s="58"/>
    </row>
    <row r="908" spans="2:9" ht="15.75" customHeight="1">
      <c r="B908" s="49"/>
      <c r="C908" s="49"/>
      <c r="I908" s="58"/>
    </row>
    <row r="909" spans="2:9" ht="15.75" customHeight="1">
      <c r="B909" s="49"/>
      <c r="C909" s="49"/>
      <c r="I909" s="58"/>
    </row>
    <row r="910" spans="2:9" ht="15.75" customHeight="1">
      <c r="B910" s="49"/>
      <c r="C910" s="49"/>
      <c r="I910" s="58"/>
    </row>
    <row r="911" spans="2:9" ht="15.75" customHeight="1">
      <c r="B911" s="49"/>
      <c r="C911" s="49"/>
      <c r="I911" s="58"/>
    </row>
    <row r="912" spans="2:9" ht="15.75" customHeight="1">
      <c r="B912" s="49"/>
      <c r="C912" s="49"/>
      <c r="I912" s="58"/>
    </row>
    <row r="913" spans="2:9" ht="15.75" customHeight="1">
      <c r="B913" s="49"/>
      <c r="C913" s="49"/>
      <c r="I913" s="58"/>
    </row>
    <row r="914" spans="2:9" ht="15.75" customHeight="1">
      <c r="B914" s="49"/>
      <c r="C914" s="49"/>
      <c r="I914" s="58"/>
    </row>
    <row r="915" spans="2:9" ht="15.75" customHeight="1">
      <c r="B915" s="49"/>
      <c r="C915" s="49"/>
      <c r="I915" s="58"/>
    </row>
    <row r="916" spans="2:9" ht="15.75" customHeight="1">
      <c r="B916" s="49"/>
      <c r="C916" s="49"/>
      <c r="I916" s="58"/>
    </row>
    <row r="917" spans="2:9" ht="15.75" customHeight="1">
      <c r="B917" s="49"/>
      <c r="C917" s="49"/>
      <c r="I917" s="58"/>
    </row>
    <row r="918" spans="2:9" ht="15.75" customHeight="1">
      <c r="B918" s="49"/>
      <c r="C918" s="49"/>
      <c r="I918" s="58"/>
    </row>
    <row r="919" spans="2:9" ht="15.75" customHeight="1">
      <c r="B919" s="49"/>
      <c r="C919" s="49"/>
      <c r="I919" s="58"/>
    </row>
    <row r="920" spans="2:9" ht="15.75" customHeight="1">
      <c r="B920" s="49"/>
      <c r="C920" s="49"/>
      <c r="I920" s="58"/>
    </row>
    <row r="921" spans="2:9" ht="15.75" customHeight="1">
      <c r="B921" s="49"/>
      <c r="C921" s="49"/>
      <c r="I921" s="58"/>
    </row>
    <row r="922" spans="2:9" ht="15.75" customHeight="1">
      <c r="B922" s="49"/>
      <c r="C922" s="49"/>
      <c r="I922" s="58"/>
    </row>
    <row r="923" spans="2:9" ht="15.75" customHeight="1">
      <c r="B923" s="49"/>
      <c r="C923" s="49"/>
      <c r="I923" s="58"/>
    </row>
    <row r="924" spans="2:9" ht="15.75" customHeight="1">
      <c r="B924" s="49"/>
      <c r="C924" s="49"/>
      <c r="I924" s="58"/>
    </row>
    <row r="925" spans="2:9" ht="15.75" customHeight="1">
      <c r="B925" s="49"/>
      <c r="C925" s="49"/>
      <c r="I925" s="58"/>
    </row>
    <row r="926" spans="2:9" ht="15.75" customHeight="1">
      <c r="B926" s="49"/>
      <c r="C926" s="49"/>
      <c r="I926" s="58"/>
    </row>
    <row r="927" spans="2:9" ht="15.75" customHeight="1">
      <c r="B927" s="49"/>
      <c r="C927" s="49"/>
      <c r="I927" s="58"/>
    </row>
    <row r="928" spans="2:9" ht="15.75" customHeight="1">
      <c r="B928" s="49"/>
      <c r="C928" s="49"/>
      <c r="I928" s="58"/>
    </row>
    <row r="929" spans="2:9" ht="15.75" customHeight="1">
      <c r="B929" s="49"/>
      <c r="C929" s="49"/>
      <c r="I929" s="58"/>
    </row>
    <row r="930" spans="2:9" ht="15.75" customHeight="1">
      <c r="B930" s="49"/>
      <c r="C930" s="49"/>
      <c r="I930" s="58"/>
    </row>
    <row r="931" spans="2:9" ht="15.75" customHeight="1">
      <c r="B931" s="49"/>
      <c r="C931" s="49"/>
      <c r="I931" s="58"/>
    </row>
    <row r="932" spans="2:9" ht="15.75" customHeight="1">
      <c r="B932" s="49"/>
      <c r="C932" s="49"/>
      <c r="I932" s="58"/>
    </row>
    <row r="933" spans="2:9" ht="15.75" customHeight="1">
      <c r="B933" s="49"/>
      <c r="C933" s="49"/>
      <c r="I933" s="58"/>
    </row>
    <row r="934" spans="2:9" ht="15.75" customHeight="1">
      <c r="B934" s="49"/>
      <c r="C934" s="49"/>
      <c r="I934" s="58"/>
    </row>
    <row r="935" spans="2:9" ht="15.75" customHeight="1">
      <c r="B935" s="49"/>
      <c r="C935" s="49"/>
      <c r="I935" s="58"/>
    </row>
    <row r="936" spans="2:9" ht="15.75" customHeight="1">
      <c r="B936" s="49"/>
      <c r="C936" s="49"/>
      <c r="I936" s="58"/>
    </row>
    <row r="937" spans="2:9" ht="15.75" customHeight="1">
      <c r="B937" s="49"/>
      <c r="C937" s="49"/>
      <c r="I937" s="58"/>
    </row>
    <row r="938" spans="2:9" ht="15.75" customHeight="1">
      <c r="B938" s="49"/>
      <c r="C938" s="49"/>
      <c r="I938" s="58"/>
    </row>
    <row r="939" spans="2:9" ht="15.75" customHeight="1">
      <c r="B939" s="49"/>
      <c r="C939" s="49"/>
      <c r="I939" s="58"/>
    </row>
    <row r="940" spans="2:9" ht="15.75" customHeight="1">
      <c r="B940" s="49"/>
      <c r="C940" s="49"/>
      <c r="I940" s="58"/>
    </row>
    <row r="941" spans="2:9" ht="15.75" customHeight="1">
      <c r="B941" s="49"/>
      <c r="C941" s="49"/>
      <c r="I941" s="58"/>
    </row>
    <row r="942" spans="2:9" ht="15.75" customHeight="1">
      <c r="B942" s="49"/>
      <c r="C942" s="49"/>
      <c r="I942" s="58"/>
    </row>
    <row r="943" spans="2:9" ht="15.75" customHeight="1">
      <c r="B943" s="49"/>
      <c r="C943" s="49"/>
      <c r="I943" s="58"/>
    </row>
    <row r="944" spans="2:9" ht="15.75" customHeight="1">
      <c r="B944" s="49"/>
      <c r="C944" s="49"/>
      <c r="I944" s="58"/>
    </row>
    <row r="945" spans="2:9" ht="15.75" customHeight="1">
      <c r="B945" s="49"/>
      <c r="C945" s="49"/>
      <c r="I945" s="58"/>
    </row>
    <row r="946" spans="2:9" ht="15.75" customHeight="1">
      <c r="B946" s="49"/>
      <c r="C946" s="49"/>
      <c r="I946" s="58"/>
    </row>
    <row r="947" spans="2:9" ht="15.75" customHeight="1">
      <c r="B947" s="49"/>
      <c r="C947" s="49"/>
      <c r="I947" s="58"/>
    </row>
    <row r="948" spans="2:9" ht="15.75" customHeight="1">
      <c r="B948" s="49"/>
      <c r="C948" s="49"/>
      <c r="I948" s="58"/>
    </row>
    <row r="949" spans="2:9" ht="15.75" customHeight="1">
      <c r="B949" s="49"/>
      <c r="C949" s="49"/>
      <c r="I949" s="58"/>
    </row>
    <row r="950" spans="2:9" ht="15.75" customHeight="1">
      <c r="B950" s="49"/>
      <c r="C950" s="49"/>
      <c r="I950" s="58"/>
    </row>
    <row r="951" spans="2:9" ht="15.75" customHeight="1">
      <c r="B951" s="49"/>
      <c r="C951" s="49"/>
      <c r="I951" s="58"/>
    </row>
    <row r="952" spans="2:9" ht="15.75" customHeight="1">
      <c r="B952" s="49"/>
      <c r="C952" s="49"/>
      <c r="I952" s="58"/>
    </row>
    <row r="953" spans="2:9" ht="15.75" customHeight="1">
      <c r="B953" s="49"/>
      <c r="C953" s="49"/>
      <c r="I953" s="58"/>
    </row>
    <row r="954" spans="2:9" ht="15.75" customHeight="1">
      <c r="B954" s="49"/>
      <c r="C954" s="49"/>
      <c r="I954" s="58"/>
    </row>
    <row r="955" spans="2:9" ht="15.75" customHeight="1">
      <c r="B955" s="49"/>
      <c r="C955" s="49"/>
      <c r="I955" s="58"/>
    </row>
    <row r="956" spans="2:9" ht="15.75" customHeight="1">
      <c r="B956" s="49"/>
      <c r="C956" s="49"/>
      <c r="I956" s="58"/>
    </row>
    <row r="957" spans="2:9" ht="15.75" customHeight="1">
      <c r="B957" s="49"/>
      <c r="C957" s="49"/>
      <c r="I957" s="58"/>
    </row>
    <row r="958" spans="2:9" ht="15.75" customHeight="1">
      <c r="B958" s="49"/>
      <c r="C958" s="49"/>
      <c r="I958" s="58"/>
    </row>
    <row r="959" spans="2:9" ht="15.75" customHeight="1">
      <c r="B959" s="49"/>
      <c r="C959" s="49"/>
      <c r="I959" s="58"/>
    </row>
    <row r="960" spans="2:9" ht="15.75" customHeight="1">
      <c r="B960" s="49"/>
      <c r="C960" s="49"/>
      <c r="I960" s="58"/>
    </row>
    <row r="961" spans="2:9" ht="15.75" customHeight="1">
      <c r="B961" s="49"/>
      <c r="C961" s="49"/>
      <c r="I961" s="58"/>
    </row>
    <row r="962" spans="2:9" ht="15.75" customHeight="1">
      <c r="B962" s="49"/>
      <c r="C962" s="49"/>
      <c r="I962" s="58"/>
    </row>
    <row r="963" spans="2:9" ht="15.75" customHeight="1">
      <c r="B963" s="49"/>
      <c r="C963" s="49"/>
      <c r="I963" s="58"/>
    </row>
    <row r="964" spans="2:9" ht="15.75" customHeight="1">
      <c r="B964" s="49"/>
      <c r="C964" s="49"/>
      <c r="I964" s="58"/>
    </row>
    <row r="965" spans="2:9" ht="15.75" customHeight="1">
      <c r="B965" s="49"/>
      <c r="C965" s="49"/>
      <c r="I965" s="58"/>
    </row>
    <row r="966" spans="2:9" ht="15.75" customHeight="1">
      <c r="B966" s="49"/>
      <c r="C966" s="49"/>
      <c r="I966" s="58"/>
    </row>
    <row r="967" spans="2:9" ht="15.75" customHeight="1">
      <c r="B967" s="49"/>
      <c r="C967" s="49"/>
      <c r="I967" s="58"/>
    </row>
    <row r="968" spans="2:9" ht="15.75" customHeight="1">
      <c r="B968" s="49"/>
      <c r="C968" s="49"/>
      <c r="I968" s="58"/>
    </row>
    <row r="969" spans="2:9" ht="15.75" customHeight="1">
      <c r="B969" s="49"/>
      <c r="C969" s="49"/>
      <c r="I969" s="58"/>
    </row>
    <row r="970" spans="2:9" ht="15.75" customHeight="1">
      <c r="B970" s="49"/>
      <c r="C970" s="49"/>
      <c r="I970" s="58"/>
    </row>
    <row r="971" spans="2:9" ht="15.75" customHeight="1">
      <c r="B971" s="49"/>
      <c r="C971" s="49"/>
      <c r="I971" s="58"/>
    </row>
    <row r="972" spans="2:9" ht="15.75" customHeight="1">
      <c r="B972" s="49"/>
      <c r="C972" s="49"/>
      <c r="I972" s="58"/>
    </row>
    <row r="973" spans="2:9" ht="15.75" customHeight="1">
      <c r="B973" s="49"/>
      <c r="C973" s="49"/>
      <c r="I973" s="58"/>
    </row>
    <row r="974" spans="2:9" ht="15.75" customHeight="1">
      <c r="B974" s="49"/>
      <c r="C974" s="49"/>
      <c r="I974" s="58"/>
    </row>
    <row r="975" spans="2:9" ht="15.75" customHeight="1">
      <c r="B975" s="49"/>
      <c r="C975" s="49"/>
      <c r="I975" s="58"/>
    </row>
    <row r="976" spans="2:9" ht="15.75" customHeight="1">
      <c r="B976" s="49"/>
      <c r="C976" s="49"/>
      <c r="I976" s="58"/>
    </row>
    <row r="977" spans="2:9" ht="15.75" customHeight="1">
      <c r="B977" s="49"/>
      <c r="C977" s="49"/>
      <c r="I977" s="58"/>
    </row>
    <row r="978" spans="2:9" ht="15.75" customHeight="1">
      <c r="B978" s="49"/>
      <c r="C978" s="49"/>
      <c r="I978" s="58"/>
    </row>
    <row r="979" spans="2:9" ht="15.75" customHeight="1">
      <c r="B979" s="49"/>
      <c r="C979" s="49"/>
      <c r="I979" s="58"/>
    </row>
    <row r="980" spans="2:9" ht="15.75" customHeight="1">
      <c r="B980" s="49"/>
      <c r="C980" s="49"/>
      <c r="I980" s="58"/>
    </row>
    <row r="981" spans="2:9" ht="15.75" customHeight="1">
      <c r="B981" s="49"/>
      <c r="C981" s="49"/>
      <c r="I981" s="58"/>
    </row>
    <row r="982" spans="2:9" ht="15.75" customHeight="1">
      <c r="B982" s="49"/>
      <c r="C982" s="49"/>
      <c r="I982" s="58"/>
    </row>
    <row r="983" spans="2:9" ht="15.75" customHeight="1">
      <c r="B983" s="49"/>
      <c r="C983" s="49"/>
      <c r="I983" s="58"/>
    </row>
    <row r="984" spans="2:9" ht="15.75" customHeight="1">
      <c r="B984" s="49"/>
      <c r="C984" s="49"/>
      <c r="I984" s="58"/>
    </row>
    <row r="985" spans="2:9" ht="15.75" customHeight="1">
      <c r="B985" s="49"/>
      <c r="C985" s="49"/>
      <c r="I985" s="58"/>
    </row>
    <row r="986" spans="2:9" ht="15.75" customHeight="1">
      <c r="B986" s="49"/>
      <c r="C986" s="49"/>
      <c r="I986" s="58"/>
    </row>
    <row r="987" spans="2:9" ht="15.75" customHeight="1">
      <c r="B987" s="49"/>
      <c r="C987" s="49"/>
      <c r="I987" s="58"/>
    </row>
    <row r="988" spans="2:9" ht="15.75" customHeight="1">
      <c r="B988" s="49"/>
      <c r="C988" s="49"/>
      <c r="I988" s="58"/>
    </row>
    <row r="989" spans="2:9" ht="15.75" customHeight="1">
      <c r="B989" s="49"/>
      <c r="C989" s="49"/>
      <c r="I989" s="58"/>
    </row>
    <row r="990" spans="2:9" ht="15.75" customHeight="1">
      <c r="B990" s="49"/>
      <c r="C990" s="49"/>
      <c r="I990" s="58"/>
    </row>
    <row r="991" spans="2:9" ht="15.75" customHeight="1">
      <c r="B991" s="49"/>
      <c r="C991" s="49"/>
      <c r="I991" s="58"/>
    </row>
    <row r="992" spans="2:9" ht="15.75" customHeight="1">
      <c r="B992" s="49"/>
      <c r="C992" s="49"/>
      <c r="I992" s="58"/>
    </row>
    <row r="993" spans="2:9" ht="15.75" customHeight="1">
      <c r="B993" s="49"/>
      <c r="C993" s="49"/>
      <c r="I993" s="58"/>
    </row>
    <row r="994" spans="2:9" ht="15.75" customHeight="1">
      <c r="B994" s="49"/>
      <c r="C994" s="49"/>
      <c r="I994" s="58"/>
    </row>
    <row r="995" spans="2:9" ht="15.75" customHeight="1">
      <c r="B995" s="49"/>
      <c r="C995" s="49"/>
      <c r="I995" s="58"/>
    </row>
    <row r="996" spans="2:9" ht="15.75" customHeight="1">
      <c r="B996" s="49"/>
      <c r="C996" s="49"/>
      <c r="I996" s="58"/>
    </row>
    <row r="997" spans="2:9" ht="15.75" customHeight="1">
      <c r="B997" s="49"/>
      <c r="C997" s="49"/>
      <c r="I997" s="58"/>
    </row>
    <row r="998" spans="2:9" ht="15.75" customHeight="1">
      <c r="B998" s="49"/>
      <c r="C998" s="49"/>
      <c r="I998" s="58"/>
    </row>
    <row r="999" spans="2:9" ht="15.75" customHeight="1">
      <c r="B999" s="49"/>
      <c r="C999" s="49"/>
      <c r="I999" s="58"/>
    </row>
    <row r="1000" spans="2:9" ht="15.75" customHeight="1">
      <c r="B1000" s="49"/>
      <c r="C1000" s="49"/>
      <c r="I1000" s="58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0"/>
  </sheetPr>
  <dimension ref="A1:Z1000"/>
  <sheetViews>
    <sheetView workbookViewId="0">
      <selection sqref="A1:T1"/>
    </sheetView>
  </sheetViews>
  <sheetFormatPr defaultColWidth="14.42578125" defaultRowHeight="15" customHeight="1"/>
  <cols>
    <col min="1" max="3" width="13.5703125" customWidth="1"/>
    <col min="4" max="4" width="17.140625" customWidth="1"/>
    <col min="5" max="8" width="13.5703125" customWidth="1"/>
    <col min="9" max="10" width="12.140625" customWidth="1"/>
    <col min="11" max="11" width="13.5703125" customWidth="1"/>
    <col min="12" max="12" width="12.140625" customWidth="1"/>
    <col min="13" max="26" width="13.5703125" customWidth="1"/>
  </cols>
  <sheetData>
    <row r="1" spans="1:26" ht="18" customHeight="1">
      <c r="A1" s="166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34"/>
      <c r="V1" s="34"/>
      <c r="W1" s="34"/>
      <c r="X1" s="34"/>
      <c r="Y1" s="34"/>
      <c r="Z1" s="34"/>
    </row>
    <row r="2" spans="1:26">
      <c r="A2" s="80" t="s">
        <v>2749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9" t="s">
        <v>8</v>
      </c>
      <c r="J2" s="89" t="s">
        <v>9</v>
      </c>
      <c r="K2" s="91" t="s">
        <v>10</v>
      </c>
      <c r="L2" s="89" t="s">
        <v>11</v>
      </c>
      <c r="M2" s="80" t="s">
        <v>12</v>
      </c>
      <c r="N2" s="91" t="s">
        <v>13</v>
      </c>
      <c r="O2" s="92" t="s">
        <v>28</v>
      </c>
      <c r="P2" s="92" t="s">
        <v>14</v>
      </c>
      <c r="Q2" s="92" t="s">
        <v>15</v>
      </c>
      <c r="R2" s="92" t="s">
        <v>16</v>
      </c>
      <c r="S2" s="92" t="s">
        <v>17</v>
      </c>
      <c r="T2" s="95" t="s">
        <v>18</v>
      </c>
      <c r="U2" s="34"/>
      <c r="V2" s="34"/>
      <c r="W2" s="34"/>
      <c r="X2" s="34"/>
      <c r="Y2" s="34"/>
      <c r="Z2" s="34"/>
    </row>
    <row r="3" spans="1:26">
      <c r="A3" s="64" t="s">
        <v>29</v>
      </c>
      <c r="B3" s="84" t="s">
        <v>258</v>
      </c>
      <c r="C3" s="84" t="s">
        <v>110</v>
      </c>
      <c r="D3" s="84" t="s">
        <v>259</v>
      </c>
      <c r="E3" s="85" t="s">
        <v>260</v>
      </c>
      <c r="F3" s="84" t="s">
        <v>2786</v>
      </c>
      <c r="G3" s="85"/>
      <c r="H3" s="85" t="s">
        <v>262</v>
      </c>
      <c r="I3" s="93">
        <v>30000</v>
      </c>
      <c r="J3" s="93">
        <v>230400</v>
      </c>
      <c r="K3" s="93">
        <v>0</v>
      </c>
      <c r="L3" s="72">
        <f t="shared" ref="L3:L9" si="0">SUM(I3:K3)</f>
        <v>260400</v>
      </c>
      <c r="M3" s="85">
        <v>12</v>
      </c>
      <c r="N3" s="85"/>
      <c r="O3" s="85"/>
      <c r="P3" s="84"/>
      <c r="Q3" s="84"/>
      <c r="R3" s="84"/>
      <c r="S3" s="84"/>
      <c r="T3" s="88"/>
      <c r="U3" s="20"/>
      <c r="V3" s="20"/>
    </row>
    <row r="4" spans="1:26">
      <c r="A4" s="64" t="s">
        <v>29</v>
      </c>
      <c r="B4" s="84" t="s">
        <v>263</v>
      </c>
      <c r="C4" s="84" t="s">
        <v>94</v>
      </c>
      <c r="D4" s="84" t="s">
        <v>264</v>
      </c>
      <c r="E4" s="85" t="s">
        <v>265</v>
      </c>
      <c r="F4" s="84" t="s">
        <v>2786</v>
      </c>
      <c r="G4" s="85"/>
      <c r="H4" s="85" t="s">
        <v>266</v>
      </c>
      <c r="I4" s="93">
        <v>30000</v>
      </c>
      <c r="J4" s="52">
        <v>278400</v>
      </c>
      <c r="K4" s="93">
        <v>0</v>
      </c>
      <c r="L4" s="72">
        <f t="shared" si="0"/>
        <v>308400</v>
      </c>
      <c r="M4" s="85">
        <v>14</v>
      </c>
      <c r="N4" s="85"/>
      <c r="O4" s="85"/>
      <c r="P4" s="84"/>
      <c r="Q4" s="84"/>
      <c r="R4" s="84"/>
      <c r="S4" s="84"/>
      <c r="T4" s="88"/>
      <c r="U4" s="20"/>
      <c r="V4" s="20"/>
    </row>
    <row r="5" spans="1:26">
      <c r="A5" s="64" t="s">
        <v>29</v>
      </c>
      <c r="B5" s="84" t="s">
        <v>267</v>
      </c>
      <c r="C5" s="84" t="s">
        <v>57</v>
      </c>
      <c r="D5" s="84" t="s">
        <v>268</v>
      </c>
      <c r="E5" s="85" t="s">
        <v>2785</v>
      </c>
      <c r="F5" s="84" t="s">
        <v>2786</v>
      </c>
      <c r="G5" s="85"/>
      <c r="H5" s="85" t="s">
        <v>270</v>
      </c>
      <c r="I5" s="93">
        <v>30000</v>
      </c>
      <c r="J5" s="93">
        <v>230400</v>
      </c>
      <c r="K5" s="93">
        <v>0</v>
      </c>
      <c r="L5" s="72">
        <f t="shared" si="0"/>
        <v>260400</v>
      </c>
      <c r="M5" s="85">
        <v>12</v>
      </c>
      <c r="N5" s="85"/>
      <c r="O5" s="85"/>
      <c r="P5" s="84"/>
      <c r="Q5" s="84"/>
      <c r="R5" s="84"/>
      <c r="S5" s="84"/>
      <c r="T5" s="88"/>
      <c r="U5" s="20"/>
      <c r="V5" s="20"/>
    </row>
    <row r="6" spans="1:26">
      <c r="A6" s="64" t="s">
        <v>29</v>
      </c>
      <c r="B6" s="84" t="s">
        <v>271</v>
      </c>
      <c r="C6" s="84" t="s">
        <v>121</v>
      </c>
      <c r="D6" s="84" t="s">
        <v>272</v>
      </c>
      <c r="E6" s="85" t="s">
        <v>273</v>
      </c>
      <c r="F6" s="84" t="s">
        <v>2786</v>
      </c>
      <c r="G6" s="85"/>
      <c r="H6" s="85" t="s">
        <v>274</v>
      </c>
      <c r="I6" s="93">
        <v>30000</v>
      </c>
      <c r="J6" s="93">
        <v>230400</v>
      </c>
      <c r="K6" s="93">
        <v>0</v>
      </c>
      <c r="L6" s="72">
        <f t="shared" si="0"/>
        <v>260400</v>
      </c>
      <c r="M6" s="85">
        <v>12</v>
      </c>
      <c r="N6" s="85"/>
      <c r="O6" s="85"/>
      <c r="P6" s="84"/>
      <c r="Q6" s="84"/>
      <c r="R6" s="84"/>
      <c r="S6" s="84"/>
      <c r="T6" s="88"/>
      <c r="U6" s="20"/>
      <c r="V6" s="20"/>
    </row>
    <row r="7" spans="1:26">
      <c r="A7" s="64" t="s">
        <v>29</v>
      </c>
      <c r="B7" s="84" t="s">
        <v>275</v>
      </c>
      <c r="C7" s="84" t="s">
        <v>2766</v>
      </c>
      <c r="D7" s="84" t="s">
        <v>276</v>
      </c>
      <c r="E7" s="85" t="s">
        <v>277</v>
      </c>
      <c r="F7" s="84" t="s">
        <v>2786</v>
      </c>
      <c r="G7" s="85"/>
      <c r="H7" s="85" t="s">
        <v>278</v>
      </c>
      <c r="I7" s="93">
        <v>30000</v>
      </c>
      <c r="J7" s="93">
        <v>230400</v>
      </c>
      <c r="K7" s="93">
        <v>0</v>
      </c>
      <c r="L7" s="72">
        <f t="shared" si="0"/>
        <v>260400</v>
      </c>
      <c r="M7" s="85">
        <v>12</v>
      </c>
      <c r="N7" s="85"/>
      <c r="O7" s="85"/>
      <c r="P7" s="84"/>
      <c r="Q7" s="84"/>
      <c r="R7" s="84"/>
      <c r="S7" s="84"/>
      <c r="T7" s="88"/>
      <c r="U7" s="20"/>
      <c r="V7" s="20"/>
    </row>
    <row r="8" spans="1:26">
      <c r="A8" s="64" t="s">
        <v>29</v>
      </c>
      <c r="B8" s="84" t="s">
        <v>279</v>
      </c>
      <c r="C8" s="84" t="s">
        <v>83</v>
      </c>
      <c r="D8" s="84" t="s">
        <v>280</v>
      </c>
      <c r="E8" s="85" t="s">
        <v>281</v>
      </c>
      <c r="F8" s="84" t="s">
        <v>2786</v>
      </c>
      <c r="G8" s="85"/>
      <c r="H8" s="85" t="s">
        <v>282</v>
      </c>
      <c r="I8" s="93">
        <v>30000</v>
      </c>
      <c r="J8" s="93">
        <v>230400</v>
      </c>
      <c r="K8" s="93">
        <v>0</v>
      </c>
      <c r="L8" s="72">
        <f t="shared" si="0"/>
        <v>260400</v>
      </c>
      <c r="M8" s="85">
        <v>12</v>
      </c>
      <c r="N8" s="85"/>
      <c r="O8" s="85"/>
      <c r="P8" s="84"/>
      <c r="Q8" s="84"/>
      <c r="R8" s="84"/>
      <c r="S8" s="84"/>
      <c r="T8" s="88"/>
      <c r="U8" s="20"/>
      <c r="V8" s="20"/>
    </row>
    <row r="9" spans="1:26">
      <c r="A9" s="64" t="s">
        <v>29</v>
      </c>
      <c r="B9" s="84" t="s">
        <v>283</v>
      </c>
      <c r="C9" s="84" t="s">
        <v>2787</v>
      </c>
      <c r="D9" s="84" t="s">
        <v>284</v>
      </c>
      <c r="E9" s="85" t="s">
        <v>285</v>
      </c>
      <c r="F9" s="84" t="s">
        <v>2788</v>
      </c>
      <c r="G9" s="85"/>
      <c r="H9" s="85" t="s">
        <v>286</v>
      </c>
      <c r="I9" s="93">
        <v>30000</v>
      </c>
      <c r="J9" s="93">
        <v>230400</v>
      </c>
      <c r="K9" s="93">
        <v>0</v>
      </c>
      <c r="L9" s="72">
        <f t="shared" si="0"/>
        <v>260400</v>
      </c>
      <c r="M9" s="85">
        <v>12</v>
      </c>
      <c r="N9" s="85"/>
      <c r="O9" s="85"/>
      <c r="P9" s="84"/>
      <c r="Q9" s="84"/>
      <c r="R9" s="84"/>
      <c r="S9" s="84"/>
      <c r="T9" s="88"/>
      <c r="U9" s="20"/>
      <c r="V9" s="20"/>
    </row>
    <row r="10" spans="1:26">
      <c r="I10" s="53"/>
      <c r="J10" s="53"/>
      <c r="L10" s="53"/>
    </row>
    <row r="11" spans="1:26">
      <c r="I11" s="53"/>
      <c r="J11" s="53"/>
      <c r="L11" s="53"/>
    </row>
    <row r="12" spans="1:26">
      <c r="I12" s="53"/>
      <c r="J12" s="53"/>
      <c r="L12" s="53"/>
    </row>
    <row r="13" spans="1:26">
      <c r="I13" s="53"/>
      <c r="J13" s="53"/>
      <c r="L13" s="53"/>
    </row>
    <row r="14" spans="1:26">
      <c r="I14" s="53"/>
      <c r="J14" s="53"/>
      <c r="L14" s="53"/>
    </row>
    <row r="15" spans="1:26">
      <c r="I15" s="53"/>
      <c r="J15" s="53"/>
      <c r="L15" s="53"/>
    </row>
    <row r="16" spans="1:26">
      <c r="I16" s="53"/>
      <c r="J16" s="53"/>
      <c r="L16" s="53"/>
    </row>
    <row r="17" spans="9:12">
      <c r="I17" s="53"/>
      <c r="J17" s="53"/>
      <c r="L17" s="53"/>
    </row>
    <row r="18" spans="9:12">
      <c r="I18" s="53"/>
      <c r="J18" s="53"/>
      <c r="L18" s="53"/>
    </row>
    <row r="19" spans="9:12">
      <c r="I19" s="53"/>
      <c r="J19" s="53"/>
      <c r="L19" s="53"/>
    </row>
    <row r="20" spans="9:12">
      <c r="I20" s="53"/>
      <c r="J20" s="53"/>
      <c r="L20" s="53"/>
    </row>
    <row r="21" spans="9:12" ht="15.75" customHeight="1">
      <c r="I21" s="53"/>
      <c r="J21" s="53"/>
      <c r="L21" s="53"/>
    </row>
    <row r="22" spans="9:12" ht="15.75" customHeight="1">
      <c r="I22" s="53"/>
      <c r="J22" s="53"/>
      <c r="L22" s="53"/>
    </row>
    <row r="23" spans="9:12" ht="15.75" customHeight="1">
      <c r="I23" s="53"/>
      <c r="J23" s="53"/>
      <c r="L23" s="53"/>
    </row>
    <row r="24" spans="9:12" ht="15.75" customHeight="1">
      <c r="I24" s="53"/>
      <c r="J24" s="53"/>
      <c r="L24" s="53"/>
    </row>
    <row r="25" spans="9:12" ht="15.75" customHeight="1">
      <c r="I25" s="53"/>
      <c r="J25" s="53"/>
      <c r="L25" s="53"/>
    </row>
    <row r="26" spans="9:12" ht="15.75" customHeight="1">
      <c r="I26" s="53"/>
      <c r="J26" s="53"/>
      <c r="L26" s="53"/>
    </row>
    <row r="27" spans="9:12" ht="15.75" customHeight="1">
      <c r="I27" s="53"/>
      <c r="J27" s="53"/>
      <c r="L27" s="53"/>
    </row>
    <row r="28" spans="9:12" ht="15.75" customHeight="1">
      <c r="I28" s="53"/>
      <c r="J28" s="53"/>
      <c r="L28" s="53"/>
    </row>
    <row r="29" spans="9:12" ht="15.75" customHeight="1">
      <c r="I29" s="53"/>
      <c r="J29" s="53"/>
      <c r="L29" s="53"/>
    </row>
    <row r="30" spans="9:12" ht="15.75" customHeight="1">
      <c r="I30" s="53"/>
      <c r="J30" s="53"/>
      <c r="L30" s="53"/>
    </row>
    <row r="31" spans="9:12" ht="15.75" customHeight="1">
      <c r="I31" s="53"/>
      <c r="J31" s="53"/>
      <c r="L31" s="53"/>
    </row>
    <row r="32" spans="9:12" ht="15.75" customHeight="1">
      <c r="I32" s="53"/>
      <c r="J32" s="53"/>
      <c r="L32" s="53"/>
    </row>
    <row r="33" spans="9:12" ht="15.75" customHeight="1">
      <c r="I33" s="53"/>
      <c r="J33" s="53"/>
      <c r="L33" s="53"/>
    </row>
    <row r="34" spans="9:12" ht="15.75" customHeight="1">
      <c r="I34" s="53"/>
      <c r="J34" s="53"/>
      <c r="L34" s="53"/>
    </row>
    <row r="35" spans="9:12" ht="15.75" customHeight="1">
      <c r="I35" s="53"/>
      <c r="J35" s="53"/>
      <c r="L35" s="53"/>
    </row>
    <row r="36" spans="9:12" ht="15.75" customHeight="1">
      <c r="I36" s="53"/>
      <c r="J36" s="53"/>
      <c r="L36" s="53"/>
    </row>
    <row r="37" spans="9:12" ht="15.75" customHeight="1">
      <c r="I37" s="53"/>
      <c r="J37" s="53"/>
      <c r="L37" s="53"/>
    </row>
    <row r="38" spans="9:12" ht="15.75" customHeight="1">
      <c r="I38" s="53"/>
      <c r="J38" s="53"/>
      <c r="L38" s="53"/>
    </row>
    <row r="39" spans="9:12" ht="15.75" customHeight="1">
      <c r="I39" s="53"/>
      <c r="J39" s="53"/>
      <c r="L39" s="53"/>
    </row>
    <row r="40" spans="9:12" ht="15.75" customHeight="1">
      <c r="I40" s="53"/>
      <c r="J40" s="53"/>
      <c r="L40" s="53"/>
    </row>
    <row r="41" spans="9:12" ht="15.75" customHeight="1">
      <c r="I41" s="53"/>
      <c r="J41" s="53"/>
      <c r="L41" s="53"/>
    </row>
    <row r="42" spans="9:12" ht="15.75" customHeight="1">
      <c r="I42" s="53"/>
      <c r="J42" s="53"/>
      <c r="L42" s="53"/>
    </row>
    <row r="43" spans="9:12" ht="15.75" customHeight="1">
      <c r="I43" s="53"/>
      <c r="J43" s="53"/>
      <c r="L43" s="53"/>
    </row>
    <row r="44" spans="9:12" ht="15.75" customHeight="1">
      <c r="I44" s="53"/>
      <c r="J44" s="53"/>
      <c r="L44" s="53"/>
    </row>
    <row r="45" spans="9:12" ht="15.75" customHeight="1">
      <c r="I45" s="53"/>
      <c r="J45" s="53"/>
      <c r="L45" s="53"/>
    </row>
    <row r="46" spans="9:12" ht="15.75" customHeight="1">
      <c r="I46" s="53"/>
      <c r="J46" s="53"/>
      <c r="L46" s="53"/>
    </row>
    <row r="47" spans="9:12" ht="15.75" customHeight="1">
      <c r="I47" s="53"/>
      <c r="J47" s="53"/>
      <c r="L47" s="53"/>
    </row>
    <row r="48" spans="9:12" ht="15.75" customHeight="1">
      <c r="I48" s="53"/>
      <c r="J48" s="53"/>
      <c r="L48" s="53"/>
    </row>
    <row r="49" spans="9:12" ht="15.75" customHeight="1">
      <c r="I49" s="53"/>
      <c r="J49" s="53"/>
      <c r="L49" s="53"/>
    </row>
    <row r="50" spans="9:12" ht="15.75" customHeight="1">
      <c r="I50" s="53"/>
      <c r="J50" s="53"/>
      <c r="L50" s="53"/>
    </row>
    <row r="51" spans="9:12" ht="15.75" customHeight="1">
      <c r="I51" s="53"/>
      <c r="J51" s="53"/>
      <c r="L51" s="53"/>
    </row>
    <row r="52" spans="9:12" ht="15.75" customHeight="1">
      <c r="I52" s="53"/>
      <c r="J52" s="53"/>
      <c r="L52" s="53"/>
    </row>
    <row r="53" spans="9:12" ht="15.75" customHeight="1">
      <c r="I53" s="53"/>
      <c r="J53" s="53"/>
      <c r="L53" s="53"/>
    </row>
    <row r="54" spans="9:12" ht="15.75" customHeight="1">
      <c r="I54" s="53"/>
      <c r="J54" s="53"/>
      <c r="L54" s="53"/>
    </row>
    <row r="55" spans="9:12" ht="15.75" customHeight="1">
      <c r="I55" s="53"/>
      <c r="J55" s="53"/>
      <c r="L55" s="53"/>
    </row>
    <row r="56" spans="9:12" ht="15.75" customHeight="1">
      <c r="I56" s="53"/>
      <c r="J56" s="53"/>
      <c r="L56" s="53"/>
    </row>
    <row r="57" spans="9:12" ht="15.75" customHeight="1">
      <c r="I57" s="53"/>
      <c r="J57" s="53"/>
      <c r="L57" s="53"/>
    </row>
    <row r="58" spans="9:12" ht="15.75" customHeight="1">
      <c r="I58" s="53"/>
      <c r="J58" s="53"/>
      <c r="L58" s="53"/>
    </row>
    <row r="59" spans="9:12" ht="15.75" customHeight="1">
      <c r="I59" s="53"/>
      <c r="J59" s="53"/>
      <c r="L59" s="53"/>
    </row>
    <row r="60" spans="9:12" ht="15.75" customHeight="1">
      <c r="I60" s="53"/>
      <c r="J60" s="53"/>
      <c r="L60" s="53"/>
    </row>
    <row r="61" spans="9:12" ht="15.75" customHeight="1">
      <c r="I61" s="53"/>
      <c r="J61" s="53"/>
      <c r="L61" s="53"/>
    </row>
    <row r="62" spans="9:12" ht="15.75" customHeight="1">
      <c r="I62" s="53"/>
      <c r="J62" s="53"/>
      <c r="L62" s="53"/>
    </row>
    <row r="63" spans="9:12" ht="15.75" customHeight="1">
      <c r="I63" s="53"/>
      <c r="J63" s="53"/>
      <c r="L63" s="53"/>
    </row>
    <row r="64" spans="9:12" ht="15.75" customHeight="1">
      <c r="I64" s="53"/>
      <c r="J64" s="53"/>
      <c r="L64" s="53"/>
    </row>
    <row r="65" spans="9:12" ht="15.75" customHeight="1">
      <c r="I65" s="53"/>
      <c r="J65" s="53"/>
      <c r="L65" s="53"/>
    </row>
    <row r="66" spans="9:12" ht="15.75" customHeight="1">
      <c r="I66" s="53"/>
      <c r="J66" s="53"/>
      <c r="L66" s="53"/>
    </row>
    <row r="67" spans="9:12" ht="15.75" customHeight="1">
      <c r="I67" s="53"/>
      <c r="J67" s="53"/>
      <c r="L67" s="53"/>
    </row>
    <row r="68" spans="9:12" ht="15.75" customHeight="1">
      <c r="I68" s="53"/>
      <c r="J68" s="53"/>
      <c r="L68" s="53"/>
    </row>
    <row r="69" spans="9:12" ht="15.75" customHeight="1">
      <c r="I69" s="53"/>
      <c r="J69" s="53"/>
      <c r="L69" s="53"/>
    </row>
    <row r="70" spans="9:12" ht="15.75" customHeight="1">
      <c r="I70" s="53"/>
      <c r="J70" s="53"/>
      <c r="L70" s="53"/>
    </row>
    <row r="71" spans="9:12" ht="15.75" customHeight="1">
      <c r="I71" s="53"/>
      <c r="J71" s="53"/>
      <c r="L71" s="53"/>
    </row>
    <row r="72" spans="9:12" ht="15.75" customHeight="1">
      <c r="I72" s="53"/>
      <c r="J72" s="53"/>
      <c r="L72" s="53"/>
    </row>
    <row r="73" spans="9:12" ht="15.75" customHeight="1">
      <c r="I73" s="53"/>
      <c r="J73" s="53"/>
      <c r="L73" s="53"/>
    </row>
    <row r="74" spans="9:12" ht="15.75" customHeight="1">
      <c r="I74" s="53"/>
      <c r="J74" s="53"/>
      <c r="L74" s="53"/>
    </row>
    <row r="75" spans="9:12" ht="15.75" customHeight="1">
      <c r="I75" s="53"/>
      <c r="J75" s="53"/>
      <c r="L75" s="53"/>
    </row>
    <row r="76" spans="9:12" ht="15.75" customHeight="1">
      <c r="I76" s="53"/>
      <c r="J76" s="53"/>
      <c r="L76" s="53"/>
    </row>
    <row r="77" spans="9:12" ht="15.75" customHeight="1">
      <c r="I77" s="53"/>
      <c r="J77" s="53"/>
      <c r="L77" s="53"/>
    </row>
    <row r="78" spans="9:12" ht="15.75" customHeight="1">
      <c r="I78" s="53"/>
      <c r="J78" s="53"/>
      <c r="L78" s="53"/>
    </row>
    <row r="79" spans="9:12" ht="15.75" customHeight="1">
      <c r="I79" s="53"/>
      <c r="J79" s="53"/>
      <c r="L79" s="53"/>
    </row>
    <row r="80" spans="9:12" ht="15.75" customHeight="1">
      <c r="I80" s="53"/>
      <c r="J80" s="53"/>
      <c r="L80" s="53"/>
    </row>
    <row r="81" spans="9:12" ht="15.75" customHeight="1">
      <c r="I81" s="53"/>
      <c r="J81" s="53"/>
      <c r="L81" s="53"/>
    </row>
    <row r="82" spans="9:12" ht="15.75" customHeight="1">
      <c r="I82" s="53"/>
      <c r="J82" s="53"/>
      <c r="L82" s="53"/>
    </row>
    <row r="83" spans="9:12" ht="15.75" customHeight="1">
      <c r="I83" s="53"/>
      <c r="J83" s="53"/>
      <c r="L83" s="53"/>
    </row>
    <row r="84" spans="9:12" ht="15.75" customHeight="1">
      <c r="I84" s="53"/>
      <c r="J84" s="53"/>
      <c r="L84" s="53"/>
    </row>
    <row r="85" spans="9:12" ht="15.75" customHeight="1">
      <c r="I85" s="53"/>
      <c r="J85" s="53"/>
      <c r="L85" s="53"/>
    </row>
    <row r="86" spans="9:12" ht="15.75" customHeight="1">
      <c r="I86" s="53"/>
      <c r="J86" s="53"/>
      <c r="L86" s="53"/>
    </row>
    <row r="87" spans="9:12" ht="15.75" customHeight="1">
      <c r="I87" s="53"/>
      <c r="J87" s="53"/>
      <c r="L87" s="53"/>
    </row>
    <row r="88" spans="9:12" ht="15.75" customHeight="1">
      <c r="I88" s="53"/>
      <c r="J88" s="53"/>
      <c r="L88" s="53"/>
    </row>
    <row r="89" spans="9:12" ht="15.75" customHeight="1">
      <c r="I89" s="53"/>
      <c r="J89" s="53"/>
      <c r="L89" s="53"/>
    </row>
    <row r="90" spans="9:12" ht="15.75" customHeight="1">
      <c r="I90" s="53"/>
      <c r="J90" s="53"/>
      <c r="L90" s="53"/>
    </row>
    <row r="91" spans="9:12" ht="15.75" customHeight="1">
      <c r="I91" s="53"/>
      <c r="J91" s="53"/>
      <c r="L91" s="53"/>
    </row>
    <row r="92" spans="9:12" ht="15.75" customHeight="1">
      <c r="I92" s="53"/>
      <c r="J92" s="53"/>
      <c r="L92" s="53"/>
    </row>
    <row r="93" spans="9:12" ht="15.75" customHeight="1">
      <c r="I93" s="53"/>
      <c r="J93" s="53"/>
      <c r="L93" s="53"/>
    </row>
    <row r="94" spans="9:12" ht="15.75" customHeight="1">
      <c r="I94" s="53"/>
      <c r="J94" s="53"/>
      <c r="L94" s="53"/>
    </row>
    <row r="95" spans="9:12" ht="15.75" customHeight="1">
      <c r="I95" s="53"/>
      <c r="J95" s="53"/>
      <c r="L95" s="53"/>
    </row>
    <row r="96" spans="9:12" ht="15.75" customHeight="1">
      <c r="I96" s="53"/>
      <c r="J96" s="53"/>
      <c r="L96" s="53"/>
    </row>
    <row r="97" spans="9:12" ht="15.75" customHeight="1">
      <c r="I97" s="53"/>
      <c r="J97" s="53"/>
      <c r="L97" s="53"/>
    </row>
    <row r="98" spans="9:12" ht="15.75" customHeight="1">
      <c r="I98" s="53"/>
      <c r="J98" s="53"/>
      <c r="L98" s="53"/>
    </row>
    <row r="99" spans="9:12" ht="15.75" customHeight="1">
      <c r="I99" s="53"/>
      <c r="J99" s="53"/>
      <c r="L99" s="53"/>
    </row>
    <row r="100" spans="9:12" ht="15.75" customHeight="1">
      <c r="I100" s="53"/>
      <c r="J100" s="53"/>
      <c r="L100" s="53"/>
    </row>
    <row r="101" spans="9:12" ht="15.75" customHeight="1">
      <c r="I101" s="53"/>
      <c r="J101" s="53"/>
      <c r="L101" s="53"/>
    </row>
    <row r="102" spans="9:12" ht="15.75" customHeight="1">
      <c r="I102" s="53"/>
      <c r="J102" s="53"/>
      <c r="L102" s="53"/>
    </row>
    <row r="103" spans="9:12" ht="15.75" customHeight="1">
      <c r="I103" s="53"/>
      <c r="J103" s="53"/>
      <c r="L103" s="53"/>
    </row>
    <row r="104" spans="9:12" ht="15.75" customHeight="1">
      <c r="I104" s="53"/>
      <c r="J104" s="53"/>
      <c r="L104" s="53"/>
    </row>
    <row r="105" spans="9:12" ht="15.75" customHeight="1">
      <c r="I105" s="53"/>
      <c r="J105" s="53"/>
      <c r="L105" s="53"/>
    </row>
    <row r="106" spans="9:12" ht="15.75" customHeight="1">
      <c r="I106" s="53"/>
      <c r="J106" s="53"/>
      <c r="L106" s="53"/>
    </row>
    <row r="107" spans="9:12" ht="15.75" customHeight="1">
      <c r="I107" s="53"/>
      <c r="J107" s="53"/>
      <c r="L107" s="53"/>
    </row>
    <row r="108" spans="9:12" ht="15.75" customHeight="1">
      <c r="I108" s="53"/>
      <c r="J108" s="53"/>
      <c r="L108" s="53"/>
    </row>
    <row r="109" spans="9:12" ht="15.75" customHeight="1">
      <c r="I109" s="53"/>
      <c r="J109" s="53"/>
      <c r="L109" s="53"/>
    </row>
    <row r="110" spans="9:12" ht="15.75" customHeight="1">
      <c r="I110" s="53"/>
      <c r="J110" s="53"/>
      <c r="L110" s="53"/>
    </row>
    <row r="111" spans="9:12" ht="15.75" customHeight="1">
      <c r="I111" s="53"/>
      <c r="J111" s="53"/>
      <c r="L111" s="53"/>
    </row>
    <row r="112" spans="9:12" ht="15.75" customHeight="1">
      <c r="I112" s="53"/>
      <c r="J112" s="53"/>
      <c r="L112" s="53"/>
    </row>
    <row r="113" spans="9:12" ht="15.75" customHeight="1">
      <c r="I113" s="53"/>
      <c r="J113" s="53"/>
      <c r="L113" s="53"/>
    </row>
    <row r="114" spans="9:12" ht="15.75" customHeight="1">
      <c r="I114" s="53"/>
      <c r="J114" s="53"/>
      <c r="L114" s="53"/>
    </row>
    <row r="115" spans="9:12" ht="15.75" customHeight="1">
      <c r="I115" s="53"/>
      <c r="J115" s="53"/>
      <c r="L115" s="53"/>
    </row>
    <row r="116" spans="9:12" ht="15.75" customHeight="1">
      <c r="I116" s="53"/>
      <c r="J116" s="53"/>
      <c r="L116" s="53"/>
    </row>
    <row r="117" spans="9:12" ht="15.75" customHeight="1">
      <c r="I117" s="53"/>
      <c r="J117" s="53"/>
      <c r="L117" s="53"/>
    </row>
    <row r="118" spans="9:12" ht="15.75" customHeight="1">
      <c r="I118" s="53"/>
      <c r="J118" s="53"/>
      <c r="L118" s="53"/>
    </row>
    <row r="119" spans="9:12" ht="15.75" customHeight="1">
      <c r="I119" s="53"/>
      <c r="J119" s="53"/>
      <c r="L119" s="53"/>
    </row>
    <row r="120" spans="9:12" ht="15.75" customHeight="1">
      <c r="I120" s="53"/>
      <c r="J120" s="53"/>
      <c r="L120" s="53"/>
    </row>
    <row r="121" spans="9:12" ht="15.75" customHeight="1">
      <c r="I121" s="53"/>
      <c r="J121" s="53"/>
      <c r="L121" s="53"/>
    </row>
    <row r="122" spans="9:12" ht="15.75" customHeight="1">
      <c r="I122" s="53"/>
      <c r="J122" s="53"/>
      <c r="L122" s="53"/>
    </row>
    <row r="123" spans="9:12" ht="15.75" customHeight="1">
      <c r="I123" s="53"/>
      <c r="J123" s="53"/>
      <c r="L123" s="53"/>
    </row>
    <row r="124" spans="9:12" ht="15.75" customHeight="1">
      <c r="I124" s="53"/>
      <c r="J124" s="53"/>
      <c r="L124" s="53"/>
    </row>
    <row r="125" spans="9:12" ht="15.75" customHeight="1">
      <c r="I125" s="53"/>
      <c r="J125" s="53"/>
      <c r="L125" s="53"/>
    </row>
    <row r="126" spans="9:12" ht="15.75" customHeight="1">
      <c r="I126" s="53"/>
      <c r="J126" s="53"/>
      <c r="L126" s="53"/>
    </row>
    <row r="127" spans="9:12" ht="15.75" customHeight="1">
      <c r="I127" s="53"/>
      <c r="J127" s="53"/>
      <c r="L127" s="53"/>
    </row>
    <row r="128" spans="9:12" ht="15.75" customHeight="1">
      <c r="I128" s="53"/>
      <c r="J128" s="53"/>
      <c r="L128" s="53"/>
    </row>
    <row r="129" spans="9:12" ht="15.75" customHeight="1">
      <c r="I129" s="53"/>
      <c r="J129" s="53"/>
      <c r="L129" s="53"/>
    </row>
    <row r="130" spans="9:12" ht="15.75" customHeight="1">
      <c r="I130" s="53"/>
      <c r="J130" s="53"/>
      <c r="L130" s="53"/>
    </row>
    <row r="131" spans="9:12" ht="15.75" customHeight="1">
      <c r="I131" s="53"/>
      <c r="J131" s="53"/>
      <c r="L131" s="53"/>
    </row>
    <row r="132" spans="9:12" ht="15.75" customHeight="1">
      <c r="I132" s="53"/>
      <c r="J132" s="53"/>
      <c r="L132" s="53"/>
    </row>
    <row r="133" spans="9:12" ht="15.75" customHeight="1">
      <c r="I133" s="53"/>
      <c r="J133" s="53"/>
      <c r="L133" s="53"/>
    </row>
    <row r="134" spans="9:12" ht="15.75" customHeight="1">
      <c r="I134" s="53"/>
      <c r="J134" s="53"/>
      <c r="L134" s="53"/>
    </row>
    <row r="135" spans="9:12" ht="15.75" customHeight="1">
      <c r="I135" s="53"/>
      <c r="J135" s="53"/>
      <c r="L135" s="53"/>
    </row>
    <row r="136" spans="9:12" ht="15.75" customHeight="1">
      <c r="I136" s="53"/>
      <c r="J136" s="53"/>
      <c r="L136" s="53"/>
    </row>
    <row r="137" spans="9:12" ht="15.75" customHeight="1">
      <c r="I137" s="53"/>
      <c r="J137" s="53"/>
      <c r="L137" s="53"/>
    </row>
    <row r="138" spans="9:12" ht="15.75" customHeight="1">
      <c r="I138" s="53"/>
      <c r="J138" s="53"/>
      <c r="L138" s="53"/>
    </row>
    <row r="139" spans="9:12" ht="15.75" customHeight="1">
      <c r="I139" s="53"/>
      <c r="J139" s="53"/>
      <c r="L139" s="53"/>
    </row>
    <row r="140" spans="9:12" ht="15.75" customHeight="1">
      <c r="I140" s="53"/>
      <c r="J140" s="53"/>
      <c r="L140" s="53"/>
    </row>
    <row r="141" spans="9:12" ht="15.75" customHeight="1">
      <c r="I141" s="53"/>
      <c r="J141" s="53"/>
      <c r="L141" s="53"/>
    </row>
    <row r="142" spans="9:12" ht="15.75" customHeight="1">
      <c r="I142" s="53"/>
      <c r="J142" s="53"/>
      <c r="L142" s="53"/>
    </row>
    <row r="143" spans="9:12" ht="15.75" customHeight="1">
      <c r="I143" s="53"/>
      <c r="J143" s="53"/>
      <c r="L143" s="53"/>
    </row>
    <row r="144" spans="9:12" ht="15.75" customHeight="1">
      <c r="I144" s="53"/>
      <c r="J144" s="53"/>
      <c r="L144" s="53"/>
    </row>
    <row r="145" spans="9:12" ht="15.75" customHeight="1">
      <c r="I145" s="53"/>
      <c r="J145" s="53"/>
      <c r="L145" s="53"/>
    </row>
    <row r="146" spans="9:12" ht="15.75" customHeight="1">
      <c r="I146" s="53"/>
      <c r="J146" s="53"/>
      <c r="L146" s="53"/>
    </row>
    <row r="147" spans="9:12" ht="15.75" customHeight="1">
      <c r="I147" s="53"/>
      <c r="J147" s="53"/>
      <c r="L147" s="53"/>
    </row>
    <row r="148" spans="9:12" ht="15.75" customHeight="1">
      <c r="I148" s="53"/>
      <c r="J148" s="53"/>
      <c r="L148" s="53"/>
    </row>
    <row r="149" spans="9:12" ht="15.75" customHeight="1">
      <c r="I149" s="53"/>
      <c r="J149" s="53"/>
      <c r="L149" s="53"/>
    </row>
    <row r="150" spans="9:12" ht="15.75" customHeight="1">
      <c r="I150" s="53"/>
      <c r="J150" s="53"/>
      <c r="L150" s="53"/>
    </row>
    <row r="151" spans="9:12" ht="15.75" customHeight="1">
      <c r="I151" s="53"/>
      <c r="J151" s="53"/>
      <c r="L151" s="53"/>
    </row>
    <row r="152" spans="9:12" ht="15.75" customHeight="1">
      <c r="I152" s="53"/>
      <c r="J152" s="53"/>
      <c r="L152" s="53"/>
    </row>
    <row r="153" spans="9:12" ht="15.75" customHeight="1">
      <c r="I153" s="53"/>
      <c r="J153" s="53"/>
      <c r="L153" s="53"/>
    </row>
    <row r="154" spans="9:12" ht="15.75" customHeight="1">
      <c r="I154" s="53"/>
      <c r="J154" s="53"/>
      <c r="L154" s="53"/>
    </row>
    <row r="155" spans="9:12" ht="15.75" customHeight="1">
      <c r="I155" s="53"/>
      <c r="J155" s="53"/>
      <c r="L155" s="53"/>
    </row>
    <row r="156" spans="9:12" ht="15.75" customHeight="1">
      <c r="I156" s="53"/>
      <c r="J156" s="53"/>
      <c r="L156" s="53"/>
    </row>
    <row r="157" spans="9:12" ht="15.75" customHeight="1">
      <c r="I157" s="53"/>
      <c r="J157" s="53"/>
      <c r="L157" s="53"/>
    </row>
    <row r="158" spans="9:12" ht="15.75" customHeight="1">
      <c r="I158" s="53"/>
      <c r="J158" s="53"/>
      <c r="L158" s="53"/>
    </row>
    <row r="159" spans="9:12" ht="15.75" customHeight="1">
      <c r="I159" s="53"/>
      <c r="J159" s="53"/>
      <c r="L159" s="53"/>
    </row>
    <row r="160" spans="9:12" ht="15.75" customHeight="1">
      <c r="I160" s="53"/>
      <c r="J160" s="53"/>
      <c r="L160" s="53"/>
    </row>
    <row r="161" spans="9:12" ht="15.75" customHeight="1">
      <c r="I161" s="53"/>
      <c r="J161" s="53"/>
      <c r="L161" s="53"/>
    </row>
    <row r="162" spans="9:12" ht="15.75" customHeight="1">
      <c r="I162" s="53"/>
      <c r="J162" s="53"/>
      <c r="L162" s="53"/>
    </row>
    <row r="163" spans="9:12" ht="15.75" customHeight="1">
      <c r="I163" s="53"/>
      <c r="J163" s="53"/>
      <c r="L163" s="53"/>
    </row>
    <row r="164" spans="9:12" ht="15.75" customHeight="1">
      <c r="I164" s="53"/>
      <c r="J164" s="53"/>
      <c r="L164" s="53"/>
    </row>
    <row r="165" spans="9:12" ht="15.75" customHeight="1">
      <c r="I165" s="53"/>
      <c r="J165" s="53"/>
      <c r="L165" s="53"/>
    </row>
    <row r="166" spans="9:12" ht="15.75" customHeight="1">
      <c r="I166" s="53"/>
      <c r="J166" s="53"/>
      <c r="L166" s="53"/>
    </row>
    <row r="167" spans="9:12" ht="15.75" customHeight="1">
      <c r="I167" s="53"/>
      <c r="J167" s="53"/>
      <c r="L167" s="53"/>
    </row>
    <row r="168" spans="9:12" ht="15.75" customHeight="1">
      <c r="I168" s="53"/>
      <c r="J168" s="53"/>
      <c r="L168" s="53"/>
    </row>
    <row r="169" spans="9:12" ht="15.75" customHeight="1">
      <c r="I169" s="53"/>
      <c r="J169" s="53"/>
      <c r="L169" s="53"/>
    </row>
    <row r="170" spans="9:12" ht="15.75" customHeight="1">
      <c r="I170" s="53"/>
      <c r="J170" s="53"/>
      <c r="L170" s="53"/>
    </row>
    <row r="171" spans="9:12" ht="15.75" customHeight="1">
      <c r="I171" s="53"/>
      <c r="J171" s="53"/>
      <c r="L171" s="53"/>
    </row>
    <row r="172" spans="9:12" ht="15.75" customHeight="1">
      <c r="I172" s="53"/>
      <c r="J172" s="53"/>
      <c r="L172" s="53"/>
    </row>
    <row r="173" spans="9:12" ht="15.75" customHeight="1">
      <c r="I173" s="53"/>
      <c r="J173" s="53"/>
      <c r="L173" s="53"/>
    </row>
    <row r="174" spans="9:12" ht="15.75" customHeight="1">
      <c r="I174" s="53"/>
      <c r="J174" s="53"/>
      <c r="L174" s="53"/>
    </row>
    <row r="175" spans="9:12" ht="15.75" customHeight="1">
      <c r="I175" s="53"/>
      <c r="J175" s="53"/>
      <c r="L175" s="53"/>
    </row>
    <row r="176" spans="9:12" ht="15.75" customHeight="1">
      <c r="I176" s="53"/>
      <c r="J176" s="53"/>
      <c r="L176" s="53"/>
    </row>
    <row r="177" spans="9:12" ht="15.75" customHeight="1">
      <c r="I177" s="53"/>
      <c r="J177" s="53"/>
      <c r="L177" s="53"/>
    </row>
    <row r="178" spans="9:12" ht="15.75" customHeight="1">
      <c r="I178" s="53"/>
      <c r="J178" s="53"/>
      <c r="L178" s="53"/>
    </row>
    <row r="179" spans="9:12" ht="15.75" customHeight="1">
      <c r="I179" s="53"/>
      <c r="J179" s="53"/>
      <c r="L179" s="53"/>
    </row>
    <row r="180" spans="9:12" ht="15.75" customHeight="1">
      <c r="I180" s="53"/>
      <c r="J180" s="53"/>
      <c r="L180" s="53"/>
    </row>
    <row r="181" spans="9:12" ht="15.75" customHeight="1">
      <c r="I181" s="53"/>
      <c r="J181" s="53"/>
      <c r="L181" s="53"/>
    </row>
    <row r="182" spans="9:12" ht="15.75" customHeight="1">
      <c r="I182" s="53"/>
      <c r="J182" s="53"/>
      <c r="L182" s="53"/>
    </row>
    <row r="183" spans="9:12" ht="15.75" customHeight="1">
      <c r="I183" s="53"/>
      <c r="J183" s="53"/>
      <c r="L183" s="53"/>
    </row>
    <row r="184" spans="9:12" ht="15.75" customHeight="1">
      <c r="I184" s="53"/>
      <c r="J184" s="53"/>
      <c r="L184" s="53"/>
    </row>
    <row r="185" spans="9:12" ht="15.75" customHeight="1">
      <c r="I185" s="53"/>
      <c r="J185" s="53"/>
      <c r="L185" s="53"/>
    </row>
    <row r="186" spans="9:12" ht="15.75" customHeight="1">
      <c r="I186" s="53"/>
      <c r="J186" s="53"/>
      <c r="L186" s="53"/>
    </row>
    <row r="187" spans="9:12" ht="15.75" customHeight="1">
      <c r="I187" s="53"/>
      <c r="J187" s="53"/>
      <c r="L187" s="53"/>
    </row>
    <row r="188" spans="9:12" ht="15.75" customHeight="1">
      <c r="I188" s="53"/>
      <c r="J188" s="53"/>
      <c r="L188" s="53"/>
    </row>
    <row r="189" spans="9:12" ht="15.75" customHeight="1">
      <c r="I189" s="53"/>
      <c r="J189" s="53"/>
      <c r="L189" s="53"/>
    </row>
    <row r="190" spans="9:12" ht="15.75" customHeight="1">
      <c r="I190" s="53"/>
      <c r="J190" s="53"/>
      <c r="L190" s="53"/>
    </row>
    <row r="191" spans="9:12" ht="15.75" customHeight="1">
      <c r="I191" s="53"/>
      <c r="J191" s="53"/>
      <c r="L191" s="53"/>
    </row>
    <row r="192" spans="9:12" ht="15.75" customHeight="1">
      <c r="I192" s="53"/>
      <c r="J192" s="53"/>
      <c r="L192" s="53"/>
    </row>
    <row r="193" spans="9:12" ht="15.75" customHeight="1">
      <c r="I193" s="53"/>
      <c r="J193" s="53"/>
      <c r="L193" s="53"/>
    </row>
    <row r="194" spans="9:12" ht="15.75" customHeight="1">
      <c r="I194" s="53"/>
      <c r="J194" s="53"/>
      <c r="L194" s="53"/>
    </row>
    <row r="195" spans="9:12" ht="15.75" customHeight="1">
      <c r="I195" s="53"/>
      <c r="J195" s="53"/>
      <c r="L195" s="53"/>
    </row>
    <row r="196" spans="9:12" ht="15.75" customHeight="1">
      <c r="I196" s="53"/>
      <c r="J196" s="53"/>
      <c r="L196" s="53"/>
    </row>
    <row r="197" spans="9:12" ht="15.75" customHeight="1">
      <c r="I197" s="53"/>
      <c r="J197" s="53"/>
      <c r="L197" s="53"/>
    </row>
    <row r="198" spans="9:12" ht="15.75" customHeight="1">
      <c r="I198" s="53"/>
      <c r="J198" s="53"/>
      <c r="L198" s="53"/>
    </row>
    <row r="199" spans="9:12" ht="15.75" customHeight="1">
      <c r="I199" s="53"/>
      <c r="J199" s="53"/>
      <c r="L199" s="53"/>
    </row>
    <row r="200" spans="9:12" ht="15.75" customHeight="1">
      <c r="I200" s="53"/>
      <c r="J200" s="53"/>
      <c r="L200" s="53"/>
    </row>
    <row r="201" spans="9:12" ht="15.75" customHeight="1">
      <c r="I201" s="53"/>
      <c r="J201" s="53"/>
      <c r="L201" s="53"/>
    </row>
    <row r="202" spans="9:12" ht="15.75" customHeight="1">
      <c r="I202" s="53"/>
      <c r="J202" s="53"/>
      <c r="L202" s="53"/>
    </row>
    <row r="203" spans="9:12" ht="15.75" customHeight="1">
      <c r="I203" s="53"/>
      <c r="J203" s="53"/>
      <c r="L203" s="53"/>
    </row>
    <row r="204" spans="9:12" ht="15.75" customHeight="1">
      <c r="I204" s="53"/>
      <c r="J204" s="53"/>
      <c r="L204" s="53"/>
    </row>
    <row r="205" spans="9:12" ht="15.75" customHeight="1">
      <c r="I205" s="53"/>
      <c r="J205" s="53"/>
      <c r="L205" s="53"/>
    </row>
    <row r="206" spans="9:12" ht="15.75" customHeight="1">
      <c r="I206" s="53"/>
      <c r="J206" s="53"/>
      <c r="L206" s="53"/>
    </row>
    <row r="207" spans="9:12" ht="15.75" customHeight="1">
      <c r="I207" s="53"/>
      <c r="J207" s="53"/>
      <c r="L207" s="53"/>
    </row>
    <row r="208" spans="9:12" ht="15.75" customHeight="1">
      <c r="I208" s="53"/>
      <c r="J208" s="53"/>
      <c r="L208" s="53"/>
    </row>
    <row r="209" spans="9:12" ht="15.75" customHeight="1">
      <c r="I209" s="53"/>
      <c r="J209" s="53"/>
      <c r="L209" s="53"/>
    </row>
    <row r="210" spans="9:12" ht="15.75" customHeight="1">
      <c r="I210" s="53"/>
      <c r="J210" s="53"/>
      <c r="L210" s="53"/>
    </row>
    <row r="211" spans="9:12" ht="15.75" customHeight="1">
      <c r="I211" s="53"/>
      <c r="J211" s="53"/>
      <c r="L211" s="53"/>
    </row>
    <row r="212" spans="9:12" ht="15.75" customHeight="1">
      <c r="I212" s="53"/>
      <c r="J212" s="53"/>
      <c r="L212" s="53"/>
    </row>
    <row r="213" spans="9:12" ht="15.75" customHeight="1">
      <c r="I213" s="53"/>
      <c r="J213" s="53"/>
      <c r="L213" s="53"/>
    </row>
    <row r="214" spans="9:12" ht="15.75" customHeight="1">
      <c r="I214" s="53"/>
      <c r="J214" s="53"/>
      <c r="L214" s="53"/>
    </row>
    <row r="215" spans="9:12" ht="15.75" customHeight="1">
      <c r="I215" s="53"/>
      <c r="J215" s="53"/>
      <c r="L215" s="53"/>
    </row>
    <row r="216" spans="9:12" ht="15.75" customHeight="1">
      <c r="I216" s="53"/>
      <c r="J216" s="53"/>
      <c r="L216" s="53"/>
    </row>
    <row r="217" spans="9:12" ht="15.75" customHeight="1">
      <c r="I217" s="53"/>
      <c r="J217" s="53"/>
      <c r="L217" s="53"/>
    </row>
    <row r="218" spans="9:12" ht="15.75" customHeight="1">
      <c r="I218" s="53"/>
      <c r="J218" s="53"/>
      <c r="L218" s="53"/>
    </row>
    <row r="219" spans="9:12" ht="15.75" customHeight="1">
      <c r="I219" s="53"/>
      <c r="J219" s="53"/>
      <c r="L219" s="53"/>
    </row>
    <row r="220" spans="9:12" ht="15.75" customHeight="1">
      <c r="I220" s="53"/>
      <c r="J220" s="53"/>
      <c r="L220" s="53"/>
    </row>
    <row r="221" spans="9:12" ht="15.75" customHeight="1">
      <c r="I221" s="53"/>
      <c r="J221" s="53"/>
      <c r="L221" s="53"/>
    </row>
    <row r="222" spans="9:12" ht="15.75" customHeight="1">
      <c r="I222" s="53"/>
      <c r="J222" s="53"/>
      <c r="L222" s="53"/>
    </row>
    <row r="223" spans="9:12" ht="15.75" customHeight="1">
      <c r="I223" s="53"/>
      <c r="J223" s="53"/>
      <c r="L223" s="53"/>
    </row>
    <row r="224" spans="9:12" ht="15.75" customHeight="1">
      <c r="I224" s="53"/>
      <c r="J224" s="53"/>
      <c r="L224" s="53"/>
    </row>
    <row r="225" spans="9:12" ht="15.75" customHeight="1">
      <c r="I225" s="53"/>
      <c r="J225" s="53"/>
      <c r="L225" s="53"/>
    </row>
    <row r="226" spans="9:12" ht="15.75" customHeight="1">
      <c r="I226" s="53"/>
      <c r="J226" s="53"/>
      <c r="L226" s="53"/>
    </row>
    <row r="227" spans="9:12" ht="15.75" customHeight="1">
      <c r="I227" s="53"/>
      <c r="J227" s="53"/>
      <c r="L227" s="53"/>
    </row>
    <row r="228" spans="9:12" ht="15.75" customHeight="1">
      <c r="I228" s="53"/>
      <c r="J228" s="53"/>
      <c r="L228" s="53"/>
    </row>
    <row r="229" spans="9:12" ht="15.75" customHeight="1">
      <c r="I229" s="53"/>
      <c r="J229" s="53"/>
      <c r="L229" s="53"/>
    </row>
    <row r="230" spans="9:12" ht="15.75" customHeight="1">
      <c r="I230" s="53"/>
      <c r="J230" s="53"/>
      <c r="L230" s="53"/>
    </row>
    <row r="231" spans="9:12" ht="15.75" customHeight="1">
      <c r="I231" s="53"/>
      <c r="J231" s="53"/>
      <c r="L231" s="53"/>
    </row>
    <row r="232" spans="9:12" ht="15.75" customHeight="1">
      <c r="I232" s="53"/>
      <c r="J232" s="53"/>
      <c r="L232" s="53"/>
    </row>
    <row r="233" spans="9:12" ht="15.75" customHeight="1">
      <c r="I233" s="53"/>
      <c r="J233" s="53"/>
      <c r="L233" s="53"/>
    </row>
    <row r="234" spans="9:12" ht="15.75" customHeight="1">
      <c r="I234" s="53"/>
      <c r="J234" s="53"/>
      <c r="L234" s="53"/>
    </row>
    <row r="235" spans="9:12" ht="15.75" customHeight="1">
      <c r="I235" s="53"/>
      <c r="J235" s="53"/>
      <c r="L235" s="53"/>
    </row>
    <row r="236" spans="9:12" ht="15.75" customHeight="1">
      <c r="I236" s="53"/>
      <c r="J236" s="53"/>
      <c r="L236" s="53"/>
    </row>
    <row r="237" spans="9:12" ht="15.75" customHeight="1">
      <c r="I237" s="53"/>
      <c r="J237" s="53"/>
      <c r="L237" s="53"/>
    </row>
    <row r="238" spans="9:12" ht="15.75" customHeight="1">
      <c r="I238" s="53"/>
      <c r="J238" s="53"/>
      <c r="L238" s="53"/>
    </row>
    <row r="239" spans="9:12" ht="15.75" customHeight="1">
      <c r="I239" s="53"/>
      <c r="J239" s="53"/>
      <c r="L239" s="53"/>
    </row>
    <row r="240" spans="9:12" ht="15.75" customHeight="1">
      <c r="I240" s="53"/>
      <c r="J240" s="53"/>
      <c r="L240" s="53"/>
    </row>
    <row r="241" spans="9:12" ht="15.75" customHeight="1">
      <c r="I241" s="53"/>
      <c r="J241" s="53"/>
      <c r="L241" s="53"/>
    </row>
    <row r="242" spans="9:12" ht="15.75" customHeight="1">
      <c r="I242" s="53"/>
      <c r="J242" s="53"/>
      <c r="L242" s="53"/>
    </row>
    <row r="243" spans="9:12" ht="15.75" customHeight="1">
      <c r="I243" s="53"/>
      <c r="J243" s="53"/>
      <c r="L243" s="53"/>
    </row>
    <row r="244" spans="9:12" ht="15.75" customHeight="1">
      <c r="I244" s="53"/>
      <c r="J244" s="53"/>
      <c r="L244" s="53"/>
    </row>
    <row r="245" spans="9:12" ht="15.75" customHeight="1">
      <c r="I245" s="53"/>
      <c r="J245" s="53"/>
      <c r="L245" s="53"/>
    </row>
    <row r="246" spans="9:12" ht="15.75" customHeight="1">
      <c r="I246" s="53"/>
      <c r="J246" s="53"/>
      <c r="L246" s="53"/>
    </row>
    <row r="247" spans="9:12" ht="15.75" customHeight="1">
      <c r="I247" s="53"/>
      <c r="J247" s="53"/>
      <c r="L247" s="53"/>
    </row>
    <row r="248" spans="9:12" ht="15.75" customHeight="1">
      <c r="I248" s="53"/>
      <c r="J248" s="53"/>
      <c r="L248" s="53"/>
    </row>
    <row r="249" spans="9:12" ht="15.75" customHeight="1">
      <c r="I249" s="53"/>
      <c r="J249" s="53"/>
      <c r="L249" s="53"/>
    </row>
    <row r="250" spans="9:12" ht="15.75" customHeight="1">
      <c r="I250" s="53"/>
      <c r="J250" s="53"/>
      <c r="L250" s="53"/>
    </row>
    <row r="251" spans="9:12" ht="15.75" customHeight="1">
      <c r="I251" s="53"/>
      <c r="J251" s="53"/>
      <c r="L251" s="53"/>
    </row>
    <row r="252" spans="9:12" ht="15.75" customHeight="1">
      <c r="I252" s="53"/>
      <c r="J252" s="53"/>
      <c r="L252" s="53"/>
    </row>
    <row r="253" spans="9:12" ht="15.75" customHeight="1">
      <c r="I253" s="53"/>
      <c r="J253" s="53"/>
      <c r="L253" s="53"/>
    </row>
    <row r="254" spans="9:12" ht="15.75" customHeight="1">
      <c r="I254" s="53"/>
      <c r="J254" s="53"/>
      <c r="L254" s="53"/>
    </row>
    <row r="255" spans="9:12" ht="15.75" customHeight="1">
      <c r="I255" s="53"/>
      <c r="J255" s="53"/>
      <c r="L255" s="53"/>
    </row>
    <row r="256" spans="9:12" ht="15.75" customHeight="1">
      <c r="I256" s="53"/>
      <c r="J256" s="53"/>
      <c r="L256" s="53"/>
    </row>
    <row r="257" spans="9:12" ht="15.75" customHeight="1">
      <c r="I257" s="53"/>
      <c r="J257" s="53"/>
      <c r="L257" s="53"/>
    </row>
    <row r="258" spans="9:12" ht="15.75" customHeight="1">
      <c r="I258" s="53"/>
      <c r="J258" s="53"/>
      <c r="L258" s="53"/>
    </row>
    <row r="259" spans="9:12" ht="15.75" customHeight="1">
      <c r="I259" s="53"/>
      <c r="J259" s="53"/>
      <c r="L259" s="53"/>
    </row>
    <row r="260" spans="9:12" ht="15.75" customHeight="1">
      <c r="I260" s="53"/>
      <c r="J260" s="53"/>
      <c r="L260" s="53"/>
    </row>
    <row r="261" spans="9:12" ht="15.75" customHeight="1">
      <c r="I261" s="53"/>
      <c r="J261" s="53"/>
      <c r="L261" s="53"/>
    </row>
    <row r="262" spans="9:12" ht="15.75" customHeight="1">
      <c r="I262" s="53"/>
      <c r="J262" s="53"/>
      <c r="L262" s="53"/>
    </row>
    <row r="263" spans="9:12" ht="15.75" customHeight="1">
      <c r="I263" s="53"/>
      <c r="J263" s="53"/>
      <c r="L263" s="53"/>
    </row>
    <row r="264" spans="9:12" ht="15.75" customHeight="1">
      <c r="I264" s="53"/>
      <c r="J264" s="53"/>
      <c r="L264" s="53"/>
    </row>
    <row r="265" spans="9:12" ht="15.75" customHeight="1">
      <c r="I265" s="53"/>
      <c r="J265" s="53"/>
      <c r="L265" s="53"/>
    </row>
    <row r="266" spans="9:12" ht="15.75" customHeight="1">
      <c r="I266" s="53"/>
      <c r="J266" s="53"/>
      <c r="L266" s="53"/>
    </row>
    <row r="267" spans="9:12" ht="15.75" customHeight="1">
      <c r="I267" s="53"/>
      <c r="J267" s="53"/>
      <c r="L267" s="53"/>
    </row>
    <row r="268" spans="9:12" ht="15.75" customHeight="1">
      <c r="I268" s="53"/>
      <c r="J268" s="53"/>
      <c r="L268" s="53"/>
    </row>
    <row r="269" spans="9:12" ht="15.75" customHeight="1">
      <c r="I269" s="53"/>
      <c r="J269" s="53"/>
      <c r="L269" s="53"/>
    </row>
    <row r="270" spans="9:12" ht="15.75" customHeight="1">
      <c r="I270" s="53"/>
      <c r="J270" s="53"/>
      <c r="L270" s="53"/>
    </row>
    <row r="271" spans="9:12" ht="15.75" customHeight="1">
      <c r="I271" s="53"/>
      <c r="J271" s="53"/>
      <c r="L271" s="53"/>
    </row>
    <row r="272" spans="9:12" ht="15.75" customHeight="1">
      <c r="I272" s="53"/>
      <c r="J272" s="53"/>
      <c r="L272" s="53"/>
    </row>
    <row r="273" spans="9:12" ht="15.75" customHeight="1">
      <c r="I273" s="53"/>
      <c r="J273" s="53"/>
      <c r="L273" s="53"/>
    </row>
    <row r="274" spans="9:12" ht="15.75" customHeight="1">
      <c r="I274" s="53"/>
      <c r="J274" s="53"/>
      <c r="L274" s="53"/>
    </row>
    <row r="275" spans="9:12" ht="15.75" customHeight="1">
      <c r="I275" s="53"/>
      <c r="J275" s="53"/>
      <c r="L275" s="53"/>
    </row>
    <row r="276" spans="9:12" ht="15.75" customHeight="1">
      <c r="I276" s="53"/>
      <c r="J276" s="53"/>
      <c r="L276" s="53"/>
    </row>
    <row r="277" spans="9:12" ht="15.75" customHeight="1">
      <c r="I277" s="53"/>
      <c r="J277" s="53"/>
      <c r="L277" s="53"/>
    </row>
    <row r="278" spans="9:12" ht="15.75" customHeight="1">
      <c r="I278" s="53"/>
      <c r="J278" s="53"/>
      <c r="L278" s="53"/>
    </row>
    <row r="279" spans="9:12" ht="15.75" customHeight="1">
      <c r="I279" s="53"/>
      <c r="J279" s="53"/>
      <c r="L279" s="53"/>
    </row>
    <row r="280" spans="9:12" ht="15.75" customHeight="1">
      <c r="I280" s="53"/>
      <c r="J280" s="53"/>
      <c r="L280" s="53"/>
    </row>
    <row r="281" spans="9:12" ht="15.75" customHeight="1">
      <c r="I281" s="53"/>
      <c r="J281" s="53"/>
      <c r="L281" s="53"/>
    </row>
    <row r="282" spans="9:12" ht="15.75" customHeight="1">
      <c r="I282" s="53"/>
      <c r="J282" s="53"/>
      <c r="L282" s="53"/>
    </row>
    <row r="283" spans="9:12" ht="15.75" customHeight="1">
      <c r="I283" s="53"/>
      <c r="J283" s="53"/>
      <c r="L283" s="53"/>
    </row>
    <row r="284" spans="9:12" ht="15.75" customHeight="1">
      <c r="I284" s="53"/>
      <c r="J284" s="53"/>
      <c r="L284" s="53"/>
    </row>
    <row r="285" spans="9:12" ht="15.75" customHeight="1">
      <c r="I285" s="53"/>
      <c r="J285" s="53"/>
      <c r="L285" s="53"/>
    </row>
    <row r="286" spans="9:12" ht="15.75" customHeight="1">
      <c r="I286" s="53"/>
      <c r="J286" s="53"/>
      <c r="L286" s="53"/>
    </row>
    <row r="287" spans="9:12" ht="15.75" customHeight="1">
      <c r="I287" s="53"/>
      <c r="J287" s="53"/>
      <c r="L287" s="53"/>
    </row>
    <row r="288" spans="9:12" ht="15.75" customHeight="1">
      <c r="I288" s="53"/>
      <c r="J288" s="53"/>
      <c r="L288" s="53"/>
    </row>
    <row r="289" spans="9:12" ht="15.75" customHeight="1">
      <c r="I289" s="53"/>
      <c r="J289" s="53"/>
      <c r="L289" s="53"/>
    </row>
    <row r="290" spans="9:12" ht="15.75" customHeight="1">
      <c r="I290" s="53"/>
      <c r="J290" s="53"/>
      <c r="L290" s="53"/>
    </row>
    <row r="291" spans="9:12" ht="15.75" customHeight="1">
      <c r="I291" s="53"/>
      <c r="J291" s="53"/>
      <c r="L291" s="53"/>
    </row>
    <row r="292" spans="9:12" ht="15.75" customHeight="1">
      <c r="I292" s="53"/>
      <c r="J292" s="53"/>
      <c r="L292" s="53"/>
    </row>
    <row r="293" spans="9:12" ht="15.75" customHeight="1">
      <c r="I293" s="53"/>
      <c r="J293" s="53"/>
      <c r="L293" s="53"/>
    </row>
    <row r="294" spans="9:12" ht="15.75" customHeight="1">
      <c r="I294" s="53"/>
      <c r="J294" s="53"/>
      <c r="L294" s="53"/>
    </row>
    <row r="295" spans="9:12" ht="15.75" customHeight="1">
      <c r="I295" s="53"/>
      <c r="J295" s="53"/>
      <c r="L295" s="53"/>
    </row>
    <row r="296" spans="9:12" ht="15.75" customHeight="1">
      <c r="I296" s="53"/>
      <c r="J296" s="53"/>
      <c r="L296" s="53"/>
    </row>
    <row r="297" spans="9:12" ht="15.75" customHeight="1">
      <c r="I297" s="53"/>
      <c r="J297" s="53"/>
      <c r="L297" s="53"/>
    </row>
    <row r="298" spans="9:12" ht="15.75" customHeight="1">
      <c r="I298" s="53"/>
      <c r="J298" s="53"/>
      <c r="L298" s="53"/>
    </row>
    <row r="299" spans="9:12" ht="15.75" customHeight="1">
      <c r="I299" s="53"/>
      <c r="J299" s="53"/>
      <c r="L299" s="53"/>
    </row>
    <row r="300" spans="9:12" ht="15.75" customHeight="1">
      <c r="I300" s="53"/>
      <c r="J300" s="53"/>
      <c r="L300" s="53"/>
    </row>
    <row r="301" spans="9:12" ht="15.75" customHeight="1">
      <c r="I301" s="53"/>
      <c r="J301" s="53"/>
      <c r="L301" s="53"/>
    </row>
    <row r="302" spans="9:12" ht="15.75" customHeight="1">
      <c r="I302" s="53"/>
      <c r="J302" s="53"/>
      <c r="L302" s="53"/>
    </row>
    <row r="303" spans="9:12" ht="15.75" customHeight="1">
      <c r="I303" s="53"/>
      <c r="J303" s="53"/>
      <c r="L303" s="53"/>
    </row>
    <row r="304" spans="9:12" ht="15.75" customHeight="1">
      <c r="I304" s="53"/>
      <c r="J304" s="53"/>
      <c r="L304" s="53"/>
    </row>
    <row r="305" spans="9:12" ht="15.75" customHeight="1">
      <c r="I305" s="53"/>
      <c r="J305" s="53"/>
      <c r="L305" s="53"/>
    </row>
    <row r="306" spans="9:12" ht="15.75" customHeight="1">
      <c r="I306" s="53"/>
      <c r="J306" s="53"/>
      <c r="L306" s="53"/>
    </row>
    <row r="307" spans="9:12" ht="15.75" customHeight="1">
      <c r="I307" s="53"/>
      <c r="J307" s="53"/>
      <c r="L307" s="53"/>
    </row>
    <row r="308" spans="9:12" ht="15.75" customHeight="1">
      <c r="I308" s="53"/>
      <c r="J308" s="53"/>
      <c r="L308" s="53"/>
    </row>
    <row r="309" spans="9:12" ht="15.75" customHeight="1">
      <c r="I309" s="53"/>
      <c r="J309" s="53"/>
      <c r="L309" s="53"/>
    </row>
    <row r="310" spans="9:12" ht="15.75" customHeight="1">
      <c r="I310" s="53"/>
      <c r="J310" s="53"/>
      <c r="L310" s="53"/>
    </row>
    <row r="311" spans="9:12" ht="15.75" customHeight="1">
      <c r="I311" s="53"/>
      <c r="J311" s="53"/>
      <c r="L311" s="53"/>
    </row>
    <row r="312" spans="9:12" ht="15.75" customHeight="1">
      <c r="I312" s="53"/>
      <c r="J312" s="53"/>
      <c r="L312" s="53"/>
    </row>
    <row r="313" spans="9:12" ht="15.75" customHeight="1">
      <c r="I313" s="53"/>
      <c r="J313" s="53"/>
      <c r="L313" s="53"/>
    </row>
    <row r="314" spans="9:12" ht="15.75" customHeight="1">
      <c r="I314" s="53"/>
      <c r="J314" s="53"/>
      <c r="L314" s="53"/>
    </row>
    <row r="315" spans="9:12" ht="15.75" customHeight="1">
      <c r="I315" s="53"/>
      <c r="J315" s="53"/>
      <c r="L315" s="53"/>
    </row>
    <row r="316" spans="9:12" ht="15.75" customHeight="1">
      <c r="I316" s="53"/>
      <c r="J316" s="53"/>
      <c r="L316" s="53"/>
    </row>
    <row r="317" spans="9:12" ht="15.75" customHeight="1">
      <c r="I317" s="53"/>
      <c r="J317" s="53"/>
      <c r="L317" s="53"/>
    </row>
    <row r="318" spans="9:12" ht="15.75" customHeight="1">
      <c r="I318" s="53"/>
      <c r="J318" s="53"/>
      <c r="L318" s="53"/>
    </row>
    <row r="319" spans="9:12" ht="15.75" customHeight="1">
      <c r="I319" s="53"/>
      <c r="J319" s="53"/>
      <c r="L319" s="53"/>
    </row>
    <row r="320" spans="9:12" ht="15.75" customHeight="1">
      <c r="I320" s="53"/>
      <c r="J320" s="53"/>
      <c r="L320" s="53"/>
    </row>
    <row r="321" spans="9:12" ht="15.75" customHeight="1">
      <c r="I321" s="53"/>
      <c r="J321" s="53"/>
      <c r="L321" s="53"/>
    </row>
    <row r="322" spans="9:12" ht="15.75" customHeight="1">
      <c r="I322" s="53"/>
      <c r="J322" s="53"/>
      <c r="L322" s="53"/>
    </row>
    <row r="323" spans="9:12" ht="15.75" customHeight="1">
      <c r="I323" s="53"/>
      <c r="J323" s="53"/>
      <c r="L323" s="53"/>
    </row>
    <row r="324" spans="9:12" ht="15.75" customHeight="1">
      <c r="I324" s="53"/>
      <c r="J324" s="53"/>
      <c r="L324" s="53"/>
    </row>
    <row r="325" spans="9:12" ht="15.75" customHeight="1">
      <c r="I325" s="53"/>
      <c r="J325" s="53"/>
      <c r="L325" s="53"/>
    </row>
    <row r="326" spans="9:12" ht="15.75" customHeight="1">
      <c r="I326" s="53"/>
      <c r="J326" s="53"/>
      <c r="L326" s="53"/>
    </row>
    <row r="327" spans="9:12" ht="15.75" customHeight="1">
      <c r="I327" s="53"/>
      <c r="J327" s="53"/>
      <c r="L327" s="53"/>
    </row>
    <row r="328" spans="9:12" ht="15.75" customHeight="1">
      <c r="I328" s="53"/>
      <c r="J328" s="53"/>
      <c r="L328" s="53"/>
    </row>
    <row r="329" spans="9:12" ht="15.75" customHeight="1">
      <c r="I329" s="53"/>
      <c r="J329" s="53"/>
      <c r="L329" s="53"/>
    </row>
    <row r="330" spans="9:12" ht="15.75" customHeight="1">
      <c r="I330" s="53"/>
      <c r="J330" s="53"/>
      <c r="L330" s="53"/>
    </row>
    <row r="331" spans="9:12" ht="15.75" customHeight="1">
      <c r="I331" s="53"/>
      <c r="J331" s="53"/>
      <c r="L331" s="53"/>
    </row>
    <row r="332" spans="9:12" ht="15.75" customHeight="1">
      <c r="I332" s="53"/>
      <c r="J332" s="53"/>
      <c r="L332" s="53"/>
    </row>
    <row r="333" spans="9:12" ht="15.75" customHeight="1">
      <c r="I333" s="53"/>
      <c r="J333" s="53"/>
      <c r="L333" s="53"/>
    </row>
    <row r="334" spans="9:12" ht="15.75" customHeight="1">
      <c r="I334" s="53"/>
      <c r="J334" s="53"/>
      <c r="L334" s="53"/>
    </row>
    <row r="335" spans="9:12" ht="15.75" customHeight="1">
      <c r="I335" s="53"/>
      <c r="J335" s="53"/>
      <c r="L335" s="53"/>
    </row>
    <row r="336" spans="9:12" ht="15.75" customHeight="1">
      <c r="I336" s="53"/>
      <c r="J336" s="53"/>
      <c r="L336" s="53"/>
    </row>
    <row r="337" spans="9:12" ht="15.75" customHeight="1">
      <c r="I337" s="53"/>
      <c r="J337" s="53"/>
      <c r="L337" s="53"/>
    </row>
    <row r="338" spans="9:12" ht="15.75" customHeight="1">
      <c r="I338" s="53"/>
      <c r="J338" s="53"/>
      <c r="L338" s="53"/>
    </row>
    <row r="339" spans="9:12" ht="15.75" customHeight="1">
      <c r="I339" s="53"/>
      <c r="J339" s="53"/>
      <c r="L339" s="53"/>
    </row>
    <row r="340" spans="9:12" ht="15.75" customHeight="1">
      <c r="I340" s="53"/>
      <c r="J340" s="53"/>
      <c r="L340" s="53"/>
    </row>
    <row r="341" spans="9:12" ht="15.75" customHeight="1">
      <c r="I341" s="53"/>
      <c r="J341" s="53"/>
      <c r="L341" s="53"/>
    </row>
    <row r="342" spans="9:12" ht="15.75" customHeight="1">
      <c r="I342" s="53"/>
      <c r="J342" s="53"/>
      <c r="L342" s="53"/>
    </row>
    <row r="343" spans="9:12" ht="15.75" customHeight="1">
      <c r="I343" s="53"/>
      <c r="J343" s="53"/>
      <c r="L343" s="53"/>
    </row>
    <row r="344" spans="9:12" ht="15.75" customHeight="1">
      <c r="I344" s="53"/>
      <c r="J344" s="53"/>
      <c r="L344" s="53"/>
    </row>
    <row r="345" spans="9:12" ht="15.75" customHeight="1">
      <c r="I345" s="53"/>
      <c r="J345" s="53"/>
      <c r="L345" s="53"/>
    </row>
    <row r="346" spans="9:12" ht="15.75" customHeight="1">
      <c r="I346" s="53"/>
      <c r="J346" s="53"/>
      <c r="L346" s="53"/>
    </row>
    <row r="347" spans="9:12" ht="15.75" customHeight="1">
      <c r="I347" s="53"/>
      <c r="J347" s="53"/>
      <c r="L347" s="53"/>
    </row>
    <row r="348" spans="9:12" ht="15.75" customHeight="1">
      <c r="I348" s="53"/>
      <c r="J348" s="53"/>
      <c r="L348" s="53"/>
    </row>
    <row r="349" spans="9:12" ht="15.75" customHeight="1">
      <c r="I349" s="53"/>
      <c r="J349" s="53"/>
      <c r="L349" s="53"/>
    </row>
    <row r="350" spans="9:12" ht="15.75" customHeight="1">
      <c r="I350" s="53"/>
      <c r="J350" s="53"/>
      <c r="L350" s="53"/>
    </row>
    <row r="351" spans="9:12" ht="15.75" customHeight="1">
      <c r="I351" s="53"/>
      <c r="J351" s="53"/>
      <c r="L351" s="53"/>
    </row>
    <row r="352" spans="9:12" ht="15.75" customHeight="1">
      <c r="I352" s="53"/>
      <c r="J352" s="53"/>
      <c r="L352" s="53"/>
    </row>
    <row r="353" spans="9:12" ht="15.75" customHeight="1">
      <c r="I353" s="53"/>
      <c r="J353" s="53"/>
      <c r="L353" s="53"/>
    </row>
    <row r="354" spans="9:12" ht="15.75" customHeight="1">
      <c r="I354" s="53"/>
      <c r="J354" s="53"/>
      <c r="L354" s="53"/>
    </row>
    <row r="355" spans="9:12" ht="15.75" customHeight="1">
      <c r="I355" s="53"/>
      <c r="J355" s="53"/>
      <c r="L355" s="53"/>
    </row>
    <row r="356" spans="9:12" ht="15.75" customHeight="1">
      <c r="I356" s="53"/>
      <c r="J356" s="53"/>
      <c r="L356" s="53"/>
    </row>
    <row r="357" spans="9:12" ht="15.75" customHeight="1">
      <c r="I357" s="53"/>
      <c r="J357" s="53"/>
      <c r="L357" s="53"/>
    </row>
    <row r="358" spans="9:12" ht="15.75" customHeight="1">
      <c r="I358" s="53"/>
      <c r="J358" s="53"/>
      <c r="L358" s="53"/>
    </row>
    <row r="359" spans="9:12" ht="15.75" customHeight="1">
      <c r="I359" s="53"/>
      <c r="J359" s="53"/>
      <c r="L359" s="53"/>
    </row>
    <row r="360" spans="9:12" ht="15.75" customHeight="1">
      <c r="I360" s="53"/>
      <c r="J360" s="53"/>
      <c r="L360" s="53"/>
    </row>
    <row r="361" spans="9:12" ht="15.75" customHeight="1">
      <c r="I361" s="53"/>
      <c r="J361" s="53"/>
      <c r="L361" s="53"/>
    </row>
    <row r="362" spans="9:12" ht="15.75" customHeight="1">
      <c r="I362" s="53"/>
      <c r="J362" s="53"/>
      <c r="L362" s="53"/>
    </row>
    <row r="363" spans="9:12" ht="15.75" customHeight="1">
      <c r="I363" s="53"/>
      <c r="J363" s="53"/>
      <c r="L363" s="53"/>
    </row>
    <row r="364" spans="9:12" ht="15.75" customHeight="1">
      <c r="I364" s="53"/>
      <c r="J364" s="53"/>
      <c r="L364" s="53"/>
    </row>
    <row r="365" spans="9:12" ht="15.75" customHeight="1">
      <c r="I365" s="53"/>
      <c r="J365" s="53"/>
      <c r="L365" s="53"/>
    </row>
    <row r="366" spans="9:12" ht="15.75" customHeight="1">
      <c r="I366" s="53"/>
      <c r="J366" s="53"/>
      <c r="L366" s="53"/>
    </row>
    <row r="367" spans="9:12" ht="15.75" customHeight="1">
      <c r="I367" s="53"/>
      <c r="J367" s="53"/>
      <c r="L367" s="53"/>
    </row>
    <row r="368" spans="9:12" ht="15.75" customHeight="1">
      <c r="I368" s="53"/>
      <c r="J368" s="53"/>
      <c r="L368" s="53"/>
    </row>
    <row r="369" spans="9:12" ht="15.75" customHeight="1">
      <c r="I369" s="53"/>
      <c r="J369" s="53"/>
      <c r="L369" s="53"/>
    </row>
    <row r="370" spans="9:12" ht="15.75" customHeight="1">
      <c r="I370" s="53"/>
      <c r="J370" s="53"/>
      <c r="L370" s="53"/>
    </row>
    <row r="371" spans="9:12" ht="15.75" customHeight="1">
      <c r="I371" s="53"/>
      <c r="J371" s="53"/>
      <c r="L371" s="53"/>
    </row>
    <row r="372" spans="9:12" ht="15.75" customHeight="1">
      <c r="I372" s="53"/>
      <c r="J372" s="53"/>
      <c r="L372" s="53"/>
    </row>
    <row r="373" spans="9:12" ht="15.75" customHeight="1">
      <c r="I373" s="53"/>
      <c r="J373" s="53"/>
      <c r="L373" s="53"/>
    </row>
    <row r="374" spans="9:12" ht="15.75" customHeight="1">
      <c r="I374" s="53"/>
      <c r="J374" s="53"/>
      <c r="L374" s="53"/>
    </row>
    <row r="375" spans="9:12" ht="15.75" customHeight="1">
      <c r="I375" s="53"/>
      <c r="J375" s="53"/>
      <c r="L375" s="53"/>
    </row>
    <row r="376" spans="9:12" ht="15.75" customHeight="1">
      <c r="I376" s="53"/>
      <c r="J376" s="53"/>
      <c r="L376" s="53"/>
    </row>
    <row r="377" spans="9:12" ht="15.75" customHeight="1">
      <c r="I377" s="53"/>
      <c r="J377" s="53"/>
      <c r="L377" s="53"/>
    </row>
    <row r="378" spans="9:12" ht="15.75" customHeight="1">
      <c r="I378" s="53"/>
      <c r="J378" s="53"/>
      <c r="L378" s="53"/>
    </row>
    <row r="379" spans="9:12" ht="15.75" customHeight="1">
      <c r="I379" s="53"/>
      <c r="J379" s="53"/>
      <c r="L379" s="53"/>
    </row>
    <row r="380" spans="9:12" ht="15.75" customHeight="1">
      <c r="I380" s="53"/>
      <c r="J380" s="53"/>
      <c r="L380" s="53"/>
    </row>
    <row r="381" spans="9:12" ht="15.75" customHeight="1">
      <c r="I381" s="53"/>
      <c r="J381" s="53"/>
      <c r="L381" s="53"/>
    </row>
    <row r="382" spans="9:12" ht="15.75" customHeight="1">
      <c r="I382" s="53"/>
      <c r="J382" s="53"/>
      <c r="L382" s="53"/>
    </row>
    <row r="383" spans="9:12" ht="15.75" customHeight="1">
      <c r="I383" s="53"/>
      <c r="J383" s="53"/>
      <c r="L383" s="53"/>
    </row>
    <row r="384" spans="9:12" ht="15.75" customHeight="1">
      <c r="I384" s="53"/>
      <c r="J384" s="53"/>
      <c r="L384" s="53"/>
    </row>
    <row r="385" spans="9:12" ht="15.75" customHeight="1">
      <c r="I385" s="53"/>
      <c r="J385" s="53"/>
      <c r="L385" s="53"/>
    </row>
    <row r="386" spans="9:12" ht="15.75" customHeight="1">
      <c r="I386" s="53"/>
      <c r="J386" s="53"/>
      <c r="L386" s="53"/>
    </row>
    <row r="387" spans="9:12" ht="15.75" customHeight="1">
      <c r="I387" s="53"/>
      <c r="J387" s="53"/>
      <c r="L387" s="53"/>
    </row>
    <row r="388" spans="9:12" ht="15.75" customHeight="1">
      <c r="I388" s="53"/>
      <c r="J388" s="53"/>
      <c r="L388" s="53"/>
    </row>
    <row r="389" spans="9:12" ht="15.75" customHeight="1">
      <c r="I389" s="53"/>
      <c r="J389" s="53"/>
      <c r="L389" s="53"/>
    </row>
    <row r="390" spans="9:12" ht="15.75" customHeight="1">
      <c r="I390" s="53"/>
      <c r="J390" s="53"/>
      <c r="L390" s="53"/>
    </row>
    <row r="391" spans="9:12" ht="15.75" customHeight="1">
      <c r="I391" s="53"/>
      <c r="J391" s="53"/>
      <c r="L391" s="53"/>
    </row>
    <row r="392" spans="9:12" ht="15.75" customHeight="1">
      <c r="I392" s="53"/>
      <c r="J392" s="53"/>
      <c r="L392" s="53"/>
    </row>
    <row r="393" spans="9:12" ht="15.75" customHeight="1">
      <c r="I393" s="53"/>
      <c r="J393" s="53"/>
      <c r="L393" s="53"/>
    </row>
    <row r="394" spans="9:12" ht="15.75" customHeight="1">
      <c r="I394" s="53"/>
      <c r="J394" s="53"/>
      <c r="L394" s="53"/>
    </row>
    <row r="395" spans="9:12" ht="15.75" customHeight="1">
      <c r="I395" s="53"/>
      <c r="J395" s="53"/>
      <c r="L395" s="53"/>
    </row>
    <row r="396" spans="9:12" ht="15.75" customHeight="1">
      <c r="I396" s="53"/>
      <c r="J396" s="53"/>
      <c r="L396" s="53"/>
    </row>
    <row r="397" spans="9:12" ht="15.75" customHeight="1">
      <c r="I397" s="53"/>
      <c r="J397" s="53"/>
      <c r="L397" s="53"/>
    </row>
    <row r="398" spans="9:12" ht="15.75" customHeight="1">
      <c r="I398" s="53"/>
      <c r="J398" s="53"/>
      <c r="L398" s="53"/>
    </row>
    <row r="399" spans="9:12" ht="15.75" customHeight="1">
      <c r="I399" s="53"/>
      <c r="J399" s="53"/>
      <c r="L399" s="53"/>
    </row>
    <row r="400" spans="9:12" ht="15.75" customHeight="1">
      <c r="I400" s="53"/>
      <c r="J400" s="53"/>
      <c r="L400" s="53"/>
    </row>
    <row r="401" spans="9:12" ht="15.75" customHeight="1">
      <c r="I401" s="53"/>
      <c r="J401" s="53"/>
      <c r="L401" s="53"/>
    </row>
    <row r="402" spans="9:12" ht="15.75" customHeight="1">
      <c r="I402" s="53"/>
      <c r="J402" s="53"/>
      <c r="L402" s="53"/>
    </row>
    <row r="403" spans="9:12" ht="15.75" customHeight="1">
      <c r="I403" s="53"/>
      <c r="J403" s="53"/>
      <c r="L403" s="53"/>
    </row>
    <row r="404" spans="9:12" ht="15.75" customHeight="1">
      <c r="I404" s="53"/>
      <c r="J404" s="53"/>
      <c r="L404" s="53"/>
    </row>
    <row r="405" spans="9:12" ht="15.75" customHeight="1">
      <c r="I405" s="53"/>
      <c r="J405" s="53"/>
      <c r="L405" s="53"/>
    </row>
    <row r="406" spans="9:12" ht="15.75" customHeight="1">
      <c r="I406" s="53"/>
      <c r="J406" s="53"/>
      <c r="L406" s="53"/>
    </row>
    <row r="407" spans="9:12" ht="15.75" customHeight="1">
      <c r="I407" s="53"/>
      <c r="J407" s="53"/>
      <c r="L407" s="53"/>
    </row>
    <row r="408" spans="9:12" ht="15.75" customHeight="1">
      <c r="I408" s="53"/>
      <c r="J408" s="53"/>
      <c r="L408" s="53"/>
    </row>
    <row r="409" spans="9:12" ht="15.75" customHeight="1">
      <c r="I409" s="53"/>
      <c r="J409" s="53"/>
      <c r="L409" s="53"/>
    </row>
    <row r="410" spans="9:12" ht="15.75" customHeight="1">
      <c r="I410" s="53"/>
      <c r="J410" s="53"/>
      <c r="L410" s="53"/>
    </row>
    <row r="411" spans="9:12" ht="15.75" customHeight="1">
      <c r="I411" s="53"/>
      <c r="J411" s="53"/>
      <c r="L411" s="53"/>
    </row>
    <row r="412" spans="9:12" ht="15.75" customHeight="1">
      <c r="I412" s="53"/>
      <c r="J412" s="53"/>
      <c r="L412" s="53"/>
    </row>
    <row r="413" spans="9:12" ht="15.75" customHeight="1">
      <c r="I413" s="53"/>
      <c r="J413" s="53"/>
      <c r="L413" s="53"/>
    </row>
    <row r="414" spans="9:12" ht="15.75" customHeight="1">
      <c r="I414" s="53"/>
      <c r="J414" s="53"/>
      <c r="L414" s="53"/>
    </row>
    <row r="415" spans="9:12" ht="15.75" customHeight="1">
      <c r="I415" s="53"/>
      <c r="J415" s="53"/>
      <c r="L415" s="53"/>
    </row>
    <row r="416" spans="9:12" ht="15.75" customHeight="1">
      <c r="I416" s="53"/>
      <c r="J416" s="53"/>
      <c r="L416" s="53"/>
    </row>
    <row r="417" spans="9:12" ht="15.75" customHeight="1">
      <c r="I417" s="53"/>
      <c r="J417" s="53"/>
      <c r="L417" s="53"/>
    </row>
    <row r="418" spans="9:12" ht="15.75" customHeight="1">
      <c r="I418" s="53"/>
      <c r="J418" s="53"/>
      <c r="L418" s="53"/>
    </row>
    <row r="419" spans="9:12" ht="15.75" customHeight="1">
      <c r="I419" s="53"/>
      <c r="J419" s="53"/>
      <c r="L419" s="53"/>
    </row>
    <row r="420" spans="9:12" ht="15.75" customHeight="1">
      <c r="I420" s="53"/>
      <c r="J420" s="53"/>
      <c r="L420" s="53"/>
    </row>
    <row r="421" spans="9:12" ht="15.75" customHeight="1">
      <c r="I421" s="53"/>
      <c r="J421" s="53"/>
      <c r="L421" s="53"/>
    </row>
    <row r="422" spans="9:12" ht="15.75" customHeight="1">
      <c r="I422" s="53"/>
      <c r="J422" s="53"/>
      <c r="L422" s="53"/>
    </row>
    <row r="423" spans="9:12" ht="15.75" customHeight="1">
      <c r="I423" s="53"/>
      <c r="J423" s="53"/>
      <c r="L423" s="53"/>
    </row>
    <row r="424" spans="9:12" ht="15.75" customHeight="1">
      <c r="I424" s="53"/>
      <c r="J424" s="53"/>
      <c r="L424" s="53"/>
    </row>
    <row r="425" spans="9:12" ht="15.75" customHeight="1">
      <c r="I425" s="53"/>
      <c r="J425" s="53"/>
      <c r="L425" s="53"/>
    </row>
    <row r="426" spans="9:12" ht="15.75" customHeight="1">
      <c r="I426" s="53"/>
      <c r="J426" s="53"/>
      <c r="L426" s="53"/>
    </row>
    <row r="427" spans="9:12" ht="15.75" customHeight="1">
      <c r="I427" s="53"/>
      <c r="J427" s="53"/>
      <c r="L427" s="53"/>
    </row>
    <row r="428" spans="9:12" ht="15.75" customHeight="1">
      <c r="I428" s="53"/>
      <c r="J428" s="53"/>
      <c r="L428" s="53"/>
    </row>
    <row r="429" spans="9:12" ht="15.75" customHeight="1">
      <c r="I429" s="53"/>
      <c r="J429" s="53"/>
      <c r="L429" s="53"/>
    </row>
    <row r="430" spans="9:12" ht="15.75" customHeight="1">
      <c r="I430" s="53"/>
      <c r="J430" s="53"/>
      <c r="L430" s="53"/>
    </row>
    <row r="431" spans="9:12" ht="15.75" customHeight="1">
      <c r="I431" s="53"/>
      <c r="J431" s="53"/>
      <c r="L431" s="53"/>
    </row>
    <row r="432" spans="9:12" ht="15.75" customHeight="1">
      <c r="I432" s="53"/>
      <c r="J432" s="53"/>
      <c r="L432" s="53"/>
    </row>
    <row r="433" spans="9:12" ht="15.75" customHeight="1">
      <c r="I433" s="53"/>
      <c r="J433" s="53"/>
      <c r="L433" s="53"/>
    </row>
    <row r="434" spans="9:12" ht="15.75" customHeight="1">
      <c r="I434" s="53"/>
      <c r="J434" s="53"/>
      <c r="L434" s="53"/>
    </row>
    <row r="435" spans="9:12" ht="15.75" customHeight="1">
      <c r="I435" s="53"/>
      <c r="J435" s="53"/>
      <c r="L435" s="53"/>
    </row>
    <row r="436" spans="9:12" ht="15.75" customHeight="1">
      <c r="I436" s="53"/>
      <c r="J436" s="53"/>
      <c r="L436" s="53"/>
    </row>
    <row r="437" spans="9:12" ht="15.75" customHeight="1">
      <c r="I437" s="53"/>
      <c r="J437" s="53"/>
      <c r="L437" s="53"/>
    </row>
    <row r="438" spans="9:12" ht="15.75" customHeight="1">
      <c r="I438" s="53"/>
      <c r="J438" s="53"/>
      <c r="L438" s="53"/>
    </row>
    <row r="439" spans="9:12" ht="15.75" customHeight="1">
      <c r="I439" s="53"/>
      <c r="J439" s="53"/>
      <c r="L439" s="53"/>
    </row>
    <row r="440" spans="9:12" ht="15.75" customHeight="1">
      <c r="I440" s="53"/>
      <c r="J440" s="53"/>
      <c r="L440" s="53"/>
    </row>
    <row r="441" spans="9:12" ht="15.75" customHeight="1">
      <c r="I441" s="53"/>
      <c r="J441" s="53"/>
      <c r="L441" s="53"/>
    </row>
    <row r="442" spans="9:12" ht="15.75" customHeight="1">
      <c r="I442" s="53"/>
      <c r="J442" s="53"/>
      <c r="L442" s="53"/>
    </row>
    <row r="443" spans="9:12" ht="15.75" customHeight="1">
      <c r="I443" s="53"/>
      <c r="J443" s="53"/>
      <c r="L443" s="53"/>
    </row>
    <row r="444" spans="9:12" ht="15.75" customHeight="1">
      <c r="I444" s="53"/>
      <c r="J444" s="53"/>
      <c r="L444" s="53"/>
    </row>
    <row r="445" spans="9:12" ht="15.75" customHeight="1">
      <c r="I445" s="53"/>
      <c r="J445" s="53"/>
      <c r="L445" s="53"/>
    </row>
    <row r="446" spans="9:12" ht="15.75" customHeight="1">
      <c r="I446" s="53"/>
      <c r="J446" s="53"/>
      <c r="L446" s="53"/>
    </row>
    <row r="447" spans="9:12" ht="15.75" customHeight="1">
      <c r="I447" s="53"/>
      <c r="J447" s="53"/>
      <c r="L447" s="53"/>
    </row>
    <row r="448" spans="9:12" ht="15.75" customHeight="1">
      <c r="I448" s="53"/>
      <c r="J448" s="53"/>
      <c r="L448" s="53"/>
    </row>
    <row r="449" spans="9:12" ht="15.75" customHeight="1">
      <c r="I449" s="53"/>
      <c r="J449" s="53"/>
      <c r="L449" s="53"/>
    </row>
    <row r="450" spans="9:12" ht="15.75" customHeight="1">
      <c r="I450" s="53"/>
      <c r="J450" s="53"/>
      <c r="L450" s="53"/>
    </row>
    <row r="451" spans="9:12" ht="15.75" customHeight="1">
      <c r="I451" s="53"/>
      <c r="J451" s="53"/>
      <c r="L451" s="53"/>
    </row>
    <row r="452" spans="9:12" ht="15.75" customHeight="1">
      <c r="I452" s="53"/>
      <c r="J452" s="53"/>
      <c r="L452" s="53"/>
    </row>
    <row r="453" spans="9:12" ht="15.75" customHeight="1">
      <c r="I453" s="53"/>
      <c r="J453" s="53"/>
      <c r="L453" s="53"/>
    </row>
    <row r="454" spans="9:12" ht="15.75" customHeight="1">
      <c r="I454" s="53"/>
      <c r="J454" s="53"/>
      <c r="L454" s="53"/>
    </row>
    <row r="455" spans="9:12" ht="15.75" customHeight="1">
      <c r="I455" s="53"/>
      <c r="J455" s="53"/>
      <c r="L455" s="53"/>
    </row>
    <row r="456" spans="9:12" ht="15.75" customHeight="1">
      <c r="I456" s="53"/>
      <c r="J456" s="53"/>
      <c r="L456" s="53"/>
    </row>
    <row r="457" spans="9:12" ht="15.75" customHeight="1">
      <c r="I457" s="53"/>
      <c r="J457" s="53"/>
      <c r="L457" s="53"/>
    </row>
    <row r="458" spans="9:12" ht="15.75" customHeight="1">
      <c r="I458" s="53"/>
      <c r="J458" s="53"/>
      <c r="L458" s="53"/>
    </row>
    <row r="459" spans="9:12" ht="15.75" customHeight="1">
      <c r="I459" s="53"/>
      <c r="J459" s="53"/>
      <c r="L459" s="53"/>
    </row>
    <row r="460" spans="9:12" ht="15.75" customHeight="1">
      <c r="I460" s="53"/>
      <c r="J460" s="53"/>
      <c r="L460" s="53"/>
    </row>
    <row r="461" spans="9:12" ht="15.75" customHeight="1">
      <c r="I461" s="53"/>
      <c r="J461" s="53"/>
      <c r="L461" s="53"/>
    </row>
    <row r="462" spans="9:12" ht="15.75" customHeight="1">
      <c r="I462" s="53"/>
      <c r="J462" s="53"/>
      <c r="L462" s="53"/>
    </row>
    <row r="463" spans="9:12" ht="15.75" customHeight="1">
      <c r="I463" s="53"/>
      <c r="J463" s="53"/>
      <c r="L463" s="53"/>
    </row>
    <row r="464" spans="9:12" ht="15.75" customHeight="1">
      <c r="I464" s="53"/>
      <c r="J464" s="53"/>
      <c r="L464" s="53"/>
    </row>
    <row r="465" spans="9:12" ht="15.75" customHeight="1">
      <c r="I465" s="53"/>
      <c r="J465" s="53"/>
      <c r="L465" s="53"/>
    </row>
    <row r="466" spans="9:12" ht="15.75" customHeight="1">
      <c r="I466" s="53"/>
      <c r="J466" s="53"/>
      <c r="L466" s="53"/>
    </row>
    <row r="467" spans="9:12" ht="15.75" customHeight="1">
      <c r="I467" s="53"/>
      <c r="J467" s="53"/>
      <c r="L467" s="53"/>
    </row>
    <row r="468" spans="9:12" ht="15.75" customHeight="1">
      <c r="I468" s="53"/>
      <c r="J468" s="53"/>
      <c r="L468" s="53"/>
    </row>
    <row r="469" spans="9:12" ht="15.75" customHeight="1">
      <c r="I469" s="53"/>
      <c r="J469" s="53"/>
      <c r="L469" s="53"/>
    </row>
    <row r="470" spans="9:12" ht="15.75" customHeight="1">
      <c r="I470" s="53"/>
      <c r="J470" s="53"/>
      <c r="L470" s="53"/>
    </row>
    <row r="471" spans="9:12" ht="15.75" customHeight="1">
      <c r="I471" s="53"/>
      <c r="J471" s="53"/>
      <c r="L471" s="53"/>
    </row>
    <row r="472" spans="9:12" ht="15.75" customHeight="1">
      <c r="I472" s="53"/>
      <c r="J472" s="53"/>
      <c r="L472" s="53"/>
    </row>
    <row r="473" spans="9:12" ht="15.75" customHeight="1">
      <c r="I473" s="53"/>
      <c r="J473" s="53"/>
      <c r="L473" s="53"/>
    </row>
    <row r="474" spans="9:12" ht="15.75" customHeight="1">
      <c r="I474" s="53"/>
      <c r="J474" s="53"/>
      <c r="L474" s="53"/>
    </row>
    <row r="475" spans="9:12" ht="15.75" customHeight="1">
      <c r="I475" s="53"/>
      <c r="J475" s="53"/>
      <c r="L475" s="53"/>
    </row>
    <row r="476" spans="9:12" ht="15.75" customHeight="1">
      <c r="I476" s="53"/>
      <c r="J476" s="53"/>
      <c r="L476" s="53"/>
    </row>
    <row r="477" spans="9:12" ht="15.75" customHeight="1">
      <c r="I477" s="53"/>
      <c r="J477" s="53"/>
      <c r="L477" s="53"/>
    </row>
    <row r="478" spans="9:12" ht="15.75" customHeight="1">
      <c r="I478" s="53"/>
      <c r="J478" s="53"/>
      <c r="L478" s="53"/>
    </row>
    <row r="479" spans="9:12" ht="15.75" customHeight="1">
      <c r="I479" s="53"/>
      <c r="J479" s="53"/>
      <c r="L479" s="53"/>
    </row>
    <row r="480" spans="9:12" ht="15.75" customHeight="1">
      <c r="I480" s="53"/>
      <c r="J480" s="53"/>
      <c r="L480" s="53"/>
    </row>
    <row r="481" spans="9:12" ht="15.75" customHeight="1">
      <c r="I481" s="53"/>
      <c r="J481" s="53"/>
      <c r="L481" s="53"/>
    </row>
    <row r="482" spans="9:12" ht="15.75" customHeight="1">
      <c r="I482" s="53"/>
      <c r="J482" s="53"/>
      <c r="L482" s="53"/>
    </row>
    <row r="483" spans="9:12" ht="15.75" customHeight="1">
      <c r="I483" s="53"/>
      <c r="J483" s="53"/>
      <c r="L483" s="53"/>
    </row>
    <row r="484" spans="9:12" ht="15.75" customHeight="1">
      <c r="I484" s="53"/>
      <c r="J484" s="53"/>
      <c r="L484" s="53"/>
    </row>
    <row r="485" spans="9:12" ht="15.75" customHeight="1">
      <c r="I485" s="53"/>
      <c r="J485" s="53"/>
      <c r="L485" s="53"/>
    </row>
    <row r="486" spans="9:12" ht="15.75" customHeight="1">
      <c r="I486" s="53"/>
      <c r="J486" s="53"/>
      <c r="L486" s="53"/>
    </row>
    <row r="487" spans="9:12" ht="15.75" customHeight="1">
      <c r="I487" s="53"/>
      <c r="J487" s="53"/>
      <c r="L487" s="53"/>
    </row>
    <row r="488" spans="9:12" ht="15.75" customHeight="1">
      <c r="I488" s="53"/>
      <c r="J488" s="53"/>
      <c r="L488" s="53"/>
    </row>
    <row r="489" spans="9:12" ht="15.75" customHeight="1">
      <c r="I489" s="53"/>
      <c r="J489" s="53"/>
      <c r="L489" s="53"/>
    </row>
    <row r="490" spans="9:12" ht="15.75" customHeight="1">
      <c r="I490" s="53"/>
      <c r="J490" s="53"/>
      <c r="L490" s="53"/>
    </row>
    <row r="491" spans="9:12" ht="15.75" customHeight="1">
      <c r="I491" s="53"/>
      <c r="J491" s="53"/>
      <c r="L491" s="53"/>
    </row>
    <row r="492" spans="9:12" ht="15.75" customHeight="1">
      <c r="I492" s="53"/>
      <c r="J492" s="53"/>
      <c r="L492" s="53"/>
    </row>
    <row r="493" spans="9:12" ht="15.75" customHeight="1">
      <c r="I493" s="53"/>
      <c r="J493" s="53"/>
      <c r="L493" s="53"/>
    </row>
    <row r="494" spans="9:12" ht="15.75" customHeight="1">
      <c r="I494" s="53"/>
      <c r="J494" s="53"/>
      <c r="L494" s="53"/>
    </row>
    <row r="495" spans="9:12" ht="15.75" customHeight="1">
      <c r="I495" s="53"/>
      <c r="J495" s="53"/>
      <c r="L495" s="53"/>
    </row>
    <row r="496" spans="9:12" ht="15.75" customHeight="1">
      <c r="I496" s="53"/>
      <c r="J496" s="53"/>
      <c r="L496" s="53"/>
    </row>
    <row r="497" spans="9:12" ht="15.75" customHeight="1">
      <c r="I497" s="53"/>
      <c r="J497" s="53"/>
      <c r="L497" s="53"/>
    </row>
    <row r="498" spans="9:12" ht="15.75" customHeight="1">
      <c r="I498" s="53"/>
      <c r="J498" s="53"/>
      <c r="L498" s="53"/>
    </row>
    <row r="499" spans="9:12" ht="15.75" customHeight="1">
      <c r="I499" s="53"/>
      <c r="J499" s="53"/>
      <c r="L499" s="53"/>
    </row>
    <row r="500" spans="9:12" ht="15.75" customHeight="1">
      <c r="I500" s="53"/>
      <c r="J500" s="53"/>
      <c r="L500" s="53"/>
    </row>
    <row r="501" spans="9:12" ht="15.75" customHeight="1">
      <c r="I501" s="53"/>
      <c r="J501" s="53"/>
      <c r="L501" s="53"/>
    </row>
    <row r="502" spans="9:12" ht="15.75" customHeight="1">
      <c r="I502" s="53"/>
      <c r="J502" s="53"/>
      <c r="L502" s="53"/>
    </row>
    <row r="503" spans="9:12" ht="15.75" customHeight="1">
      <c r="I503" s="53"/>
      <c r="J503" s="53"/>
      <c r="L503" s="53"/>
    </row>
    <row r="504" spans="9:12" ht="15.75" customHeight="1">
      <c r="I504" s="53"/>
      <c r="J504" s="53"/>
      <c r="L504" s="53"/>
    </row>
    <row r="505" spans="9:12" ht="15.75" customHeight="1">
      <c r="I505" s="53"/>
      <c r="J505" s="53"/>
      <c r="L505" s="53"/>
    </row>
    <row r="506" spans="9:12" ht="15.75" customHeight="1">
      <c r="I506" s="53"/>
      <c r="J506" s="53"/>
      <c r="L506" s="53"/>
    </row>
    <row r="507" spans="9:12" ht="15.75" customHeight="1">
      <c r="I507" s="53"/>
      <c r="J507" s="53"/>
      <c r="L507" s="53"/>
    </row>
    <row r="508" spans="9:12" ht="15.75" customHeight="1">
      <c r="I508" s="53"/>
      <c r="J508" s="53"/>
      <c r="L508" s="53"/>
    </row>
    <row r="509" spans="9:12" ht="15.75" customHeight="1">
      <c r="I509" s="53"/>
      <c r="J509" s="53"/>
      <c r="L509" s="53"/>
    </row>
    <row r="510" spans="9:12" ht="15.75" customHeight="1">
      <c r="I510" s="53"/>
      <c r="J510" s="53"/>
      <c r="L510" s="53"/>
    </row>
    <row r="511" spans="9:12" ht="15.75" customHeight="1">
      <c r="I511" s="53"/>
      <c r="J511" s="53"/>
      <c r="L511" s="53"/>
    </row>
    <row r="512" spans="9:12" ht="15.75" customHeight="1">
      <c r="I512" s="53"/>
      <c r="J512" s="53"/>
      <c r="L512" s="53"/>
    </row>
    <row r="513" spans="9:12" ht="15.75" customHeight="1">
      <c r="I513" s="53"/>
      <c r="J513" s="53"/>
      <c r="L513" s="53"/>
    </row>
    <row r="514" spans="9:12" ht="15.75" customHeight="1">
      <c r="I514" s="53"/>
      <c r="J514" s="53"/>
      <c r="L514" s="53"/>
    </row>
    <row r="515" spans="9:12" ht="15.75" customHeight="1">
      <c r="I515" s="53"/>
      <c r="J515" s="53"/>
      <c r="L515" s="53"/>
    </row>
    <row r="516" spans="9:12" ht="15.75" customHeight="1">
      <c r="I516" s="53"/>
      <c r="J516" s="53"/>
      <c r="L516" s="53"/>
    </row>
    <row r="517" spans="9:12" ht="15.75" customHeight="1">
      <c r="I517" s="53"/>
      <c r="J517" s="53"/>
      <c r="L517" s="53"/>
    </row>
    <row r="518" spans="9:12" ht="15.75" customHeight="1">
      <c r="I518" s="53"/>
      <c r="J518" s="53"/>
      <c r="L518" s="53"/>
    </row>
    <row r="519" spans="9:12" ht="15.75" customHeight="1">
      <c r="I519" s="53"/>
      <c r="J519" s="53"/>
      <c r="L519" s="53"/>
    </row>
    <row r="520" spans="9:12" ht="15.75" customHeight="1">
      <c r="I520" s="53"/>
      <c r="J520" s="53"/>
      <c r="L520" s="53"/>
    </row>
    <row r="521" spans="9:12" ht="15.75" customHeight="1">
      <c r="I521" s="53"/>
      <c r="J521" s="53"/>
      <c r="L521" s="53"/>
    </row>
    <row r="522" spans="9:12" ht="15.75" customHeight="1">
      <c r="I522" s="53"/>
      <c r="J522" s="53"/>
      <c r="L522" s="53"/>
    </row>
    <row r="523" spans="9:12" ht="15.75" customHeight="1">
      <c r="I523" s="53"/>
      <c r="J523" s="53"/>
      <c r="L523" s="53"/>
    </row>
    <row r="524" spans="9:12" ht="15.75" customHeight="1">
      <c r="I524" s="53"/>
      <c r="J524" s="53"/>
      <c r="L524" s="53"/>
    </row>
    <row r="525" spans="9:12" ht="15.75" customHeight="1">
      <c r="I525" s="53"/>
      <c r="J525" s="53"/>
      <c r="L525" s="53"/>
    </row>
    <row r="526" spans="9:12" ht="15.75" customHeight="1">
      <c r="I526" s="53"/>
      <c r="J526" s="53"/>
      <c r="L526" s="53"/>
    </row>
    <row r="527" spans="9:12" ht="15.75" customHeight="1">
      <c r="I527" s="53"/>
      <c r="J527" s="53"/>
      <c r="L527" s="53"/>
    </row>
    <row r="528" spans="9:12" ht="15.75" customHeight="1">
      <c r="I528" s="53"/>
      <c r="J528" s="53"/>
      <c r="L528" s="53"/>
    </row>
    <row r="529" spans="9:12" ht="15.75" customHeight="1">
      <c r="I529" s="53"/>
      <c r="J529" s="53"/>
      <c r="L529" s="53"/>
    </row>
    <row r="530" spans="9:12" ht="15.75" customHeight="1">
      <c r="I530" s="53"/>
      <c r="J530" s="53"/>
      <c r="L530" s="53"/>
    </row>
    <row r="531" spans="9:12" ht="15.75" customHeight="1">
      <c r="I531" s="53"/>
      <c r="J531" s="53"/>
      <c r="L531" s="53"/>
    </row>
    <row r="532" spans="9:12" ht="15.75" customHeight="1">
      <c r="I532" s="53"/>
      <c r="J532" s="53"/>
      <c r="L532" s="53"/>
    </row>
    <row r="533" spans="9:12" ht="15.75" customHeight="1">
      <c r="I533" s="53"/>
      <c r="J533" s="53"/>
      <c r="L533" s="53"/>
    </row>
    <row r="534" spans="9:12" ht="15.75" customHeight="1">
      <c r="I534" s="53"/>
      <c r="J534" s="53"/>
      <c r="L534" s="53"/>
    </row>
    <row r="535" spans="9:12" ht="15.75" customHeight="1">
      <c r="I535" s="53"/>
      <c r="J535" s="53"/>
      <c r="L535" s="53"/>
    </row>
    <row r="536" spans="9:12" ht="15.75" customHeight="1">
      <c r="I536" s="53"/>
      <c r="J536" s="53"/>
      <c r="L536" s="53"/>
    </row>
    <row r="537" spans="9:12" ht="15.75" customHeight="1">
      <c r="I537" s="53"/>
      <c r="J537" s="53"/>
      <c r="L537" s="53"/>
    </row>
    <row r="538" spans="9:12" ht="15.75" customHeight="1">
      <c r="I538" s="53"/>
      <c r="J538" s="53"/>
      <c r="L538" s="53"/>
    </row>
    <row r="539" spans="9:12" ht="15.75" customHeight="1">
      <c r="I539" s="53"/>
      <c r="J539" s="53"/>
      <c r="L539" s="53"/>
    </row>
    <row r="540" spans="9:12" ht="15.75" customHeight="1">
      <c r="I540" s="53"/>
      <c r="J540" s="53"/>
      <c r="L540" s="53"/>
    </row>
    <row r="541" spans="9:12" ht="15.75" customHeight="1">
      <c r="I541" s="53"/>
      <c r="J541" s="53"/>
      <c r="L541" s="53"/>
    </row>
    <row r="542" spans="9:12" ht="15.75" customHeight="1">
      <c r="I542" s="53"/>
      <c r="J542" s="53"/>
      <c r="L542" s="53"/>
    </row>
    <row r="543" spans="9:12" ht="15.75" customHeight="1">
      <c r="I543" s="53"/>
      <c r="J543" s="53"/>
      <c r="L543" s="53"/>
    </row>
    <row r="544" spans="9:12" ht="15.75" customHeight="1">
      <c r="I544" s="53"/>
      <c r="J544" s="53"/>
      <c r="L544" s="53"/>
    </row>
    <row r="545" spans="9:12" ht="15.75" customHeight="1">
      <c r="I545" s="53"/>
      <c r="J545" s="53"/>
      <c r="L545" s="53"/>
    </row>
    <row r="546" spans="9:12" ht="15.75" customHeight="1">
      <c r="I546" s="53"/>
      <c r="J546" s="53"/>
      <c r="L546" s="53"/>
    </row>
    <row r="547" spans="9:12" ht="15.75" customHeight="1">
      <c r="I547" s="53"/>
      <c r="J547" s="53"/>
      <c r="L547" s="53"/>
    </row>
    <row r="548" spans="9:12" ht="15.75" customHeight="1">
      <c r="I548" s="53"/>
      <c r="J548" s="53"/>
      <c r="L548" s="53"/>
    </row>
    <row r="549" spans="9:12" ht="15.75" customHeight="1">
      <c r="I549" s="53"/>
      <c r="J549" s="53"/>
      <c r="L549" s="53"/>
    </row>
    <row r="550" spans="9:12" ht="15.75" customHeight="1">
      <c r="I550" s="53"/>
      <c r="J550" s="53"/>
      <c r="L550" s="53"/>
    </row>
    <row r="551" spans="9:12" ht="15.75" customHeight="1">
      <c r="I551" s="53"/>
      <c r="J551" s="53"/>
      <c r="L551" s="53"/>
    </row>
    <row r="552" spans="9:12" ht="15.75" customHeight="1">
      <c r="I552" s="53"/>
      <c r="J552" s="53"/>
      <c r="L552" s="53"/>
    </row>
    <row r="553" spans="9:12" ht="15.75" customHeight="1">
      <c r="I553" s="53"/>
      <c r="J553" s="53"/>
      <c r="L553" s="53"/>
    </row>
    <row r="554" spans="9:12" ht="15.75" customHeight="1">
      <c r="I554" s="53"/>
      <c r="J554" s="53"/>
      <c r="L554" s="53"/>
    </row>
    <row r="555" spans="9:12" ht="15.75" customHeight="1">
      <c r="I555" s="53"/>
      <c r="J555" s="53"/>
      <c r="L555" s="53"/>
    </row>
    <row r="556" spans="9:12" ht="15.75" customHeight="1">
      <c r="I556" s="53"/>
      <c r="J556" s="53"/>
      <c r="L556" s="53"/>
    </row>
    <row r="557" spans="9:12" ht="15.75" customHeight="1">
      <c r="I557" s="53"/>
      <c r="J557" s="53"/>
      <c r="L557" s="53"/>
    </row>
    <row r="558" spans="9:12" ht="15.75" customHeight="1">
      <c r="I558" s="53"/>
      <c r="J558" s="53"/>
      <c r="L558" s="53"/>
    </row>
    <row r="559" spans="9:12" ht="15.75" customHeight="1">
      <c r="I559" s="53"/>
      <c r="J559" s="53"/>
      <c r="L559" s="53"/>
    </row>
    <row r="560" spans="9:12" ht="15.75" customHeight="1">
      <c r="I560" s="53"/>
      <c r="J560" s="53"/>
      <c r="L560" s="53"/>
    </row>
    <row r="561" spans="9:12" ht="15.75" customHeight="1">
      <c r="I561" s="53"/>
      <c r="J561" s="53"/>
      <c r="L561" s="53"/>
    </row>
    <row r="562" spans="9:12" ht="15.75" customHeight="1">
      <c r="I562" s="53"/>
      <c r="J562" s="53"/>
      <c r="L562" s="53"/>
    </row>
    <row r="563" spans="9:12" ht="15.75" customHeight="1">
      <c r="I563" s="53"/>
      <c r="J563" s="53"/>
      <c r="L563" s="53"/>
    </row>
    <row r="564" spans="9:12" ht="15.75" customHeight="1">
      <c r="I564" s="53"/>
      <c r="J564" s="53"/>
      <c r="L564" s="53"/>
    </row>
    <row r="565" spans="9:12" ht="15.75" customHeight="1">
      <c r="I565" s="53"/>
      <c r="J565" s="53"/>
      <c r="L565" s="53"/>
    </row>
    <row r="566" spans="9:12" ht="15.75" customHeight="1">
      <c r="I566" s="53"/>
      <c r="J566" s="53"/>
      <c r="L566" s="53"/>
    </row>
    <row r="567" spans="9:12" ht="15.75" customHeight="1">
      <c r="I567" s="53"/>
      <c r="J567" s="53"/>
      <c r="L567" s="53"/>
    </row>
    <row r="568" spans="9:12" ht="15.75" customHeight="1">
      <c r="I568" s="53"/>
      <c r="J568" s="53"/>
      <c r="L568" s="53"/>
    </row>
    <row r="569" spans="9:12" ht="15.75" customHeight="1">
      <c r="I569" s="53"/>
      <c r="J569" s="53"/>
      <c r="L569" s="53"/>
    </row>
    <row r="570" spans="9:12" ht="15.75" customHeight="1">
      <c r="I570" s="53"/>
      <c r="J570" s="53"/>
      <c r="L570" s="53"/>
    </row>
    <row r="571" spans="9:12" ht="15.75" customHeight="1">
      <c r="I571" s="53"/>
      <c r="J571" s="53"/>
      <c r="L571" s="53"/>
    </row>
    <row r="572" spans="9:12" ht="15.75" customHeight="1">
      <c r="I572" s="53"/>
      <c r="J572" s="53"/>
      <c r="L572" s="53"/>
    </row>
    <row r="573" spans="9:12" ht="15.75" customHeight="1">
      <c r="I573" s="53"/>
      <c r="J573" s="53"/>
      <c r="L573" s="53"/>
    </row>
    <row r="574" spans="9:12" ht="15.75" customHeight="1">
      <c r="I574" s="53"/>
      <c r="J574" s="53"/>
      <c r="L574" s="53"/>
    </row>
    <row r="575" spans="9:12" ht="15.75" customHeight="1">
      <c r="I575" s="53"/>
      <c r="J575" s="53"/>
      <c r="L575" s="53"/>
    </row>
    <row r="576" spans="9:12" ht="15.75" customHeight="1">
      <c r="I576" s="53"/>
      <c r="J576" s="53"/>
      <c r="L576" s="53"/>
    </row>
    <row r="577" spans="9:12" ht="15.75" customHeight="1">
      <c r="I577" s="53"/>
      <c r="J577" s="53"/>
      <c r="L577" s="53"/>
    </row>
    <row r="578" spans="9:12" ht="15.75" customHeight="1">
      <c r="I578" s="53"/>
      <c r="J578" s="53"/>
      <c r="L578" s="53"/>
    </row>
    <row r="579" spans="9:12" ht="15.75" customHeight="1">
      <c r="I579" s="53"/>
      <c r="J579" s="53"/>
      <c r="L579" s="53"/>
    </row>
    <row r="580" spans="9:12" ht="15.75" customHeight="1">
      <c r="I580" s="53"/>
      <c r="J580" s="53"/>
      <c r="L580" s="53"/>
    </row>
    <row r="581" spans="9:12" ht="15.75" customHeight="1">
      <c r="I581" s="53"/>
      <c r="J581" s="53"/>
      <c r="L581" s="53"/>
    </row>
    <row r="582" spans="9:12" ht="15.75" customHeight="1">
      <c r="I582" s="53"/>
      <c r="J582" s="53"/>
      <c r="L582" s="53"/>
    </row>
    <row r="583" spans="9:12" ht="15.75" customHeight="1">
      <c r="I583" s="53"/>
      <c r="J583" s="53"/>
      <c r="L583" s="53"/>
    </row>
    <row r="584" spans="9:12" ht="15.75" customHeight="1">
      <c r="I584" s="53"/>
      <c r="J584" s="53"/>
      <c r="L584" s="53"/>
    </row>
    <row r="585" spans="9:12" ht="15.75" customHeight="1">
      <c r="I585" s="53"/>
      <c r="J585" s="53"/>
      <c r="L585" s="53"/>
    </row>
    <row r="586" spans="9:12" ht="15.75" customHeight="1">
      <c r="I586" s="53"/>
      <c r="J586" s="53"/>
      <c r="L586" s="53"/>
    </row>
    <row r="587" spans="9:12" ht="15.75" customHeight="1">
      <c r="I587" s="53"/>
      <c r="J587" s="53"/>
      <c r="L587" s="53"/>
    </row>
    <row r="588" spans="9:12" ht="15.75" customHeight="1">
      <c r="I588" s="53"/>
      <c r="J588" s="53"/>
      <c r="L588" s="53"/>
    </row>
    <row r="589" spans="9:12" ht="15.75" customHeight="1">
      <c r="I589" s="53"/>
      <c r="J589" s="53"/>
      <c r="L589" s="53"/>
    </row>
    <row r="590" spans="9:12" ht="15.75" customHeight="1">
      <c r="I590" s="53"/>
      <c r="J590" s="53"/>
      <c r="L590" s="53"/>
    </row>
    <row r="591" spans="9:12" ht="15.75" customHeight="1">
      <c r="I591" s="53"/>
      <c r="J591" s="53"/>
      <c r="L591" s="53"/>
    </row>
    <row r="592" spans="9:12" ht="15.75" customHeight="1">
      <c r="I592" s="53"/>
      <c r="J592" s="53"/>
      <c r="L592" s="53"/>
    </row>
    <row r="593" spans="9:12" ht="15.75" customHeight="1">
      <c r="I593" s="53"/>
      <c r="J593" s="53"/>
      <c r="L593" s="53"/>
    </row>
    <row r="594" spans="9:12" ht="15.75" customHeight="1">
      <c r="I594" s="53"/>
      <c r="J594" s="53"/>
      <c r="L594" s="53"/>
    </row>
    <row r="595" spans="9:12" ht="15.75" customHeight="1">
      <c r="I595" s="53"/>
      <c r="J595" s="53"/>
      <c r="L595" s="53"/>
    </row>
    <row r="596" spans="9:12" ht="15.75" customHeight="1">
      <c r="I596" s="53"/>
      <c r="J596" s="53"/>
      <c r="L596" s="53"/>
    </row>
    <row r="597" spans="9:12" ht="15.75" customHeight="1">
      <c r="I597" s="53"/>
      <c r="J597" s="53"/>
      <c r="L597" s="53"/>
    </row>
    <row r="598" spans="9:12" ht="15.75" customHeight="1">
      <c r="I598" s="53"/>
      <c r="J598" s="53"/>
      <c r="L598" s="53"/>
    </row>
    <row r="599" spans="9:12" ht="15.75" customHeight="1">
      <c r="I599" s="53"/>
      <c r="J599" s="53"/>
      <c r="L599" s="53"/>
    </row>
    <row r="600" spans="9:12" ht="15.75" customHeight="1">
      <c r="I600" s="53"/>
      <c r="J600" s="53"/>
      <c r="L600" s="53"/>
    </row>
    <row r="601" spans="9:12" ht="15.75" customHeight="1">
      <c r="I601" s="53"/>
      <c r="J601" s="53"/>
      <c r="L601" s="53"/>
    </row>
    <row r="602" spans="9:12" ht="15.75" customHeight="1">
      <c r="I602" s="53"/>
      <c r="J602" s="53"/>
      <c r="L602" s="53"/>
    </row>
    <row r="603" spans="9:12" ht="15.75" customHeight="1">
      <c r="I603" s="53"/>
      <c r="J603" s="53"/>
      <c r="L603" s="53"/>
    </row>
    <row r="604" spans="9:12" ht="15.75" customHeight="1">
      <c r="I604" s="53"/>
      <c r="J604" s="53"/>
      <c r="L604" s="53"/>
    </row>
    <row r="605" spans="9:12" ht="15.75" customHeight="1">
      <c r="I605" s="53"/>
      <c r="J605" s="53"/>
      <c r="L605" s="53"/>
    </row>
    <row r="606" spans="9:12" ht="15.75" customHeight="1">
      <c r="I606" s="53"/>
      <c r="J606" s="53"/>
      <c r="L606" s="53"/>
    </row>
    <row r="607" spans="9:12" ht="15.75" customHeight="1">
      <c r="I607" s="53"/>
      <c r="J607" s="53"/>
      <c r="L607" s="53"/>
    </row>
    <row r="608" spans="9:12" ht="15.75" customHeight="1">
      <c r="I608" s="53"/>
      <c r="J608" s="53"/>
      <c r="L608" s="53"/>
    </row>
    <row r="609" spans="9:12" ht="15.75" customHeight="1">
      <c r="I609" s="53"/>
      <c r="J609" s="53"/>
      <c r="L609" s="53"/>
    </row>
    <row r="610" spans="9:12" ht="15.75" customHeight="1">
      <c r="I610" s="53"/>
      <c r="J610" s="53"/>
      <c r="L610" s="53"/>
    </row>
    <row r="611" spans="9:12" ht="15.75" customHeight="1">
      <c r="I611" s="53"/>
      <c r="J611" s="53"/>
      <c r="L611" s="53"/>
    </row>
    <row r="612" spans="9:12" ht="15.75" customHeight="1">
      <c r="I612" s="53"/>
      <c r="J612" s="53"/>
      <c r="L612" s="53"/>
    </row>
    <row r="613" spans="9:12" ht="15.75" customHeight="1">
      <c r="I613" s="53"/>
      <c r="J613" s="53"/>
      <c r="L613" s="53"/>
    </row>
    <row r="614" spans="9:12" ht="15.75" customHeight="1">
      <c r="I614" s="53"/>
      <c r="J614" s="53"/>
      <c r="L614" s="53"/>
    </row>
    <row r="615" spans="9:12" ht="15.75" customHeight="1">
      <c r="I615" s="53"/>
      <c r="J615" s="53"/>
      <c r="L615" s="53"/>
    </row>
    <row r="616" spans="9:12" ht="15.75" customHeight="1">
      <c r="I616" s="53"/>
      <c r="J616" s="53"/>
      <c r="L616" s="53"/>
    </row>
    <row r="617" spans="9:12" ht="15.75" customHeight="1">
      <c r="I617" s="53"/>
      <c r="J617" s="53"/>
      <c r="L617" s="53"/>
    </row>
    <row r="618" spans="9:12" ht="15.75" customHeight="1">
      <c r="I618" s="53"/>
      <c r="J618" s="53"/>
      <c r="L618" s="53"/>
    </row>
    <row r="619" spans="9:12" ht="15.75" customHeight="1">
      <c r="I619" s="53"/>
      <c r="J619" s="53"/>
      <c r="L619" s="53"/>
    </row>
    <row r="620" spans="9:12" ht="15.75" customHeight="1">
      <c r="I620" s="53"/>
      <c r="J620" s="53"/>
      <c r="L620" s="53"/>
    </row>
    <row r="621" spans="9:12" ht="15.75" customHeight="1">
      <c r="I621" s="53"/>
      <c r="J621" s="53"/>
      <c r="L621" s="53"/>
    </row>
    <row r="622" spans="9:12" ht="15.75" customHeight="1">
      <c r="I622" s="53"/>
      <c r="J622" s="53"/>
      <c r="L622" s="53"/>
    </row>
    <row r="623" spans="9:12" ht="15.75" customHeight="1">
      <c r="I623" s="53"/>
      <c r="J623" s="53"/>
      <c r="L623" s="53"/>
    </row>
    <row r="624" spans="9:12" ht="15.75" customHeight="1">
      <c r="I624" s="53"/>
      <c r="J624" s="53"/>
      <c r="L624" s="53"/>
    </row>
    <row r="625" spans="9:12" ht="15.75" customHeight="1">
      <c r="I625" s="53"/>
      <c r="J625" s="53"/>
      <c r="L625" s="53"/>
    </row>
    <row r="626" spans="9:12" ht="15.75" customHeight="1">
      <c r="I626" s="53"/>
      <c r="J626" s="53"/>
      <c r="L626" s="53"/>
    </row>
    <row r="627" spans="9:12" ht="15.75" customHeight="1">
      <c r="I627" s="53"/>
      <c r="J627" s="53"/>
      <c r="L627" s="53"/>
    </row>
    <row r="628" spans="9:12" ht="15.75" customHeight="1">
      <c r="I628" s="53"/>
      <c r="J628" s="53"/>
      <c r="L628" s="53"/>
    </row>
    <row r="629" spans="9:12" ht="15.75" customHeight="1">
      <c r="I629" s="53"/>
      <c r="J629" s="53"/>
      <c r="L629" s="53"/>
    </row>
    <row r="630" spans="9:12" ht="15.75" customHeight="1">
      <c r="I630" s="53"/>
      <c r="J630" s="53"/>
      <c r="L630" s="53"/>
    </row>
    <row r="631" spans="9:12" ht="15.75" customHeight="1">
      <c r="I631" s="53"/>
      <c r="J631" s="53"/>
      <c r="L631" s="53"/>
    </row>
    <row r="632" spans="9:12" ht="15.75" customHeight="1">
      <c r="I632" s="53"/>
      <c r="J632" s="53"/>
      <c r="L632" s="53"/>
    </row>
    <row r="633" spans="9:12" ht="15.75" customHeight="1">
      <c r="I633" s="53"/>
      <c r="J633" s="53"/>
      <c r="L633" s="53"/>
    </row>
    <row r="634" spans="9:12" ht="15.75" customHeight="1">
      <c r="I634" s="53"/>
      <c r="J634" s="53"/>
      <c r="L634" s="53"/>
    </row>
    <row r="635" spans="9:12" ht="15.75" customHeight="1">
      <c r="I635" s="53"/>
      <c r="J635" s="53"/>
      <c r="L635" s="53"/>
    </row>
    <row r="636" spans="9:12" ht="15.75" customHeight="1">
      <c r="I636" s="53"/>
      <c r="J636" s="53"/>
      <c r="L636" s="53"/>
    </row>
    <row r="637" spans="9:12" ht="15.75" customHeight="1">
      <c r="I637" s="53"/>
      <c r="J637" s="53"/>
      <c r="L637" s="53"/>
    </row>
    <row r="638" spans="9:12" ht="15.75" customHeight="1">
      <c r="I638" s="53"/>
      <c r="J638" s="53"/>
      <c r="L638" s="53"/>
    </row>
    <row r="639" spans="9:12" ht="15.75" customHeight="1">
      <c r="I639" s="53"/>
      <c r="J639" s="53"/>
      <c r="L639" s="53"/>
    </row>
    <row r="640" spans="9:12" ht="15.75" customHeight="1">
      <c r="I640" s="53"/>
      <c r="J640" s="53"/>
      <c r="L640" s="53"/>
    </row>
    <row r="641" spans="9:12" ht="15.75" customHeight="1">
      <c r="I641" s="53"/>
      <c r="J641" s="53"/>
      <c r="L641" s="53"/>
    </row>
    <row r="642" spans="9:12" ht="15.75" customHeight="1">
      <c r="I642" s="53"/>
      <c r="J642" s="53"/>
      <c r="L642" s="53"/>
    </row>
    <row r="643" spans="9:12" ht="15.75" customHeight="1">
      <c r="I643" s="53"/>
      <c r="J643" s="53"/>
      <c r="L643" s="53"/>
    </row>
    <row r="644" spans="9:12" ht="15.75" customHeight="1">
      <c r="I644" s="53"/>
      <c r="J644" s="53"/>
      <c r="L644" s="53"/>
    </row>
    <row r="645" spans="9:12" ht="15.75" customHeight="1">
      <c r="I645" s="53"/>
      <c r="J645" s="53"/>
      <c r="L645" s="53"/>
    </row>
    <row r="646" spans="9:12" ht="15.75" customHeight="1">
      <c r="I646" s="53"/>
      <c r="J646" s="53"/>
      <c r="L646" s="53"/>
    </row>
    <row r="647" spans="9:12" ht="15.75" customHeight="1">
      <c r="I647" s="53"/>
      <c r="J647" s="53"/>
      <c r="L647" s="53"/>
    </row>
    <row r="648" spans="9:12" ht="15.75" customHeight="1">
      <c r="I648" s="53"/>
      <c r="J648" s="53"/>
      <c r="L648" s="53"/>
    </row>
    <row r="649" spans="9:12" ht="15.75" customHeight="1">
      <c r="I649" s="53"/>
      <c r="J649" s="53"/>
      <c r="L649" s="53"/>
    </row>
    <row r="650" spans="9:12" ht="15.75" customHeight="1">
      <c r="I650" s="53"/>
      <c r="J650" s="53"/>
      <c r="L650" s="53"/>
    </row>
    <row r="651" spans="9:12" ht="15.75" customHeight="1">
      <c r="I651" s="53"/>
      <c r="J651" s="53"/>
      <c r="L651" s="53"/>
    </row>
    <row r="652" spans="9:12" ht="15.75" customHeight="1">
      <c r="I652" s="53"/>
      <c r="J652" s="53"/>
      <c r="L652" s="53"/>
    </row>
    <row r="653" spans="9:12" ht="15.75" customHeight="1">
      <c r="I653" s="53"/>
      <c r="J653" s="53"/>
      <c r="L653" s="53"/>
    </row>
    <row r="654" spans="9:12" ht="15.75" customHeight="1">
      <c r="I654" s="53"/>
      <c r="J654" s="53"/>
      <c r="L654" s="53"/>
    </row>
    <row r="655" spans="9:12" ht="15.75" customHeight="1">
      <c r="I655" s="53"/>
      <c r="J655" s="53"/>
      <c r="L655" s="53"/>
    </row>
    <row r="656" spans="9:12" ht="15.75" customHeight="1">
      <c r="I656" s="53"/>
      <c r="J656" s="53"/>
      <c r="L656" s="53"/>
    </row>
    <row r="657" spans="9:12" ht="15.75" customHeight="1">
      <c r="I657" s="53"/>
      <c r="J657" s="53"/>
      <c r="L657" s="53"/>
    </row>
    <row r="658" spans="9:12" ht="15.75" customHeight="1">
      <c r="I658" s="53"/>
      <c r="J658" s="53"/>
      <c r="L658" s="53"/>
    </row>
    <row r="659" spans="9:12" ht="15.75" customHeight="1">
      <c r="I659" s="53"/>
      <c r="J659" s="53"/>
      <c r="L659" s="53"/>
    </row>
    <row r="660" spans="9:12" ht="15.75" customHeight="1">
      <c r="I660" s="53"/>
      <c r="J660" s="53"/>
      <c r="L660" s="53"/>
    </row>
    <row r="661" spans="9:12" ht="15.75" customHeight="1">
      <c r="I661" s="53"/>
      <c r="J661" s="53"/>
      <c r="L661" s="53"/>
    </row>
    <row r="662" spans="9:12" ht="15.75" customHeight="1">
      <c r="I662" s="53"/>
      <c r="J662" s="53"/>
      <c r="L662" s="53"/>
    </row>
    <row r="663" spans="9:12" ht="15.75" customHeight="1">
      <c r="I663" s="53"/>
      <c r="J663" s="53"/>
      <c r="L663" s="53"/>
    </row>
    <row r="664" spans="9:12" ht="15.75" customHeight="1">
      <c r="I664" s="53"/>
      <c r="J664" s="53"/>
      <c r="L664" s="53"/>
    </row>
    <row r="665" spans="9:12" ht="15.75" customHeight="1">
      <c r="I665" s="53"/>
      <c r="J665" s="53"/>
      <c r="L665" s="53"/>
    </row>
    <row r="666" spans="9:12" ht="15.75" customHeight="1">
      <c r="I666" s="53"/>
      <c r="J666" s="53"/>
      <c r="L666" s="53"/>
    </row>
    <row r="667" spans="9:12" ht="15.75" customHeight="1">
      <c r="I667" s="53"/>
      <c r="J667" s="53"/>
      <c r="L667" s="53"/>
    </row>
    <row r="668" spans="9:12" ht="15.75" customHeight="1">
      <c r="I668" s="53"/>
      <c r="J668" s="53"/>
      <c r="L668" s="53"/>
    </row>
    <row r="669" spans="9:12" ht="15.75" customHeight="1">
      <c r="I669" s="53"/>
      <c r="J669" s="53"/>
      <c r="L669" s="53"/>
    </row>
    <row r="670" spans="9:12" ht="15.75" customHeight="1">
      <c r="I670" s="53"/>
      <c r="J670" s="53"/>
      <c r="L670" s="53"/>
    </row>
    <row r="671" spans="9:12" ht="15.75" customHeight="1">
      <c r="I671" s="53"/>
      <c r="J671" s="53"/>
      <c r="L671" s="53"/>
    </row>
    <row r="672" spans="9:12" ht="15.75" customHeight="1">
      <c r="I672" s="53"/>
      <c r="J672" s="53"/>
      <c r="L672" s="53"/>
    </row>
    <row r="673" spans="9:12" ht="15.75" customHeight="1">
      <c r="I673" s="53"/>
      <c r="J673" s="53"/>
      <c r="L673" s="53"/>
    </row>
    <row r="674" spans="9:12" ht="15.75" customHeight="1">
      <c r="I674" s="53"/>
      <c r="J674" s="53"/>
      <c r="L674" s="53"/>
    </row>
    <row r="675" spans="9:12" ht="15.75" customHeight="1">
      <c r="I675" s="53"/>
      <c r="J675" s="53"/>
      <c r="L675" s="53"/>
    </row>
    <row r="676" spans="9:12" ht="15.75" customHeight="1">
      <c r="I676" s="53"/>
      <c r="J676" s="53"/>
      <c r="L676" s="53"/>
    </row>
    <row r="677" spans="9:12" ht="15.75" customHeight="1">
      <c r="I677" s="53"/>
      <c r="J677" s="53"/>
      <c r="L677" s="53"/>
    </row>
    <row r="678" spans="9:12" ht="15.75" customHeight="1">
      <c r="I678" s="53"/>
      <c r="J678" s="53"/>
      <c r="L678" s="53"/>
    </row>
    <row r="679" spans="9:12" ht="15.75" customHeight="1">
      <c r="I679" s="53"/>
      <c r="J679" s="53"/>
      <c r="L679" s="53"/>
    </row>
    <row r="680" spans="9:12" ht="15.75" customHeight="1">
      <c r="I680" s="53"/>
      <c r="J680" s="53"/>
      <c r="L680" s="53"/>
    </row>
    <row r="681" spans="9:12" ht="15.75" customHeight="1">
      <c r="I681" s="53"/>
      <c r="J681" s="53"/>
      <c r="L681" s="53"/>
    </row>
    <row r="682" spans="9:12" ht="15.75" customHeight="1">
      <c r="I682" s="53"/>
      <c r="J682" s="53"/>
      <c r="L682" s="53"/>
    </row>
    <row r="683" spans="9:12" ht="15.75" customHeight="1">
      <c r="I683" s="53"/>
      <c r="J683" s="53"/>
      <c r="L683" s="53"/>
    </row>
    <row r="684" spans="9:12" ht="15.75" customHeight="1">
      <c r="I684" s="53"/>
      <c r="J684" s="53"/>
      <c r="L684" s="53"/>
    </row>
    <row r="685" spans="9:12" ht="15.75" customHeight="1">
      <c r="I685" s="53"/>
      <c r="J685" s="53"/>
      <c r="L685" s="53"/>
    </row>
    <row r="686" spans="9:12" ht="15.75" customHeight="1">
      <c r="I686" s="53"/>
      <c r="J686" s="53"/>
      <c r="L686" s="53"/>
    </row>
    <row r="687" spans="9:12" ht="15.75" customHeight="1">
      <c r="I687" s="53"/>
      <c r="J687" s="53"/>
      <c r="L687" s="53"/>
    </row>
    <row r="688" spans="9:12" ht="15.75" customHeight="1">
      <c r="I688" s="53"/>
      <c r="J688" s="53"/>
      <c r="L688" s="53"/>
    </row>
    <row r="689" spans="9:12" ht="15.75" customHeight="1">
      <c r="I689" s="53"/>
      <c r="J689" s="53"/>
      <c r="L689" s="53"/>
    </row>
    <row r="690" spans="9:12" ht="15.75" customHeight="1">
      <c r="I690" s="53"/>
      <c r="J690" s="53"/>
      <c r="L690" s="53"/>
    </row>
    <row r="691" spans="9:12" ht="15.75" customHeight="1">
      <c r="I691" s="53"/>
      <c r="J691" s="53"/>
      <c r="L691" s="53"/>
    </row>
    <row r="692" spans="9:12" ht="15.75" customHeight="1">
      <c r="I692" s="53"/>
      <c r="J692" s="53"/>
      <c r="L692" s="53"/>
    </row>
    <row r="693" spans="9:12" ht="15.75" customHeight="1">
      <c r="I693" s="53"/>
      <c r="J693" s="53"/>
      <c r="L693" s="53"/>
    </row>
    <row r="694" spans="9:12" ht="15.75" customHeight="1">
      <c r="I694" s="53"/>
      <c r="J694" s="53"/>
      <c r="L694" s="53"/>
    </row>
    <row r="695" spans="9:12" ht="15.75" customHeight="1">
      <c r="I695" s="53"/>
      <c r="J695" s="53"/>
      <c r="L695" s="53"/>
    </row>
    <row r="696" spans="9:12" ht="15.75" customHeight="1">
      <c r="I696" s="53"/>
      <c r="J696" s="53"/>
      <c r="L696" s="53"/>
    </row>
    <row r="697" spans="9:12" ht="15.75" customHeight="1">
      <c r="I697" s="53"/>
      <c r="J697" s="53"/>
      <c r="L697" s="53"/>
    </row>
    <row r="698" spans="9:12" ht="15.75" customHeight="1">
      <c r="I698" s="53"/>
      <c r="J698" s="53"/>
      <c r="L698" s="53"/>
    </row>
    <row r="699" spans="9:12" ht="15.75" customHeight="1">
      <c r="I699" s="53"/>
      <c r="J699" s="53"/>
      <c r="L699" s="53"/>
    </row>
    <row r="700" spans="9:12" ht="15.75" customHeight="1">
      <c r="I700" s="53"/>
      <c r="J700" s="53"/>
      <c r="L700" s="53"/>
    </row>
    <row r="701" spans="9:12" ht="15.75" customHeight="1">
      <c r="I701" s="53"/>
      <c r="J701" s="53"/>
      <c r="L701" s="53"/>
    </row>
    <row r="702" spans="9:12" ht="15.75" customHeight="1">
      <c r="I702" s="53"/>
      <c r="J702" s="53"/>
      <c r="L702" s="53"/>
    </row>
    <row r="703" spans="9:12" ht="15.75" customHeight="1">
      <c r="I703" s="53"/>
      <c r="J703" s="53"/>
      <c r="L703" s="53"/>
    </row>
    <row r="704" spans="9:12" ht="15.75" customHeight="1">
      <c r="I704" s="53"/>
      <c r="J704" s="53"/>
      <c r="L704" s="53"/>
    </row>
    <row r="705" spans="9:12" ht="15.75" customHeight="1">
      <c r="I705" s="53"/>
      <c r="J705" s="53"/>
      <c r="L705" s="53"/>
    </row>
    <row r="706" spans="9:12" ht="15.75" customHeight="1">
      <c r="I706" s="53"/>
      <c r="J706" s="53"/>
      <c r="L706" s="53"/>
    </row>
    <row r="707" spans="9:12" ht="15.75" customHeight="1">
      <c r="I707" s="53"/>
      <c r="J707" s="53"/>
      <c r="L707" s="53"/>
    </row>
    <row r="708" spans="9:12" ht="15.75" customHeight="1">
      <c r="I708" s="53"/>
      <c r="J708" s="53"/>
      <c r="L708" s="53"/>
    </row>
    <row r="709" spans="9:12" ht="15.75" customHeight="1">
      <c r="I709" s="53"/>
      <c r="J709" s="53"/>
      <c r="L709" s="53"/>
    </row>
    <row r="710" spans="9:12" ht="15.75" customHeight="1">
      <c r="I710" s="53"/>
      <c r="J710" s="53"/>
      <c r="L710" s="53"/>
    </row>
    <row r="711" spans="9:12" ht="15.75" customHeight="1">
      <c r="I711" s="53"/>
      <c r="J711" s="53"/>
      <c r="L711" s="53"/>
    </row>
    <row r="712" spans="9:12" ht="15.75" customHeight="1">
      <c r="I712" s="53"/>
      <c r="J712" s="53"/>
      <c r="L712" s="53"/>
    </row>
    <row r="713" spans="9:12" ht="15.75" customHeight="1">
      <c r="I713" s="53"/>
      <c r="J713" s="53"/>
      <c r="L713" s="53"/>
    </row>
    <row r="714" spans="9:12" ht="15.75" customHeight="1">
      <c r="I714" s="53"/>
      <c r="J714" s="53"/>
      <c r="L714" s="53"/>
    </row>
    <row r="715" spans="9:12" ht="15.75" customHeight="1">
      <c r="I715" s="53"/>
      <c r="J715" s="53"/>
      <c r="L715" s="53"/>
    </row>
    <row r="716" spans="9:12" ht="15.75" customHeight="1">
      <c r="I716" s="53"/>
      <c r="J716" s="53"/>
      <c r="L716" s="53"/>
    </row>
    <row r="717" spans="9:12" ht="15.75" customHeight="1">
      <c r="I717" s="53"/>
      <c r="J717" s="53"/>
      <c r="L717" s="53"/>
    </row>
    <row r="718" spans="9:12" ht="15.75" customHeight="1">
      <c r="I718" s="53"/>
      <c r="J718" s="53"/>
      <c r="L718" s="53"/>
    </row>
    <row r="719" spans="9:12" ht="15.75" customHeight="1">
      <c r="I719" s="53"/>
      <c r="J719" s="53"/>
      <c r="L719" s="53"/>
    </row>
    <row r="720" spans="9:12" ht="15.75" customHeight="1">
      <c r="I720" s="53"/>
      <c r="J720" s="53"/>
      <c r="L720" s="53"/>
    </row>
    <row r="721" spans="9:12" ht="15.75" customHeight="1">
      <c r="I721" s="53"/>
      <c r="J721" s="53"/>
      <c r="L721" s="53"/>
    </row>
    <row r="722" spans="9:12" ht="15.75" customHeight="1">
      <c r="I722" s="53"/>
      <c r="J722" s="53"/>
      <c r="L722" s="53"/>
    </row>
    <row r="723" spans="9:12" ht="15.75" customHeight="1">
      <c r="I723" s="53"/>
      <c r="J723" s="53"/>
      <c r="L723" s="53"/>
    </row>
    <row r="724" spans="9:12" ht="15.75" customHeight="1">
      <c r="I724" s="53"/>
      <c r="J724" s="53"/>
      <c r="L724" s="53"/>
    </row>
    <row r="725" spans="9:12" ht="15.75" customHeight="1">
      <c r="I725" s="53"/>
      <c r="J725" s="53"/>
      <c r="L725" s="53"/>
    </row>
    <row r="726" spans="9:12" ht="15.75" customHeight="1">
      <c r="I726" s="53"/>
      <c r="J726" s="53"/>
      <c r="L726" s="53"/>
    </row>
    <row r="727" spans="9:12" ht="15.75" customHeight="1">
      <c r="I727" s="53"/>
      <c r="J727" s="53"/>
      <c r="L727" s="53"/>
    </row>
    <row r="728" spans="9:12" ht="15.75" customHeight="1">
      <c r="I728" s="53"/>
      <c r="J728" s="53"/>
      <c r="L728" s="53"/>
    </row>
    <row r="729" spans="9:12" ht="15.75" customHeight="1">
      <c r="I729" s="53"/>
      <c r="J729" s="53"/>
      <c r="L729" s="53"/>
    </row>
    <row r="730" spans="9:12" ht="15.75" customHeight="1">
      <c r="I730" s="53"/>
      <c r="J730" s="53"/>
      <c r="L730" s="53"/>
    </row>
    <row r="731" spans="9:12" ht="15.75" customHeight="1">
      <c r="I731" s="53"/>
      <c r="J731" s="53"/>
      <c r="L731" s="53"/>
    </row>
    <row r="732" spans="9:12" ht="15.75" customHeight="1">
      <c r="I732" s="53"/>
      <c r="J732" s="53"/>
      <c r="L732" s="53"/>
    </row>
    <row r="733" spans="9:12" ht="15.75" customHeight="1">
      <c r="I733" s="53"/>
      <c r="J733" s="53"/>
      <c r="L733" s="53"/>
    </row>
    <row r="734" spans="9:12" ht="15.75" customHeight="1">
      <c r="I734" s="53"/>
      <c r="J734" s="53"/>
      <c r="L734" s="53"/>
    </row>
    <row r="735" spans="9:12" ht="15.75" customHeight="1">
      <c r="I735" s="53"/>
      <c r="J735" s="53"/>
      <c r="L735" s="53"/>
    </row>
    <row r="736" spans="9:12" ht="15.75" customHeight="1">
      <c r="I736" s="53"/>
      <c r="J736" s="53"/>
      <c r="L736" s="53"/>
    </row>
    <row r="737" spans="9:12" ht="15.75" customHeight="1">
      <c r="I737" s="53"/>
      <c r="J737" s="53"/>
      <c r="L737" s="53"/>
    </row>
    <row r="738" spans="9:12" ht="15.75" customHeight="1">
      <c r="I738" s="53"/>
      <c r="J738" s="53"/>
      <c r="L738" s="53"/>
    </row>
    <row r="739" spans="9:12" ht="15.75" customHeight="1">
      <c r="I739" s="53"/>
      <c r="J739" s="53"/>
      <c r="L739" s="53"/>
    </row>
    <row r="740" spans="9:12" ht="15.75" customHeight="1">
      <c r="I740" s="53"/>
      <c r="J740" s="53"/>
      <c r="L740" s="53"/>
    </row>
    <row r="741" spans="9:12" ht="15.75" customHeight="1">
      <c r="I741" s="53"/>
      <c r="J741" s="53"/>
      <c r="L741" s="53"/>
    </row>
    <row r="742" spans="9:12" ht="15.75" customHeight="1">
      <c r="I742" s="53"/>
      <c r="J742" s="53"/>
      <c r="L742" s="53"/>
    </row>
    <row r="743" spans="9:12" ht="15.75" customHeight="1">
      <c r="I743" s="53"/>
      <c r="J743" s="53"/>
      <c r="L743" s="53"/>
    </row>
    <row r="744" spans="9:12" ht="15.75" customHeight="1">
      <c r="I744" s="53"/>
      <c r="J744" s="53"/>
      <c r="L744" s="53"/>
    </row>
    <row r="745" spans="9:12" ht="15.75" customHeight="1">
      <c r="I745" s="53"/>
      <c r="J745" s="53"/>
      <c r="L745" s="53"/>
    </row>
    <row r="746" spans="9:12" ht="15.75" customHeight="1">
      <c r="I746" s="53"/>
      <c r="J746" s="53"/>
      <c r="L746" s="53"/>
    </row>
    <row r="747" spans="9:12" ht="15.75" customHeight="1">
      <c r="I747" s="53"/>
      <c r="J747" s="53"/>
      <c r="L747" s="53"/>
    </row>
    <row r="748" spans="9:12" ht="15.75" customHeight="1">
      <c r="I748" s="53"/>
      <c r="J748" s="53"/>
      <c r="L748" s="53"/>
    </row>
    <row r="749" spans="9:12" ht="15.75" customHeight="1">
      <c r="I749" s="53"/>
      <c r="J749" s="53"/>
      <c r="L749" s="53"/>
    </row>
    <row r="750" spans="9:12" ht="15.75" customHeight="1">
      <c r="I750" s="53"/>
      <c r="J750" s="53"/>
      <c r="L750" s="53"/>
    </row>
    <row r="751" spans="9:12" ht="15.75" customHeight="1">
      <c r="I751" s="53"/>
      <c r="J751" s="53"/>
      <c r="L751" s="53"/>
    </row>
    <row r="752" spans="9:12" ht="15.75" customHeight="1">
      <c r="I752" s="53"/>
      <c r="J752" s="53"/>
      <c r="L752" s="53"/>
    </row>
    <row r="753" spans="9:12" ht="15.75" customHeight="1">
      <c r="I753" s="53"/>
      <c r="J753" s="53"/>
      <c r="L753" s="53"/>
    </row>
    <row r="754" spans="9:12" ht="15.75" customHeight="1">
      <c r="I754" s="53"/>
      <c r="J754" s="53"/>
      <c r="L754" s="53"/>
    </row>
    <row r="755" spans="9:12" ht="15.75" customHeight="1">
      <c r="I755" s="53"/>
      <c r="J755" s="53"/>
      <c r="L755" s="53"/>
    </row>
    <row r="756" spans="9:12" ht="15.75" customHeight="1">
      <c r="I756" s="53"/>
      <c r="J756" s="53"/>
      <c r="L756" s="53"/>
    </row>
    <row r="757" spans="9:12" ht="15.75" customHeight="1">
      <c r="I757" s="53"/>
      <c r="J757" s="53"/>
      <c r="L757" s="53"/>
    </row>
    <row r="758" spans="9:12" ht="15.75" customHeight="1">
      <c r="I758" s="53"/>
      <c r="J758" s="53"/>
      <c r="L758" s="53"/>
    </row>
    <row r="759" spans="9:12" ht="15.75" customHeight="1">
      <c r="I759" s="53"/>
      <c r="J759" s="53"/>
      <c r="L759" s="53"/>
    </row>
    <row r="760" spans="9:12" ht="15.75" customHeight="1">
      <c r="I760" s="53"/>
      <c r="J760" s="53"/>
      <c r="L760" s="53"/>
    </row>
    <row r="761" spans="9:12" ht="15.75" customHeight="1">
      <c r="I761" s="53"/>
      <c r="J761" s="53"/>
      <c r="L761" s="53"/>
    </row>
    <row r="762" spans="9:12" ht="15.75" customHeight="1">
      <c r="I762" s="53"/>
      <c r="J762" s="53"/>
      <c r="L762" s="53"/>
    </row>
    <row r="763" spans="9:12" ht="15.75" customHeight="1">
      <c r="I763" s="53"/>
      <c r="J763" s="53"/>
      <c r="L763" s="53"/>
    </row>
    <row r="764" spans="9:12" ht="15.75" customHeight="1">
      <c r="I764" s="53"/>
      <c r="J764" s="53"/>
      <c r="L764" s="53"/>
    </row>
    <row r="765" spans="9:12" ht="15.75" customHeight="1">
      <c r="I765" s="53"/>
      <c r="J765" s="53"/>
      <c r="L765" s="53"/>
    </row>
    <row r="766" spans="9:12" ht="15.75" customHeight="1">
      <c r="I766" s="53"/>
      <c r="J766" s="53"/>
      <c r="L766" s="53"/>
    </row>
    <row r="767" spans="9:12" ht="15.75" customHeight="1">
      <c r="I767" s="53"/>
      <c r="J767" s="53"/>
      <c r="L767" s="53"/>
    </row>
    <row r="768" spans="9:12" ht="15.75" customHeight="1">
      <c r="I768" s="53"/>
      <c r="J768" s="53"/>
      <c r="L768" s="53"/>
    </row>
    <row r="769" spans="9:12" ht="15.75" customHeight="1">
      <c r="I769" s="53"/>
      <c r="J769" s="53"/>
      <c r="L769" s="53"/>
    </row>
    <row r="770" spans="9:12" ht="15.75" customHeight="1">
      <c r="I770" s="53"/>
      <c r="J770" s="53"/>
      <c r="L770" s="53"/>
    </row>
    <row r="771" spans="9:12" ht="15.75" customHeight="1">
      <c r="I771" s="53"/>
      <c r="J771" s="53"/>
      <c r="L771" s="53"/>
    </row>
    <row r="772" spans="9:12" ht="15.75" customHeight="1">
      <c r="I772" s="53"/>
      <c r="J772" s="53"/>
      <c r="L772" s="53"/>
    </row>
    <row r="773" spans="9:12" ht="15.75" customHeight="1">
      <c r="I773" s="53"/>
      <c r="J773" s="53"/>
      <c r="L773" s="53"/>
    </row>
    <row r="774" spans="9:12" ht="15.75" customHeight="1">
      <c r="I774" s="53"/>
      <c r="J774" s="53"/>
      <c r="L774" s="53"/>
    </row>
    <row r="775" spans="9:12" ht="15.75" customHeight="1">
      <c r="I775" s="53"/>
      <c r="J775" s="53"/>
      <c r="L775" s="53"/>
    </row>
    <row r="776" spans="9:12" ht="15.75" customHeight="1">
      <c r="I776" s="53"/>
      <c r="J776" s="53"/>
      <c r="L776" s="53"/>
    </row>
    <row r="777" spans="9:12" ht="15.75" customHeight="1">
      <c r="I777" s="53"/>
      <c r="J777" s="53"/>
      <c r="L777" s="53"/>
    </row>
    <row r="778" spans="9:12" ht="15.75" customHeight="1">
      <c r="I778" s="53"/>
      <c r="J778" s="53"/>
      <c r="L778" s="53"/>
    </row>
    <row r="779" spans="9:12" ht="15.75" customHeight="1">
      <c r="I779" s="53"/>
      <c r="J779" s="53"/>
      <c r="L779" s="53"/>
    </row>
    <row r="780" spans="9:12" ht="15.75" customHeight="1">
      <c r="I780" s="53"/>
      <c r="J780" s="53"/>
      <c r="L780" s="53"/>
    </row>
    <row r="781" spans="9:12" ht="15.75" customHeight="1">
      <c r="I781" s="53"/>
      <c r="J781" s="53"/>
      <c r="L781" s="53"/>
    </row>
    <row r="782" spans="9:12" ht="15.75" customHeight="1">
      <c r="I782" s="53"/>
      <c r="J782" s="53"/>
      <c r="L782" s="53"/>
    </row>
    <row r="783" spans="9:12" ht="15.75" customHeight="1">
      <c r="I783" s="53"/>
      <c r="J783" s="53"/>
      <c r="L783" s="53"/>
    </row>
    <row r="784" spans="9:12" ht="15.75" customHeight="1">
      <c r="I784" s="53"/>
      <c r="J784" s="53"/>
      <c r="L784" s="53"/>
    </row>
    <row r="785" spans="9:12" ht="15.75" customHeight="1">
      <c r="I785" s="53"/>
      <c r="J785" s="53"/>
      <c r="L785" s="53"/>
    </row>
    <row r="786" spans="9:12" ht="15.75" customHeight="1">
      <c r="I786" s="53"/>
      <c r="J786" s="53"/>
      <c r="L786" s="53"/>
    </row>
    <row r="787" spans="9:12" ht="15.75" customHeight="1">
      <c r="I787" s="53"/>
      <c r="J787" s="53"/>
      <c r="L787" s="53"/>
    </row>
    <row r="788" spans="9:12" ht="15.75" customHeight="1">
      <c r="I788" s="53"/>
      <c r="J788" s="53"/>
      <c r="L788" s="53"/>
    </row>
    <row r="789" spans="9:12" ht="15.75" customHeight="1">
      <c r="I789" s="53"/>
      <c r="J789" s="53"/>
      <c r="L789" s="53"/>
    </row>
    <row r="790" spans="9:12" ht="15.75" customHeight="1">
      <c r="I790" s="53"/>
      <c r="J790" s="53"/>
      <c r="L790" s="53"/>
    </row>
    <row r="791" spans="9:12" ht="15.75" customHeight="1">
      <c r="I791" s="53"/>
      <c r="J791" s="53"/>
      <c r="L791" s="53"/>
    </row>
    <row r="792" spans="9:12" ht="15.75" customHeight="1">
      <c r="I792" s="53"/>
      <c r="J792" s="53"/>
      <c r="L792" s="53"/>
    </row>
    <row r="793" spans="9:12" ht="15.75" customHeight="1">
      <c r="I793" s="53"/>
      <c r="J793" s="53"/>
      <c r="L793" s="53"/>
    </row>
    <row r="794" spans="9:12" ht="15.75" customHeight="1">
      <c r="I794" s="53"/>
      <c r="J794" s="53"/>
      <c r="L794" s="53"/>
    </row>
    <row r="795" spans="9:12" ht="15.75" customHeight="1">
      <c r="I795" s="53"/>
      <c r="J795" s="53"/>
      <c r="L795" s="53"/>
    </row>
    <row r="796" spans="9:12" ht="15.75" customHeight="1">
      <c r="I796" s="53"/>
      <c r="J796" s="53"/>
      <c r="L796" s="53"/>
    </row>
    <row r="797" spans="9:12" ht="15.75" customHeight="1">
      <c r="I797" s="53"/>
      <c r="J797" s="53"/>
      <c r="L797" s="53"/>
    </row>
    <row r="798" spans="9:12" ht="15.75" customHeight="1">
      <c r="I798" s="53"/>
      <c r="J798" s="53"/>
      <c r="L798" s="53"/>
    </row>
    <row r="799" spans="9:12" ht="15.75" customHeight="1">
      <c r="I799" s="53"/>
      <c r="J799" s="53"/>
      <c r="L799" s="53"/>
    </row>
    <row r="800" spans="9:12" ht="15.75" customHeight="1">
      <c r="I800" s="53"/>
      <c r="J800" s="53"/>
      <c r="L800" s="53"/>
    </row>
    <row r="801" spans="9:12" ht="15.75" customHeight="1">
      <c r="I801" s="53"/>
      <c r="J801" s="53"/>
      <c r="L801" s="53"/>
    </row>
    <row r="802" spans="9:12" ht="15.75" customHeight="1">
      <c r="I802" s="53"/>
      <c r="J802" s="53"/>
      <c r="L802" s="53"/>
    </row>
    <row r="803" spans="9:12" ht="15.75" customHeight="1">
      <c r="I803" s="53"/>
      <c r="J803" s="53"/>
      <c r="L803" s="53"/>
    </row>
    <row r="804" spans="9:12" ht="15.75" customHeight="1">
      <c r="I804" s="53"/>
      <c r="J804" s="53"/>
      <c r="L804" s="53"/>
    </row>
    <row r="805" spans="9:12" ht="15.75" customHeight="1">
      <c r="I805" s="53"/>
      <c r="J805" s="53"/>
      <c r="L805" s="53"/>
    </row>
    <row r="806" spans="9:12" ht="15.75" customHeight="1">
      <c r="I806" s="53"/>
      <c r="J806" s="53"/>
      <c r="L806" s="53"/>
    </row>
    <row r="807" spans="9:12" ht="15.75" customHeight="1">
      <c r="I807" s="53"/>
      <c r="J807" s="53"/>
      <c r="L807" s="53"/>
    </row>
    <row r="808" spans="9:12" ht="15.75" customHeight="1">
      <c r="I808" s="53"/>
      <c r="J808" s="53"/>
      <c r="L808" s="53"/>
    </row>
    <row r="809" spans="9:12" ht="15.75" customHeight="1">
      <c r="I809" s="53"/>
      <c r="J809" s="53"/>
      <c r="L809" s="53"/>
    </row>
    <row r="810" spans="9:12" ht="15.75" customHeight="1">
      <c r="I810" s="53"/>
      <c r="J810" s="53"/>
      <c r="L810" s="53"/>
    </row>
    <row r="811" spans="9:12" ht="15.75" customHeight="1">
      <c r="I811" s="53"/>
      <c r="J811" s="53"/>
      <c r="L811" s="53"/>
    </row>
    <row r="812" spans="9:12" ht="15.75" customHeight="1">
      <c r="I812" s="53"/>
      <c r="J812" s="53"/>
      <c r="L812" s="53"/>
    </row>
    <row r="813" spans="9:12" ht="15.75" customHeight="1">
      <c r="I813" s="53"/>
      <c r="J813" s="53"/>
      <c r="L813" s="53"/>
    </row>
    <row r="814" spans="9:12" ht="15.75" customHeight="1">
      <c r="I814" s="53"/>
      <c r="J814" s="53"/>
      <c r="L814" s="53"/>
    </row>
    <row r="815" spans="9:12" ht="15.75" customHeight="1">
      <c r="I815" s="53"/>
      <c r="J815" s="53"/>
      <c r="L815" s="53"/>
    </row>
    <row r="816" spans="9:12" ht="15.75" customHeight="1">
      <c r="I816" s="53"/>
      <c r="J816" s="53"/>
      <c r="L816" s="53"/>
    </row>
    <row r="817" spans="9:12" ht="15.75" customHeight="1">
      <c r="I817" s="53"/>
      <c r="J817" s="53"/>
      <c r="L817" s="53"/>
    </row>
    <row r="818" spans="9:12" ht="15.75" customHeight="1">
      <c r="I818" s="53"/>
      <c r="J818" s="53"/>
      <c r="L818" s="53"/>
    </row>
    <row r="819" spans="9:12" ht="15.75" customHeight="1">
      <c r="I819" s="53"/>
      <c r="J819" s="53"/>
      <c r="L819" s="53"/>
    </row>
    <row r="820" spans="9:12" ht="15.75" customHeight="1">
      <c r="I820" s="53"/>
      <c r="J820" s="53"/>
      <c r="L820" s="53"/>
    </row>
    <row r="821" spans="9:12" ht="15.75" customHeight="1">
      <c r="I821" s="53"/>
      <c r="J821" s="53"/>
      <c r="L821" s="53"/>
    </row>
    <row r="822" spans="9:12" ht="15.75" customHeight="1">
      <c r="I822" s="53"/>
      <c r="J822" s="53"/>
      <c r="L822" s="53"/>
    </row>
    <row r="823" spans="9:12" ht="15.75" customHeight="1">
      <c r="I823" s="53"/>
      <c r="J823" s="53"/>
      <c r="L823" s="53"/>
    </row>
    <row r="824" spans="9:12" ht="15.75" customHeight="1">
      <c r="I824" s="53"/>
      <c r="J824" s="53"/>
      <c r="L824" s="53"/>
    </row>
    <row r="825" spans="9:12" ht="15.75" customHeight="1">
      <c r="I825" s="53"/>
      <c r="J825" s="53"/>
      <c r="L825" s="53"/>
    </row>
    <row r="826" spans="9:12" ht="15.75" customHeight="1">
      <c r="I826" s="53"/>
      <c r="J826" s="53"/>
      <c r="L826" s="53"/>
    </row>
    <row r="827" spans="9:12" ht="15.75" customHeight="1">
      <c r="I827" s="53"/>
      <c r="J827" s="53"/>
      <c r="L827" s="53"/>
    </row>
    <row r="828" spans="9:12" ht="15.75" customHeight="1">
      <c r="I828" s="53"/>
      <c r="J828" s="53"/>
      <c r="L828" s="53"/>
    </row>
    <row r="829" spans="9:12" ht="15.75" customHeight="1">
      <c r="I829" s="53"/>
      <c r="J829" s="53"/>
      <c r="L829" s="53"/>
    </row>
    <row r="830" spans="9:12" ht="15.75" customHeight="1">
      <c r="I830" s="53"/>
      <c r="J830" s="53"/>
      <c r="L830" s="53"/>
    </row>
    <row r="831" spans="9:12" ht="15.75" customHeight="1">
      <c r="I831" s="53"/>
      <c r="J831" s="53"/>
      <c r="L831" s="53"/>
    </row>
    <row r="832" spans="9:12" ht="15.75" customHeight="1">
      <c r="I832" s="53"/>
      <c r="J832" s="53"/>
      <c r="L832" s="53"/>
    </row>
    <row r="833" spans="9:12" ht="15.75" customHeight="1">
      <c r="I833" s="53"/>
      <c r="J833" s="53"/>
      <c r="L833" s="53"/>
    </row>
    <row r="834" spans="9:12" ht="15.75" customHeight="1">
      <c r="I834" s="53"/>
      <c r="J834" s="53"/>
      <c r="L834" s="53"/>
    </row>
    <row r="835" spans="9:12" ht="15.75" customHeight="1">
      <c r="I835" s="53"/>
      <c r="J835" s="53"/>
      <c r="L835" s="53"/>
    </row>
    <row r="836" spans="9:12" ht="15.75" customHeight="1">
      <c r="I836" s="53"/>
      <c r="J836" s="53"/>
      <c r="L836" s="53"/>
    </row>
    <row r="837" spans="9:12" ht="15.75" customHeight="1">
      <c r="I837" s="53"/>
      <c r="J837" s="53"/>
      <c r="L837" s="53"/>
    </row>
    <row r="838" spans="9:12" ht="15.75" customHeight="1">
      <c r="I838" s="53"/>
      <c r="J838" s="53"/>
      <c r="L838" s="53"/>
    </row>
    <row r="839" spans="9:12" ht="15.75" customHeight="1">
      <c r="I839" s="53"/>
      <c r="J839" s="53"/>
      <c r="L839" s="53"/>
    </row>
    <row r="840" spans="9:12" ht="15.75" customHeight="1">
      <c r="I840" s="53"/>
      <c r="J840" s="53"/>
      <c r="L840" s="53"/>
    </row>
    <row r="841" spans="9:12" ht="15.75" customHeight="1">
      <c r="I841" s="53"/>
      <c r="J841" s="53"/>
      <c r="L841" s="53"/>
    </row>
    <row r="842" spans="9:12" ht="15.75" customHeight="1">
      <c r="I842" s="53"/>
      <c r="J842" s="53"/>
      <c r="L842" s="53"/>
    </row>
    <row r="843" spans="9:12" ht="15.75" customHeight="1">
      <c r="I843" s="53"/>
      <c r="J843" s="53"/>
      <c r="L843" s="53"/>
    </row>
    <row r="844" spans="9:12" ht="15.75" customHeight="1">
      <c r="I844" s="53"/>
      <c r="J844" s="53"/>
      <c r="L844" s="53"/>
    </row>
    <row r="845" spans="9:12" ht="15.75" customHeight="1">
      <c r="I845" s="53"/>
      <c r="J845" s="53"/>
      <c r="L845" s="53"/>
    </row>
    <row r="846" spans="9:12" ht="15.75" customHeight="1">
      <c r="I846" s="53"/>
      <c r="J846" s="53"/>
      <c r="L846" s="53"/>
    </row>
    <row r="847" spans="9:12" ht="15.75" customHeight="1">
      <c r="I847" s="53"/>
      <c r="J847" s="53"/>
      <c r="L847" s="53"/>
    </row>
    <row r="848" spans="9:12" ht="15.75" customHeight="1">
      <c r="I848" s="53"/>
      <c r="J848" s="53"/>
      <c r="L848" s="53"/>
    </row>
    <row r="849" spans="9:12" ht="15.75" customHeight="1">
      <c r="I849" s="53"/>
      <c r="J849" s="53"/>
      <c r="L849" s="53"/>
    </row>
    <row r="850" spans="9:12" ht="15.75" customHeight="1">
      <c r="I850" s="53"/>
      <c r="J850" s="53"/>
      <c r="L850" s="53"/>
    </row>
    <row r="851" spans="9:12" ht="15.75" customHeight="1">
      <c r="I851" s="53"/>
      <c r="J851" s="53"/>
      <c r="L851" s="53"/>
    </row>
    <row r="852" spans="9:12" ht="15.75" customHeight="1">
      <c r="I852" s="53"/>
      <c r="J852" s="53"/>
      <c r="L852" s="53"/>
    </row>
    <row r="853" spans="9:12" ht="15.75" customHeight="1">
      <c r="I853" s="53"/>
      <c r="J853" s="53"/>
      <c r="L853" s="53"/>
    </row>
    <row r="854" spans="9:12" ht="15.75" customHeight="1">
      <c r="I854" s="53"/>
      <c r="J854" s="53"/>
      <c r="L854" s="53"/>
    </row>
    <row r="855" spans="9:12" ht="15.75" customHeight="1">
      <c r="I855" s="53"/>
      <c r="J855" s="53"/>
      <c r="L855" s="53"/>
    </row>
    <row r="856" spans="9:12" ht="15.75" customHeight="1">
      <c r="I856" s="53"/>
      <c r="J856" s="53"/>
      <c r="L856" s="53"/>
    </row>
    <row r="857" spans="9:12" ht="15.75" customHeight="1">
      <c r="I857" s="53"/>
      <c r="J857" s="53"/>
      <c r="L857" s="53"/>
    </row>
    <row r="858" spans="9:12" ht="15.75" customHeight="1">
      <c r="I858" s="53"/>
      <c r="J858" s="53"/>
      <c r="L858" s="53"/>
    </row>
    <row r="859" spans="9:12" ht="15.75" customHeight="1">
      <c r="I859" s="53"/>
      <c r="J859" s="53"/>
      <c r="L859" s="53"/>
    </row>
    <row r="860" spans="9:12" ht="15.75" customHeight="1">
      <c r="I860" s="53"/>
      <c r="J860" s="53"/>
      <c r="L860" s="53"/>
    </row>
    <row r="861" spans="9:12" ht="15.75" customHeight="1">
      <c r="I861" s="53"/>
      <c r="J861" s="53"/>
      <c r="L861" s="53"/>
    </row>
    <row r="862" spans="9:12" ht="15.75" customHeight="1">
      <c r="I862" s="53"/>
      <c r="J862" s="53"/>
      <c r="L862" s="53"/>
    </row>
    <row r="863" spans="9:12" ht="15.75" customHeight="1">
      <c r="I863" s="53"/>
      <c r="J863" s="53"/>
      <c r="L863" s="53"/>
    </row>
    <row r="864" spans="9:12" ht="15.75" customHeight="1">
      <c r="I864" s="53"/>
      <c r="J864" s="53"/>
      <c r="L864" s="53"/>
    </row>
    <row r="865" spans="9:12" ht="15.75" customHeight="1">
      <c r="I865" s="53"/>
      <c r="J865" s="53"/>
      <c r="L865" s="53"/>
    </row>
    <row r="866" spans="9:12" ht="15.75" customHeight="1">
      <c r="I866" s="53"/>
      <c r="J866" s="53"/>
      <c r="L866" s="53"/>
    </row>
    <row r="867" spans="9:12" ht="15.75" customHeight="1">
      <c r="I867" s="53"/>
      <c r="J867" s="53"/>
      <c r="L867" s="53"/>
    </row>
    <row r="868" spans="9:12" ht="15.75" customHeight="1">
      <c r="I868" s="53"/>
      <c r="J868" s="53"/>
      <c r="L868" s="53"/>
    </row>
    <row r="869" spans="9:12" ht="15.75" customHeight="1">
      <c r="I869" s="53"/>
      <c r="J869" s="53"/>
      <c r="L869" s="53"/>
    </row>
    <row r="870" spans="9:12" ht="15.75" customHeight="1">
      <c r="I870" s="53"/>
      <c r="J870" s="53"/>
      <c r="L870" s="53"/>
    </row>
    <row r="871" spans="9:12" ht="15.75" customHeight="1">
      <c r="I871" s="53"/>
      <c r="J871" s="53"/>
      <c r="L871" s="53"/>
    </row>
    <row r="872" spans="9:12" ht="15.75" customHeight="1">
      <c r="I872" s="53"/>
      <c r="J872" s="53"/>
      <c r="L872" s="53"/>
    </row>
    <row r="873" spans="9:12" ht="15.75" customHeight="1">
      <c r="I873" s="53"/>
      <c r="J873" s="53"/>
      <c r="L873" s="53"/>
    </row>
    <row r="874" spans="9:12" ht="15.75" customHeight="1">
      <c r="I874" s="53"/>
      <c r="J874" s="53"/>
      <c r="L874" s="53"/>
    </row>
    <row r="875" spans="9:12" ht="15.75" customHeight="1">
      <c r="I875" s="53"/>
      <c r="J875" s="53"/>
      <c r="L875" s="53"/>
    </row>
    <row r="876" spans="9:12" ht="15.75" customHeight="1">
      <c r="I876" s="53"/>
      <c r="J876" s="53"/>
      <c r="L876" s="53"/>
    </row>
    <row r="877" spans="9:12" ht="15.75" customHeight="1">
      <c r="I877" s="53"/>
      <c r="J877" s="53"/>
      <c r="L877" s="53"/>
    </row>
    <row r="878" spans="9:12" ht="15.75" customHeight="1">
      <c r="I878" s="53"/>
      <c r="J878" s="53"/>
      <c r="L878" s="53"/>
    </row>
    <row r="879" spans="9:12" ht="15.75" customHeight="1">
      <c r="I879" s="53"/>
      <c r="J879" s="53"/>
      <c r="L879" s="53"/>
    </row>
    <row r="880" spans="9:12" ht="15.75" customHeight="1">
      <c r="I880" s="53"/>
      <c r="J880" s="53"/>
      <c r="L880" s="53"/>
    </row>
    <row r="881" spans="9:12" ht="15.75" customHeight="1">
      <c r="I881" s="53"/>
      <c r="J881" s="53"/>
      <c r="L881" s="53"/>
    </row>
    <row r="882" spans="9:12" ht="15.75" customHeight="1">
      <c r="I882" s="53"/>
      <c r="J882" s="53"/>
      <c r="L882" s="53"/>
    </row>
    <row r="883" spans="9:12" ht="15.75" customHeight="1">
      <c r="I883" s="53"/>
      <c r="J883" s="53"/>
      <c r="L883" s="53"/>
    </row>
    <row r="884" spans="9:12" ht="15.75" customHeight="1">
      <c r="I884" s="53"/>
      <c r="J884" s="53"/>
      <c r="L884" s="53"/>
    </row>
    <row r="885" spans="9:12" ht="15.75" customHeight="1">
      <c r="I885" s="53"/>
      <c r="J885" s="53"/>
      <c r="L885" s="53"/>
    </row>
    <row r="886" spans="9:12" ht="15.75" customHeight="1">
      <c r="I886" s="53"/>
      <c r="J886" s="53"/>
      <c r="L886" s="53"/>
    </row>
    <row r="887" spans="9:12" ht="15.75" customHeight="1">
      <c r="I887" s="53"/>
      <c r="J887" s="53"/>
      <c r="L887" s="53"/>
    </row>
    <row r="888" spans="9:12" ht="15.75" customHeight="1">
      <c r="I888" s="53"/>
      <c r="J888" s="53"/>
      <c r="L888" s="53"/>
    </row>
    <row r="889" spans="9:12" ht="15.75" customHeight="1">
      <c r="I889" s="53"/>
      <c r="J889" s="53"/>
      <c r="L889" s="53"/>
    </row>
    <row r="890" spans="9:12" ht="15.75" customHeight="1">
      <c r="I890" s="53"/>
      <c r="J890" s="53"/>
      <c r="L890" s="53"/>
    </row>
    <row r="891" spans="9:12" ht="15.75" customHeight="1">
      <c r="I891" s="53"/>
      <c r="J891" s="53"/>
      <c r="L891" s="53"/>
    </row>
    <row r="892" spans="9:12" ht="15.75" customHeight="1">
      <c r="I892" s="53"/>
      <c r="J892" s="53"/>
      <c r="L892" s="53"/>
    </row>
    <row r="893" spans="9:12" ht="15.75" customHeight="1">
      <c r="I893" s="53"/>
      <c r="J893" s="53"/>
      <c r="L893" s="53"/>
    </row>
    <row r="894" spans="9:12" ht="15.75" customHeight="1">
      <c r="I894" s="53"/>
      <c r="J894" s="53"/>
      <c r="L894" s="53"/>
    </row>
    <row r="895" spans="9:12" ht="15.75" customHeight="1">
      <c r="I895" s="53"/>
      <c r="J895" s="53"/>
      <c r="L895" s="53"/>
    </row>
    <row r="896" spans="9:12" ht="15.75" customHeight="1">
      <c r="I896" s="53"/>
      <c r="J896" s="53"/>
      <c r="L896" s="53"/>
    </row>
    <row r="897" spans="9:12" ht="15.75" customHeight="1">
      <c r="I897" s="53"/>
      <c r="J897" s="53"/>
      <c r="L897" s="53"/>
    </row>
    <row r="898" spans="9:12" ht="15.75" customHeight="1">
      <c r="I898" s="53"/>
      <c r="J898" s="53"/>
      <c r="L898" s="53"/>
    </row>
    <row r="899" spans="9:12" ht="15.75" customHeight="1">
      <c r="I899" s="53"/>
      <c r="J899" s="53"/>
      <c r="L899" s="53"/>
    </row>
    <row r="900" spans="9:12" ht="15.75" customHeight="1">
      <c r="I900" s="53"/>
      <c r="J900" s="53"/>
      <c r="L900" s="53"/>
    </row>
    <row r="901" spans="9:12" ht="15.75" customHeight="1">
      <c r="I901" s="53"/>
      <c r="J901" s="53"/>
      <c r="L901" s="53"/>
    </row>
    <row r="902" spans="9:12" ht="15.75" customHeight="1">
      <c r="I902" s="53"/>
      <c r="J902" s="53"/>
      <c r="L902" s="53"/>
    </row>
    <row r="903" spans="9:12" ht="15.75" customHeight="1">
      <c r="I903" s="53"/>
      <c r="J903" s="53"/>
      <c r="L903" s="53"/>
    </row>
    <row r="904" spans="9:12" ht="15.75" customHeight="1">
      <c r="I904" s="53"/>
      <c r="J904" s="53"/>
      <c r="L904" s="53"/>
    </row>
    <row r="905" spans="9:12" ht="15.75" customHeight="1">
      <c r="I905" s="53"/>
      <c r="J905" s="53"/>
      <c r="L905" s="53"/>
    </row>
    <row r="906" spans="9:12" ht="15.75" customHeight="1">
      <c r="I906" s="53"/>
      <c r="J906" s="53"/>
      <c r="L906" s="53"/>
    </row>
    <row r="907" spans="9:12" ht="15.75" customHeight="1">
      <c r="I907" s="53"/>
      <c r="J907" s="53"/>
      <c r="L907" s="53"/>
    </row>
    <row r="908" spans="9:12" ht="15.75" customHeight="1">
      <c r="I908" s="53"/>
      <c r="J908" s="53"/>
      <c r="L908" s="53"/>
    </row>
    <row r="909" spans="9:12" ht="15.75" customHeight="1">
      <c r="I909" s="53"/>
      <c r="J909" s="53"/>
      <c r="L909" s="53"/>
    </row>
    <row r="910" spans="9:12" ht="15.75" customHeight="1">
      <c r="I910" s="53"/>
      <c r="J910" s="53"/>
      <c r="L910" s="53"/>
    </row>
    <row r="911" spans="9:12" ht="15.75" customHeight="1">
      <c r="I911" s="53"/>
      <c r="J911" s="53"/>
      <c r="L911" s="53"/>
    </row>
    <row r="912" spans="9:12" ht="15.75" customHeight="1">
      <c r="I912" s="53"/>
      <c r="J912" s="53"/>
      <c r="L912" s="53"/>
    </row>
    <row r="913" spans="9:12" ht="15.75" customHeight="1">
      <c r="I913" s="53"/>
      <c r="J913" s="53"/>
      <c r="L913" s="53"/>
    </row>
    <row r="914" spans="9:12" ht="15.75" customHeight="1">
      <c r="I914" s="53"/>
      <c r="J914" s="53"/>
      <c r="L914" s="53"/>
    </row>
    <row r="915" spans="9:12" ht="15.75" customHeight="1">
      <c r="I915" s="53"/>
      <c r="J915" s="53"/>
      <c r="L915" s="53"/>
    </row>
    <row r="916" spans="9:12" ht="15.75" customHeight="1">
      <c r="I916" s="53"/>
      <c r="J916" s="53"/>
      <c r="L916" s="53"/>
    </row>
    <row r="917" spans="9:12" ht="15.75" customHeight="1">
      <c r="I917" s="53"/>
      <c r="J917" s="53"/>
      <c r="L917" s="53"/>
    </row>
    <row r="918" spans="9:12" ht="15.75" customHeight="1">
      <c r="I918" s="53"/>
      <c r="J918" s="53"/>
      <c r="L918" s="53"/>
    </row>
    <row r="919" spans="9:12" ht="15.75" customHeight="1">
      <c r="I919" s="53"/>
      <c r="J919" s="53"/>
      <c r="L919" s="53"/>
    </row>
    <row r="920" spans="9:12" ht="15.75" customHeight="1">
      <c r="I920" s="53"/>
      <c r="J920" s="53"/>
      <c r="L920" s="53"/>
    </row>
    <row r="921" spans="9:12" ht="15.75" customHeight="1">
      <c r="I921" s="53"/>
      <c r="J921" s="53"/>
      <c r="L921" s="53"/>
    </row>
    <row r="922" spans="9:12" ht="15.75" customHeight="1">
      <c r="I922" s="53"/>
      <c r="J922" s="53"/>
      <c r="L922" s="53"/>
    </row>
    <row r="923" spans="9:12" ht="15.75" customHeight="1">
      <c r="I923" s="53"/>
      <c r="J923" s="53"/>
      <c r="L923" s="53"/>
    </row>
    <row r="924" spans="9:12" ht="15.75" customHeight="1">
      <c r="I924" s="53"/>
      <c r="J924" s="53"/>
      <c r="L924" s="53"/>
    </row>
    <row r="925" spans="9:12" ht="15.75" customHeight="1">
      <c r="I925" s="53"/>
      <c r="J925" s="53"/>
      <c r="L925" s="53"/>
    </row>
    <row r="926" spans="9:12" ht="15.75" customHeight="1">
      <c r="I926" s="53"/>
      <c r="J926" s="53"/>
      <c r="L926" s="53"/>
    </row>
    <row r="927" spans="9:12" ht="15.75" customHeight="1">
      <c r="I927" s="53"/>
      <c r="J927" s="53"/>
      <c r="L927" s="53"/>
    </row>
    <row r="928" spans="9:12" ht="15.75" customHeight="1">
      <c r="I928" s="53"/>
      <c r="J928" s="53"/>
      <c r="L928" s="53"/>
    </row>
    <row r="929" spans="9:12" ht="15.75" customHeight="1">
      <c r="I929" s="53"/>
      <c r="J929" s="53"/>
      <c r="L929" s="53"/>
    </row>
    <row r="930" spans="9:12" ht="15.75" customHeight="1">
      <c r="I930" s="53"/>
      <c r="J930" s="53"/>
      <c r="L930" s="53"/>
    </row>
    <row r="931" spans="9:12" ht="15.75" customHeight="1">
      <c r="I931" s="53"/>
      <c r="J931" s="53"/>
      <c r="L931" s="53"/>
    </row>
    <row r="932" spans="9:12" ht="15.75" customHeight="1">
      <c r="I932" s="53"/>
      <c r="J932" s="53"/>
      <c r="L932" s="53"/>
    </row>
    <row r="933" spans="9:12" ht="15.75" customHeight="1">
      <c r="I933" s="53"/>
      <c r="J933" s="53"/>
      <c r="L933" s="53"/>
    </row>
    <row r="934" spans="9:12" ht="15.75" customHeight="1">
      <c r="I934" s="53"/>
      <c r="J934" s="53"/>
      <c r="L934" s="53"/>
    </row>
    <row r="935" spans="9:12" ht="15.75" customHeight="1">
      <c r="I935" s="53"/>
      <c r="J935" s="53"/>
      <c r="L935" s="53"/>
    </row>
    <row r="936" spans="9:12" ht="15.75" customHeight="1">
      <c r="I936" s="53"/>
      <c r="J936" s="53"/>
      <c r="L936" s="53"/>
    </row>
    <row r="937" spans="9:12" ht="15.75" customHeight="1">
      <c r="I937" s="53"/>
      <c r="J937" s="53"/>
      <c r="L937" s="53"/>
    </row>
    <row r="938" spans="9:12" ht="15.75" customHeight="1">
      <c r="I938" s="53"/>
      <c r="J938" s="53"/>
      <c r="L938" s="53"/>
    </row>
    <row r="939" spans="9:12" ht="15.75" customHeight="1">
      <c r="I939" s="53"/>
      <c r="J939" s="53"/>
      <c r="L939" s="53"/>
    </row>
    <row r="940" spans="9:12" ht="15.75" customHeight="1">
      <c r="I940" s="53"/>
      <c r="J940" s="53"/>
      <c r="L940" s="53"/>
    </row>
    <row r="941" spans="9:12" ht="15.75" customHeight="1">
      <c r="I941" s="53"/>
      <c r="J941" s="53"/>
      <c r="L941" s="53"/>
    </row>
    <row r="942" spans="9:12" ht="15.75" customHeight="1">
      <c r="I942" s="53"/>
      <c r="J942" s="53"/>
      <c r="L942" s="53"/>
    </row>
    <row r="943" spans="9:12" ht="15.75" customHeight="1">
      <c r="I943" s="53"/>
      <c r="J943" s="53"/>
      <c r="L943" s="53"/>
    </row>
    <row r="944" spans="9:12" ht="15.75" customHeight="1">
      <c r="I944" s="53"/>
      <c r="J944" s="53"/>
      <c r="L944" s="53"/>
    </row>
    <row r="945" spans="9:12" ht="15.75" customHeight="1">
      <c r="I945" s="53"/>
      <c r="J945" s="53"/>
      <c r="L945" s="53"/>
    </row>
    <row r="946" spans="9:12" ht="15.75" customHeight="1">
      <c r="I946" s="53"/>
      <c r="J946" s="53"/>
      <c r="L946" s="53"/>
    </row>
    <row r="947" spans="9:12" ht="15.75" customHeight="1">
      <c r="I947" s="53"/>
      <c r="J947" s="53"/>
      <c r="L947" s="53"/>
    </row>
    <row r="948" spans="9:12" ht="15.75" customHeight="1">
      <c r="I948" s="53"/>
      <c r="J948" s="53"/>
      <c r="L948" s="53"/>
    </row>
    <row r="949" spans="9:12" ht="15.75" customHeight="1">
      <c r="I949" s="53"/>
      <c r="J949" s="53"/>
      <c r="L949" s="53"/>
    </row>
    <row r="950" spans="9:12" ht="15.75" customHeight="1">
      <c r="I950" s="53"/>
      <c r="J950" s="53"/>
      <c r="L950" s="53"/>
    </row>
    <row r="951" spans="9:12" ht="15.75" customHeight="1">
      <c r="I951" s="53"/>
      <c r="J951" s="53"/>
      <c r="L951" s="53"/>
    </row>
    <row r="952" spans="9:12" ht="15.75" customHeight="1">
      <c r="I952" s="53"/>
      <c r="J952" s="53"/>
      <c r="L952" s="53"/>
    </row>
    <row r="953" spans="9:12" ht="15.75" customHeight="1">
      <c r="I953" s="53"/>
      <c r="J953" s="53"/>
      <c r="L953" s="53"/>
    </row>
    <row r="954" spans="9:12" ht="15.75" customHeight="1">
      <c r="I954" s="53"/>
      <c r="J954" s="53"/>
      <c r="L954" s="53"/>
    </row>
    <row r="955" spans="9:12" ht="15.75" customHeight="1">
      <c r="I955" s="53"/>
      <c r="J955" s="53"/>
      <c r="L955" s="53"/>
    </row>
    <row r="956" spans="9:12" ht="15.75" customHeight="1">
      <c r="I956" s="53"/>
      <c r="J956" s="53"/>
      <c r="L956" s="53"/>
    </row>
    <row r="957" spans="9:12" ht="15.75" customHeight="1">
      <c r="I957" s="53"/>
      <c r="J957" s="53"/>
      <c r="L957" s="53"/>
    </row>
    <row r="958" spans="9:12" ht="15.75" customHeight="1">
      <c r="I958" s="53"/>
      <c r="J958" s="53"/>
      <c r="L958" s="53"/>
    </row>
    <row r="959" spans="9:12" ht="15.75" customHeight="1">
      <c r="I959" s="53"/>
      <c r="J959" s="53"/>
      <c r="L959" s="53"/>
    </row>
    <row r="960" spans="9:12" ht="15.75" customHeight="1">
      <c r="I960" s="53"/>
      <c r="J960" s="53"/>
      <c r="L960" s="53"/>
    </row>
    <row r="961" spans="9:12" ht="15.75" customHeight="1">
      <c r="I961" s="53"/>
      <c r="J961" s="53"/>
      <c r="L961" s="53"/>
    </row>
    <row r="962" spans="9:12" ht="15.75" customHeight="1">
      <c r="I962" s="53"/>
      <c r="J962" s="53"/>
      <c r="L962" s="53"/>
    </row>
    <row r="963" spans="9:12" ht="15.75" customHeight="1">
      <c r="I963" s="53"/>
      <c r="J963" s="53"/>
      <c r="L963" s="53"/>
    </row>
    <row r="964" spans="9:12" ht="15.75" customHeight="1">
      <c r="I964" s="53"/>
      <c r="J964" s="53"/>
      <c r="L964" s="53"/>
    </row>
    <row r="965" spans="9:12" ht="15.75" customHeight="1">
      <c r="I965" s="53"/>
      <c r="J965" s="53"/>
      <c r="L965" s="53"/>
    </row>
    <row r="966" spans="9:12" ht="15.75" customHeight="1">
      <c r="I966" s="53"/>
      <c r="J966" s="53"/>
      <c r="L966" s="53"/>
    </row>
    <row r="967" spans="9:12" ht="15.75" customHeight="1">
      <c r="I967" s="53"/>
      <c r="J967" s="53"/>
      <c r="L967" s="53"/>
    </row>
    <row r="968" spans="9:12" ht="15.75" customHeight="1">
      <c r="I968" s="53"/>
      <c r="J968" s="53"/>
      <c r="L968" s="53"/>
    </row>
    <row r="969" spans="9:12" ht="15.75" customHeight="1">
      <c r="I969" s="53"/>
      <c r="J969" s="53"/>
      <c r="L969" s="53"/>
    </row>
    <row r="970" spans="9:12" ht="15.75" customHeight="1">
      <c r="I970" s="53"/>
      <c r="J970" s="53"/>
      <c r="L970" s="53"/>
    </row>
    <row r="971" spans="9:12" ht="15.75" customHeight="1">
      <c r="I971" s="53"/>
      <c r="J971" s="53"/>
      <c r="L971" s="53"/>
    </row>
    <row r="972" spans="9:12" ht="15.75" customHeight="1">
      <c r="I972" s="53"/>
      <c r="J972" s="53"/>
      <c r="L972" s="53"/>
    </row>
    <row r="973" spans="9:12" ht="15.75" customHeight="1">
      <c r="I973" s="53"/>
      <c r="J973" s="53"/>
      <c r="L973" s="53"/>
    </row>
    <row r="974" spans="9:12" ht="15.75" customHeight="1">
      <c r="I974" s="53"/>
      <c r="J974" s="53"/>
      <c r="L974" s="53"/>
    </row>
    <row r="975" spans="9:12" ht="15.75" customHeight="1">
      <c r="I975" s="53"/>
      <c r="J975" s="53"/>
      <c r="L975" s="53"/>
    </row>
    <row r="976" spans="9:12" ht="15.75" customHeight="1">
      <c r="I976" s="53"/>
      <c r="J976" s="53"/>
      <c r="L976" s="53"/>
    </row>
    <row r="977" spans="9:12" ht="15.75" customHeight="1">
      <c r="I977" s="53"/>
      <c r="J977" s="53"/>
      <c r="L977" s="53"/>
    </row>
    <row r="978" spans="9:12" ht="15.75" customHeight="1">
      <c r="I978" s="53"/>
      <c r="J978" s="53"/>
      <c r="L978" s="53"/>
    </row>
    <row r="979" spans="9:12" ht="15.75" customHeight="1">
      <c r="I979" s="53"/>
      <c r="J979" s="53"/>
      <c r="L979" s="53"/>
    </row>
    <row r="980" spans="9:12" ht="15.75" customHeight="1">
      <c r="I980" s="53"/>
      <c r="J980" s="53"/>
      <c r="L980" s="53"/>
    </row>
    <row r="981" spans="9:12" ht="15.75" customHeight="1">
      <c r="I981" s="53"/>
      <c r="J981" s="53"/>
      <c r="L981" s="53"/>
    </row>
    <row r="982" spans="9:12" ht="15.75" customHeight="1">
      <c r="I982" s="53"/>
      <c r="J982" s="53"/>
      <c r="L982" s="53"/>
    </row>
    <row r="983" spans="9:12" ht="15.75" customHeight="1">
      <c r="I983" s="53"/>
      <c r="J983" s="53"/>
      <c r="L983" s="53"/>
    </row>
    <row r="984" spans="9:12" ht="15.75" customHeight="1">
      <c r="I984" s="53"/>
      <c r="J984" s="53"/>
      <c r="L984" s="53"/>
    </row>
    <row r="985" spans="9:12" ht="15.75" customHeight="1">
      <c r="I985" s="53"/>
      <c r="J985" s="53"/>
      <c r="L985" s="53"/>
    </row>
    <row r="986" spans="9:12" ht="15.75" customHeight="1">
      <c r="I986" s="53"/>
      <c r="J986" s="53"/>
      <c r="L986" s="53"/>
    </row>
    <row r="987" spans="9:12" ht="15.75" customHeight="1">
      <c r="I987" s="53"/>
      <c r="J987" s="53"/>
      <c r="L987" s="53"/>
    </row>
    <row r="988" spans="9:12" ht="15.75" customHeight="1">
      <c r="I988" s="53"/>
      <c r="J988" s="53"/>
      <c r="L988" s="53"/>
    </row>
    <row r="989" spans="9:12" ht="15.75" customHeight="1">
      <c r="I989" s="53"/>
      <c r="J989" s="53"/>
      <c r="L989" s="53"/>
    </row>
    <row r="990" spans="9:12" ht="15.75" customHeight="1">
      <c r="I990" s="53"/>
      <c r="J990" s="53"/>
      <c r="L990" s="53"/>
    </row>
    <row r="991" spans="9:12" ht="15.75" customHeight="1">
      <c r="I991" s="53"/>
      <c r="J991" s="53"/>
      <c r="L991" s="53"/>
    </row>
    <row r="992" spans="9:12" ht="15.75" customHeight="1">
      <c r="I992" s="53"/>
      <c r="J992" s="53"/>
      <c r="L992" s="53"/>
    </row>
    <row r="993" spans="9:12" ht="15.75" customHeight="1">
      <c r="I993" s="53"/>
      <c r="J993" s="53"/>
      <c r="L993" s="53"/>
    </row>
    <row r="994" spans="9:12" ht="15.75" customHeight="1">
      <c r="I994" s="53"/>
      <c r="J994" s="53"/>
      <c r="L994" s="53"/>
    </row>
    <row r="995" spans="9:12" ht="15.75" customHeight="1">
      <c r="I995" s="53"/>
      <c r="J995" s="53"/>
      <c r="L995" s="53"/>
    </row>
    <row r="996" spans="9:12" ht="15.75" customHeight="1">
      <c r="I996" s="53"/>
      <c r="J996" s="53"/>
      <c r="L996" s="53"/>
    </row>
    <row r="997" spans="9:12" ht="15.75" customHeight="1">
      <c r="I997" s="53"/>
      <c r="J997" s="53"/>
      <c r="L997" s="53"/>
    </row>
    <row r="998" spans="9:12" ht="15.75" customHeight="1">
      <c r="I998" s="53"/>
      <c r="J998" s="53"/>
      <c r="L998" s="53"/>
    </row>
    <row r="999" spans="9:12" ht="15.75" customHeight="1">
      <c r="I999" s="53"/>
      <c r="J999" s="53"/>
      <c r="L999" s="53"/>
    </row>
    <row r="1000" spans="9:12" ht="15.75" customHeight="1">
      <c r="I1000" s="53"/>
      <c r="J1000" s="53"/>
      <c r="L1000" s="53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sqref="A1:T1"/>
    </sheetView>
  </sheetViews>
  <sheetFormatPr defaultColWidth="14.42578125" defaultRowHeight="15" customHeight="1"/>
  <cols>
    <col min="1" max="3" width="12.7109375" customWidth="1"/>
    <col min="4" max="4" width="15.7109375" customWidth="1"/>
    <col min="5" max="7" width="12.7109375" customWidth="1"/>
    <col min="8" max="8" width="17.5703125" customWidth="1"/>
    <col min="9" max="9" width="12.7109375" customWidth="1"/>
    <col min="10" max="12" width="11.5703125" customWidth="1"/>
    <col min="13" max="14" width="12.7109375" customWidth="1"/>
    <col min="15" max="15" width="11.5703125" customWidth="1"/>
    <col min="16" max="26" width="12.7109375" customWidth="1"/>
  </cols>
  <sheetData>
    <row r="1" spans="1:26" ht="18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</row>
    <row r="2" spans="1:26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5" t="s">
        <v>9</v>
      </c>
      <c r="K2" s="5" t="s">
        <v>10</v>
      </c>
      <c r="L2" s="5" t="s">
        <v>11</v>
      </c>
      <c r="M2" s="1" t="s">
        <v>12</v>
      </c>
      <c r="N2" s="46" t="s">
        <v>13</v>
      </c>
      <c r="O2" s="5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  <c r="U2" s="19"/>
      <c r="V2" s="19"/>
      <c r="W2" s="19"/>
      <c r="X2" s="19"/>
      <c r="Y2" s="19"/>
      <c r="Z2" s="19"/>
    </row>
    <row r="3" spans="1:26">
      <c r="A3" s="64" t="s">
        <v>29</v>
      </c>
      <c r="B3" s="84" t="s">
        <v>231</v>
      </c>
      <c r="C3" s="84" t="s">
        <v>83</v>
      </c>
      <c r="D3" s="84" t="s">
        <v>232</v>
      </c>
      <c r="E3" s="88" t="s">
        <v>2789</v>
      </c>
      <c r="F3" s="88" t="s">
        <v>234</v>
      </c>
      <c r="G3" s="88"/>
      <c r="H3" s="88" t="s">
        <v>235</v>
      </c>
      <c r="I3" s="104">
        <v>124864.88</v>
      </c>
      <c r="J3" s="93">
        <v>24000</v>
      </c>
      <c r="K3" s="93">
        <v>74549.100000000006</v>
      </c>
      <c r="L3" s="72">
        <f t="shared" ref="L3:L9" si="0">SUM(I3:K3)</f>
        <v>223413.98</v>
      </c>
      <c r="M3" s="84">
        <v>1</v>
      </c>
      <c r="N3" s="105">
        <v>0</v>
      </c>
      <c r="O3" s="72">
        <f t="shared" ref="O3:O9" si="1">SUM(L3-N3)</f>
        <v>223413.98</v>
      </c>
      <c r="P3" s="84"/>
      <c r="Q3" s="84"/>
      <c r="R3" s="84"/>
      <c r="S3" s="84"/>
      <c r="T3" s="66" t="s">
        <v>693</v>
      </c>
      <c r="U3" s="20"/>
      <c r="V3" s="20"/>
      <c r="W3" s="20"/>
      <c r="X3" s="20"/>
      <c r="Y3" s="20"/>
      <c r="Z3" s="20"/>
    </row>
    <row r="4" spans="1:26">
      <c r="A4" s="64" t="s">
        <v>29</v>
      </c>
      <c r="B4" s="84" t="s">
        <v>236</v>
      </c>
      <c r="C4" s="84" t="s">
        <v>2766</v>
      </c>
      <c r="D4" s="84" t="s">
        <v>237</v>
      </c>
      <c r="E4" s="88" t="s">
        <v>238</v>
      </c>
      <c r="F4" s="88" t="s">
        <v>234</v>
      </c>
      <c r="G4" s="88"/>
      <c r="H4" s="88" t="s">
        <v>239</v>
      </c>
      <c r="I4" s="104">
        <v>180000</v>
      </c>
      <c r="J4" s="93">
        <v>24000</v>
      </c>
      <c r="K4" s="93">
        <v>20000</v>
      </c>
      <c r="L4" s="72">
        <f t="shared" si="0"/>
        <v>224000</v>
      </c>
      <c r="M4" s="84">
        <v>1</v>
      </c>
      <c r="N4" s="105">
        <v>0</v>
      </c>
      <c r="O4" s="72">
        <f t="shared" si="1"/>
        <v>224000</v>
      </c>
      <c r="P4" s="84"/>
      <c r="Q4" s="84"/>
      <c r="R4" s="84"/>
      <c r="S4" s="84"/>
      <c r="T4" s="66" t="s">
        <v>693</v>
      </c>
      <c r="U4" s="20"/>
      <c r="V4" s="20"/>
      <c r="W4" s="20"/>
      <c r="X4" s="20"/>
      <c r="Y4" s="20"/>
      <c r="Z4" s="20"/>
    </row>
    <row r="5" spans="1:26">
      <c r="A5" s="64" t="s">
        <v>29</v>
      </c>
      <c r="B5" s="84" t="s">
        <v>240</v>
      </c>
      <c r="C5" s="99" t="s">
        <v>2772</v>
      </c>
      <c r="D5" s="84" t="s">
        <v>241</v>
      </c>
      <c r="E5" s="88" t="s">
        <v>2790</v>
      </c>
      <c r="F5" s="88" t="s">
        <v>234</v>
      </c>
      <c r="G5" s="88"/>
      <c r="H5" s="88" t="s">
        <v>243</v>
      </c>
      <c r="I5" s="104">
        <v>89100</v>
      </c>
      <c r="J5" s="93">
        <v>24000</v>
      </c>
      <c r="K5" s="93">
        <v>110900</v>
      </c>
      <c r="L5" s="72">
        <f t="shared" si="0"/>
        <v>224000</v>
      </c>
      <c r="M5" s="84">
        <v>1</v>
      </c>
      <c r="N5" s="105">
        <v>0</v>
      </c>
      <c r="O5" s="72">
        <f t="shared" si="1"/>
        <v>224000</v>
      </c>
      <c r="P5" s="84"/>
      <c r="Q5" s="84"/>
      <c r="R5" s="84"/>
      <c r="S5" s="84"/>
      <c r="T5" s="66" t="s">
        <v>693</v>
      </c>
      <c r="U5" s="20"/>
      <c r="V5" s="20"/>
      <c r="W5" s="20"/>
      <c r="X5" s="20"/>
      <c r="Y5" s="20"/>
      <c r="Z5" s="20"/>
    </row>
    <row r="6" spans="1:26">
      <c r="A6" s="64" t="s">
        <v>29</v>
      </c>
      <c r="B6" s="84" t="s">
        <v>244</v>
      </c>
      <c r="C6" s="84" t="s">
        <v>121</v>
      </c>
      <c r="D6" s="84" t="s">
        <v>245</v>
      </c>
      <c r="E6" s="88" t="s">
        <v>2791</v>
      </c>
      <c r="F6" s="88" t="s">
        <v>234</v>
      </c>
      <c r="G6" s="88"/>
      <c r="H6" s="88" t="s">
        <v>247</v>
      </c>
      <c r="I6" s="104">
        <v>127300</v>
      </c>
      <c r="J6" s="93">
        <v>24000</v>
      </c>
      <c r="K6" s="93">
        <v>72521.97</v>
      </c>
      <c r="L6" s="72">
        <f t="shared" si="0"/>
        <v>223821.97</v>
      </c>
      <c r="M6" s="84">
        <v>1</v>
      </c>
      <c r="N6" s="105">
        <v>0</v>
      </c>
      <c r="O6" s="72">
        <f t="shared" si="1"/>
        <v>223821.97</v>
      </c>
      <c r="P6" s="84"/>
      <c r="Q6" s="84"/>
      <c r="R6" s="84"/>
      <c r="S6" s="84"/>
      <c r="T6" s="66" t="s">
        <v>693</v>
      </c>
      <c r="U6" s="20"/>
      <c r="V6" s="20"/>
      <c r="W6" s="20"/>
      <c r="X6" s="20"/>
      <c r="Y6" s="20"/>
      <c r="Z6" s="20"/>
    </row>
    <row r="7" spans="1:26">
      <c r="A7" s="64" t="s">
        <v>29</v>
      </c>
      <c r="B7" s="84" t="s">
        <v>248</v>
      </c>
      <c r="C7" s="84" t="s">
        <v>51</v>
      </c>
      <c r="D7" s="84" t="s">
        <v>249</v>
      </c>
      <c r="E7" s="88" t="s">
        <v>250</v>
      </c>
      <c r="F7" s="88" t="s">
        <v>234</v>
      </c>
      <c r="G7" s="88"/>
      <c r="H7" s="88" t="s">
        <v>251</v>
      </c>
      <c r="I7" s="104">
        <v>51700</v>
      </c>
      <c r="J7" s="93">
        <v>24000</v>
      </c>
      <c r="K7" s="93">
        <v>148300</v>
      </c>
      <c r="L7" s="72">
        <f t="shared" si="0"/>
        <v>224000</v>
      </c>
      <c r="M7" s="84">
        <v>1</v>
      </c>
      <c r="N7" s="105">
        <v>0</v>
      </c>
      <c r="O7" s="72">
        <f t="shared" si="1"/>
        <v>224000</v>
      </c>
      <c r="P7" s="84"/>
      <c r="Q7" s="84"/>
      <c r="R7" s="84"/>
      <c r="S7" s="84"/>
      <c r="T7" s="66" t="s">
        <v>693</v>
      </c>
      <c r="U7" s="20"/>
      <c r="V7" s="20"/>
      <c r="W7" s="20"/>
      <c r="X7" s="20"/>
      <c r="Y7" s="20"/>
      <c r="Z7" s="20"/>
    </row>
    <row r="8" spans="1:26">
      <c r="A8" s="64" t="s">
        <v>29</v>
      </c>
      <c r="B8" s="84" t="s">
        <v>312</v>
      </c>
      <c r="C8" s="100" t="s">
        <v>110</v>
      </c>
      <c r="D8" s="21" t="s">
        <v>313</v>
      </c>
      <c r="E8" s="101" t="s">
        <v>2286</v>
      </c>
      <c r="F8" s="88" t="s">
        <v>234</v>
      </c>
      <c r="G8" s="88"/>
      <c r="H8" s="101" t="s">
        <v>315</v>
      </c>
      <c r="I8" s="104">
        <v>177600</v>
      </c>
      <c r="J8" s="76">
        <v>24000</v>
      </c>
      <c r="K8" s="76">
        <v>22400</v>
      </c>
      <c r="L8" s="72">
        <f t="shared" si="0"/>
        <v>224000</v>
      </c>
      <c r="M8" s="21">
        <v>1</v>
      </c>
      <c r="N8" s="104">
        <v>0</v>
      </c>
      <c r="O8" s="72">
        <f t="shared" si="1"/>
        <v>224000</v>
      </c>
      <c r="P8" s="85"/>
      <c r="Q8" s="85"/>
      <c r="R8" s="85"/>
      <c r="S8" s="84"/>
      <c r="T8" s="66" t="s">
        <v>693</v>
      </c>
      <c r="U8" s="20"/>
      <c r="V8" s="20"/>
      <c r="W8" s="20"/>
      <c r="X8" s="20"/>
      <c r="Y8" s="20"/>
      <c r="Z8" s="20"/>
    </row>
    <row r="9" spans="1:26">
      <c r="A9" s="64" t="s">
        <v>29</v>
      </c>
      <c r="B9" s="102" t="s">
        <v>845</v>
      </c>
      <c r="C9" s="102" t="s">
        <v>57</v>
      </c>
      <c r="D9" s="102" t="s">
        <v>846</v>
      </c>
      <c r="E9" s="103" t="s">
        <v>2792</v>
      </c>
      <c r="F9" s="88" t="s">
        <v>234</v>
      </c>
      <c r="G9" s="103"/>
      <c r="H9" s="103" t="s">
        <v>848</v>
      </c>
      <c r="I9" s="106">
        <v>94000</v>
      </c>
      <c r="J9" s="76">
        <v>24000</v>
      </c>
      <c r="K9" s="107">
        <v>106000</v>
      </c>
      <c r="L9" s="74">
        <f t="shared" si="0"/>
        <v>224000</v>
      </c>
      <c r="M9" s="102">
        <v>1</v>
      </c>
      <c r="N9" s="108">
        <v>0</v>
      </c>
      <c r="O9" s="72">
        <f t="shared" si="1"/>
        <v>224000</v>
      </c>
      <c r="P9" s="102"/>
      <c r="Q9" s="102"/>
      <c r="R9" s="102"/>
      <c r="S9" s="102"/>
      <c r="T9" s="103"/>
      <c r="U9" s="20"/>
      <c r="V9" s="20"/>
      <c r="W9" s="20"/>
      <c r="X9" s="20"/>
      <c r="Y9" s="20"/>
      <c r="Z9" s="20"/>
    </row>
    <row r="10" spans="1:26">
      <c r="J10" s="53"/>
      <c r="K10" s="53"/>
      <c r="L10" s="53"/>
      <c r="O10" s="53"/>
    </row>
    <row r="11" spans="1:26">
      <c r="J11" s="53"/>
      <c r="K11" s="53"/>
      <c r="L11" s="53"/>
      <c r="O11" s="53"/>
    </row>
    <row r="12" spans="1:26">
      <c r="J12" s="53"/>
      <c r="K12" s="53"/>
      <c r="L12" s="53"/>
      <c r="O12" s="53"/>
    </row>
    <row r="13" spans="1:26">
      <c r="J13" s="53"/>
      <c r="K13" s="53"/>
      <c r="L13" s="53"/>
      <c r="O13" s="53"/>
    </row>
    <row r="14" spans="1:26">
      <c r="J14" s="53"/>
      <c r="K14" s="53"/>
      <c r="L14" s="53"/>
      <c r="O14" s="53"/>
    </row>
    <row r="15" spans="1:26">
      <c r="J15" s="53"/>
      <c r="K15" s="53"/>
      <c r="L15" s="53"/>
      <c r="O15" s="53"/>
    </row>
    <row r="16" spans="1:26">
      <c r="J16" s="53"/>
      <c r="K16" s="53"/>
      <c r="L16" s="53"/>
      <c r="O16" s="53"/>
    </row>
    <row r="17" spans="10:15">
      <c r="J17" s="53"/>
      <c r="K17" s="53"/>
      <c r="L17" s="53"/>
      <c r="O17" s="53"/>
    </row>
    <row r="18" spans="10:15">
      <c r="J18" s="53"/>
      <c r="K18" s="53"/>
      <c r="L18" s="53"/>
      <c r="O18" s="53"/>
    </row>
    <row r="19" spans="10:15">
      <c r="J19" s="53"/>
      <c r="K19" s="53"/>
      <c r="L19" s="53"/>
      <c r="O19" s="53"/>
    </row>
    <row r="20" spans="10:15">
      <c r="J20" s="53"/>
      <c r="K20" s="53"/>
      <c r="L20" s="53"/>
      <c r="O20" s="53"/>
    </row>
    <row r="21" spans="10:15" ht="15.75" customHeight="1">
      <c r="J21" s="53"/>
      <c r="K21" s="53"/>
      <c r="L21" s="53"/>
      <c r="O21" s="53"/>
    </row>
    <row r="22" spans="10:15" ht="15.75" customHeight="1">
      <c r="J22" s="53"/>
      <c r="K22" s="53"/>
      <c r="L22" s="53"/>
      <c r="O22" s="53"/>
    </row>
    <row r="23" spans="10:15" ht="15.75" customHeight="1">
      <c r="J23" s="53"/>
      <c r="K23" s="53"/>
      <c r="L23" s="53"/>
      <c r="O23" s="53"/>
    </row>
    <row r="24" spans="10:15" ht="15.75" customHeight="1">
      <c r="J24" s="53"/>
      <c r="K24" s="53"/>
      <c r="L24" s="53"/>
      <c r="O24" s="53"/>
    </row>
    <row r="25" spans="10:15" ht="15.75" customHeight="1">
      <c r="J25" s="53"/>
      <c r="K25" s="53"/>
      <c r="L25" s="53"/>
      <c r="O25" s="53"/>
    </row>
    <row r="26" spans="10:15" ht="15.75" customHeight="1">
      <c r="J26" s="53"/>
      <c r="K26" s="53"/>
      <c r="L26" s="53"/>
      <c r="O26" s="53"/>
    </row>
    <row r="27" spans="10:15" ht="15.75" customHeight="1">
      <c r="J27" s="53"/>
      <c r="K27" s="53"/>
      <c r="L27" s="53"/>
      <c r="O27" s="53"/>
    </row>
    <row r="28" spans="10:15" ht="15.75" customHeight="1">
      <c r="J28" s="53"/>
      <c r="K28" s="53"/>
      <c r="L28" s="53"/>
      <c r="O28" s="53"/>
    </row>
    <row r="29" spans="10:15" ht="15.75" customHeight="1">
      <c r="J29" s="53"/>
      <c r="K29" s="53"/>
      <c r="L29" s="53"/>
      <c r="O29" s="53"/>
    </row>
    <row r="30" spans="10:15" ht="15.75" customHeight="1">
      <c r="J30" s="53"/>
      <c r="K30" s="53"/>
      <c r="L30" s="53"/>
      <c r="O30" s="53"/>
    </row>
    <row r="31" spans="10:15" ht="15.75" customHeight="1">
      <c r="J31" s="53"/>
      <c r="K31" s="53"/>
      <c r="L31" s="53"/>
      <c r="O31" s="53"/>
    </row>
    <row r="32" spans="10:15" ht="15.75" customHeight="1">
      <c r="J32" s="53"/>
      <c r="K32" s="53"/>
      <c r="L32" s="53"/>
      <c r="O32" s="53"/>
    </row>
    <row r="33" spans="10:15" ht="15.75" customHeight="1">
      <c r="J33" s="53"/>
      <c r="K33" s="53"/>
      <c r="L33" s="53"/>
      <c r="O33" s="53"/>
    </row>
    <row r="34" spans="10:15" ht="15.75" customHeight="1">
      <c r="J34" s="53"/>
      <c r="K34" s="53"/>
      <c r="L34" s="53"/>
      <c r="O34" s="53"/>
    </row>
    <row r="35" spans="10:15" ht="15.75" customHeight="1">
      <c r="J35" s="53"/>
      <c r="K35" s="53"/>
      <c r="L35" s="53"/>
      <c r="O35" s="53"/>
    </row>
    <row r="36" spans="10:15" ht="15.75" customHeight="1">
      <c r="J36" s="53"/>
      <c r="K36" s="53"/>
      <c r="L36" s="53"/>
      <c r="O36" s="53"/>
    </row>
    <row r="37" spans="10:15" ht="15.75" customHeight="1">
      <c r="J37" s="53"/>
      <c r="K37" s="53"/>
      <c r="L37" s="53"/>
      <c r="O37" s="53"/>
    </row>
    <row r="38" spans="10:15" ht="15.75" customHeight="1">
      <c r="J38" s="53"/>
      <c r="K38" s="53"/>
      <c r="L38" s="53"/>
      <c r="O38" s="53"/>
    </row>
    <row r="39" spans="10:15" ht="15.75" customHeight="1">
      <c r="J39" s="53"/>
      <c r="K39" s="53"/>
      <c r="L39" s="53"/>
      <c r="O39" s="53"/>
    </row>
    <row r="40" spans="10:15" ht="15.75" customHeight="1">
      <c r="J40" s="53"/>
      <c r="K40" s="53"/>
      <c r="L40" s="53"/>
      <c r="O40" s="53"/>
    </row>
    <row r="41" spans="10:15" ht="15.75" customHeight="1">
      <c r="J41" s="53"/>
      <c r="K41" s="53"/>
      <c r="L41" s="53"/>
      <c r="O41" s="53"/>
    </row>
    <row r="42" spans="10:15" ht="15.75" customHeight="1">
      <c r="J42" s="53"/>
      <c r="K42" s="53"/>
      <c r="L42" s="53"/>
      <c r="O42" s="53"/>
    </row>
    <row r="43" spans="10:15" ht="15.75" customHeight="1">
      <c r="J43" s="53"/>
      <c r="K43" s="53"/>
      <c r="L43" s="53"/>
      <c r="O43" s="53"/>
    </row>
    <row r="44" spans="10:15" ht="15.75" customHeight="1">
      <c r="J44" s="53"/>
      <c r="K44" s="53"/>
      <c r="L44" s="53"/>
      <c r="O44" s="53"/>
    </row>
    <row r="45" spans="10:15" ht="15.75" customHeight="1">
      <c r="J45" s="53"/>
      <c r="K45" s="53"/>
      <c r="L45" s="53"/>
      <c r="O45" s="53"/>
    </row>
    <row r="46" spans="10:15" ht="15.75" customHeight="1">
      <c r="J46" s="53"/>
      <c r="K46" s="53"/>
      <c r="L46" s="53"/>
      <c r="O46" s="53"/>
    </row>
    <row r="47" spans="10:15" ht="15.75" customHeight="1">
      <c r="J47" s="53"/>
      <c r="K47" s="53"/>
      <c r="L47" s="53"/>
      <c r="O47" s="53"/>
    </row>
    <row r="48" spans="10:15" ht="15.75" customHeight="1">
      <c r="J48" s="53"/>
      <c r="K48" s="53"/>
      <c r="L48" s="53"/>
      <c r="O48" s="53"/>
    </row>
    <row r="49" spans="10:15" ht="15.75" customHeight="1">
      <c r="J49" s="53"/>
      <c r="K49" s="53"/>
      <c r="L49" s="53"/>
      <c r="O49" s="53"/>
    </row>
    <row r="50" spans="10:15" ht="15.75" customHeight="1">
      <c r="J50" s="53"/>
      <c r="K50" s="53"/>
      <c r="L50" s="53"/>
      <c r="O50" s="53"/>
    </row>
    <row r="51" spans="10:15" ht="15.75" customHeight="1">
      <c r="J51" s="53"/>
      <c r="K51" s="53"/>
      <c r="L51" s="53"/>
      <c r="O51" s="53"/>
    </row>
    <row r="52" spans="10:15" ht="15.75" customHeight="1">
      <c r="J52" s="53"/>
      <c r="K52" s="53"/>
      <c r="L52" s="53"/>
      <c r="O52" s="53"/>
    </row>
    <row r="53" spans="10:15" ht="15.75" customHeight="1">
      <c r="J53" s="53"/>
      <c r="K53" s="53"/>
      <c r="L53" s="53"/>
      <c r="O53" s="53"/>
    </row>
    <row r="54" spans="10:15" ht="15.75" customHeight="1">
      <c r="J54" s="53"/>
      <c r="K54" s="53"/>
      <c r="L54" s="53"/>
      <c r="O54" s="53"/>
    </row>
    <row r="55" spans="10:15" ht="15.75" customHeight="1">
      <c r="J55" s="53"/>
      <c r="K55" s="53"/>
      <c r="L55" s="53"/>
      <c r="O55" s="53"/>
    </row>
    <row r="56" spans="10:15" ht="15.75" customHeight="1">
      <c r="J56" s="53"/>
      <c r="K56" s="53"/>
      <c r="L56" s="53"/>
      <c r="O56" s="53"/>
    </row>
    <row r="57" spans="10:15" ht="15.75" customHeight="1">
      <c r="J57" s="53"/>
      <c r="K57" s="53"/>
      <c r="L57" s="53"/>
      <c r="O57" s="53"/>
    </row>
    <row r="58" spans="10:15" ht="15.75" customHeight="1">
      <c r="J58" s="53"/>
      <c r="K58" s="53"/>
      <c r="L58" s="53"/>
      <c r="O58" s="53"/>
    </row>
    <row r="59" spans="10:15" ht="15.75" customHeight="1">
      <c r="J59" s="53"/>
      <c r="K59" s="53"/>
      <c r="L59" s="53"/>
      <c r="O59" s="53"/>
    </row>
    <row r="60" spans="10:15" ht="15.75" customHeight="1">
      <c r="J60" s="53"/>
      <c r="K60" s="53"/>
      <c r="L60" s="53"/>
      <c r="O60" s="53"/>
    </row>
    <row r="61" spans="10:15" ht="15.75" customHeight="1">
      <c r="J61" s="53"/>
      <c r="K61" s="53"/>
      <c r="L61" s="53"/>
      <c r="O61" s="53"/>
    </row>
    <row r="62" spans="10:15" ht="15.75" customHeight="1">
      <c r="J62" s="53"/>
      <c r="K62" s="53"/>
      <c r="L62" s="53"/>
      <c r="O62" s="53"/>
    </row>
    <row r="63" spans="10:15" ht="15.75" customHeight="1">
      <c r="J63" s="53"/>
      <c r="K63" s="53"/>
      <c r="L63" s="53"/>
      <c r="O63" s="53"/>
    </row>
    <row r="64" spans="10:15" ht="15.75" customHeight="1">
      <c r="J64" s="53"/>
      <c r="K64" s="53"/>
      <c r="L64" s="53"/>
      <c r="O64" s="53"/>
    </row>
    <row r="65" spans="10:15" ht="15.75" customHeight="1">
      <c r="J65" s="53"/>
      <c r="K65" s="53"/>
      <c r="L65" s="53"/>
      <c r="O65" s="53"/>
    </row>
    <row r="66" spans="10:15" ht="15.75" customHeight="1">
      <c r="J66" s="53"/>
      <c r="K66" s="53"/>
      <c r="L66" s="53"/>
      <c r="O66" s="53"/>
    </row>
    <row r="67" spans="10:15" ht="15.75" customHeight="1">
      <c r="J67" s="53"/>
      <c r="K67" s="53"/>
      <c r="L67" s="53"/>
      <c r="O67" s="53"/>
    </row>
    <row r="68" spans="10:15" ht="15.75" customHeight="1">
      <c r="J68" s="53"/>
      <c r="K68" s="53"/>
      <c r="L68" s="53"/>
      <c r="O68" s="53"/>
    </row>
    <row r="69" spans="10:15" ht="15.75" customHeight="1">
      <c r="J69" s="53"/>
      <c r="K69" s="53"/>
      <c r="L69" s="53"/>
      <c r="O69" s="53"/>
    </row>
    <row r="70" spans="10:15" ht="15.75" customHeight="1">
      <c r="J70" s="53"/>
      <c r="K70" s="53"/>
      <c r="L70" s="53"/>
      <c r="O70" s="53"/>
    </row>
    <row r="71" spans="10:15" ht="15.75" customHeight="1">
      <c r="J71" s="53"/>
      <c r="K71" s="53"/>
      <c r="L71" s="53"/>
      <c r="O71" s="53"/>
    </row>
    <row r="72" spans="10:15" ht="15.75" customHeight="1">
      <c r="J72" s="53"/>
      <c r="K72" s="53"/>
      <c r="L72" s="53"/>
      <c r="O72" s="53"/>
    </row>
    <row r="73" spans="10:15" ht="15.75" customHeight="1">
      <c r="J73" s="53"/>
      <c r="K73" s="53"/>
      <c r="L73" s="53"/>
      <c r="O73" s="53"/>
    </row>
    <row r="74" spans="10:15" ht="15.75" customHeight="1">
      <c r="J74" s="53"/>
      <c r="K74" s="53"/>
      <c r="L74" s="53"/>
      <c r="O74" s="53"/>
    </row>
    <row r="75" spans="10:15" ht="15.75" customHeight="1">
      <c r="J75" s="53"/>
      <c r="K75" s="53"/>
      <c r="L75" s="53"/>
      <c r="O75" s="53"/>
    </row>
    <row r="76" spans="10:15" ht="15.75" customHeight="1">
      <c r="J76" s="53"/>
      <c r="K76" s="53"/>
      <c r="L76" s="53"/>
      <c r="O76" s="53"/>
    </row>
    <row r="77" spans="10:15" ht="15.75" customHeight="1">
      <c r="J77" s="53"/>
      <c r="K77" s="53"/>
      <c r="L77" s="53"/>
      <c r="O77" s="53"/>
    </row>
    <row r="78" spans="10:15" ht="15.75" customHeight="1">
      <c r="J78" s="53"/>
      <c r="K78" s="53"/>
      <c r="L78" s="53"/>
      <c r="O78" s="53"/>
    </row>
    <row r="79" spans="10:15" ht="15.75" customHeight="1">
      <c r="J79" s="53"/>
      <c r="K79" s="53"/>
      <c r="L79" s="53"/>
      <c r="O79" s="53"/>
    </row>
    <row r="80" spans="10:15" ht="15.75" customHeight="1">
      <c r="J80" s="53"/>
      <c r="K80" s="53"/>
      <c r="L80" s="53"/>
      <c r="O80" s="53"/>
    </row>
    <row r="81" spans="10:15" ht="15.75" customHeight="1">
      <c r="J81" s="53"/>
      <c r="K81" s="53"/>
      <c r="L81" s="53"/>
      <c r="O81" s="53"/>
    </row>
    <row r="82" spans="10:15" ht="15.75" customHeight="1">
      <c r="J82" s="53"/>
      <c r="K82" s="53"/>
      <c r="L82" s="53"/>
      <c r="O82" s="53"/>
    </row>
    <row r="83" spans="10:15" ht="15.75" customHeight="1">
      <c r="J83" s="53"/>
      <c r="K83" s="53"/>
      <c r="L83" s="53"/>
      <c r="O83" s="53"/>
    </row>
    <row r="84" spans="10:15" ht="15.75" customHeight="1">
      <c r="J84" s="53"/>
      <c r="K84" s="53"/>
      <c r="L84" s="53"/>
      <c r="O84" s="53"/>
    </row>
    <row r="85" spans="10:15" ht="15.75" customHeight="1">
      <c r="J85" s="53"/>
      <c r="K85" s="53"/>
      <c r="L85" s="53"/>
      <c r="O85" s="53"/>
    </row>
    <row r="86" spans="10:15" ht="15.75" customHeight="1">
      <c r="J86" s="53"/>
      <c r="K86" s="53"/>
      <c r="L86" s="53"/>
      <c r="O86" s="53"/>
    </row>
    <row r="87" spans="10:15" ht="15.75" customHeight="1">
      <c r="J87" s="53"/>
      <c r="K87" s="53"/>
      <c r="L87" s="53"/>
      <c r="O87" s="53"/>
    </row>
    <row r="88" spans="10:15" ht="15.75" customHeight="1">
      <c r="J88" s="53"/>
      <c r="K88" s="53"/>
      <c r="L88" s="53"/>
      <c r="O88" s="53"/>
    </row>
    <row r="89" spans="10:15" ht="15.75" customHeight="1">
      <c r="J89" s="53"/>
      <c r="K89" s="53"/>
      <c r="L89" s="53"/>
      <c r="O89" s="53"/>
    </row>
    <row r="90" spans="10:15" ht="15.75" customHeight="1">
      <c r="J90" s="53"/>
      <c r="K90" s="53"/>
      <c r="L90" s="53"/>
      <c r="O90" s="53"/>
    </row>
    <row r="91" spans="10:15" ht="15.75" customHeight="1">
      <c r="J91" s="53"/>
      <c r="K91" s="53"/>
      <c r="L91" s="53"/>
      <c r="O91" s="53"/>
    </row>
    <row r="92" spans="10:15" ht="15.75" customHeight="1">
      <c r="J92" s="53"/>
      <c r="K92" s="53"/>
      <c r="L92" s="53"/>
      <c r="O92" s="53"/>
    </row>
    <row r="93" spans="10:15" ht="15.75" customHeight="1">
      <c r="J93" s="53"/>
      <c r="K93" s="53"/>
      <c r="L93" s="53"/>
      <c r="O93" s="53"/>
    </row>
    <row r="94" spans="10:15" ht="15.75" customHeight="1">
      <c r="J94" s="53"/>
      <c r="K94" s="53"/>
      <c r="L94" s="53"/>
      <c r="O94" s="53"/>
    </row>
    <row r="95" spans="10:15" ht="15.75" customHeight="1">
      <c r="J95" s="53"/>
      <c r="K95" s="53"/>
      <c r="L95" s="53"/>
      <c r="O95" s="53"/>
    </row>
    <row r="96" spans="10:15" ht="15.75" customHeight="1">
      <c r="J96" s="53"/>
      <c r="K96" s="53"/>
      <c r="L96" s="53"/>
      <c r="O96" s="53"/>
    </row>
    <row r="97" spans="10:15" ht="15.75" customHeight="1">
      <c r="J97" s="53"/>
      <c r="K97" s="53"/>
      <c r="L97" s="53"/>
      <c r="O97" s="53"/>
    </row>
    <row r="98" spans="10:15" ht="15.75" customHeight="1">
      <c r="J98" s="53"/>
      <c r="K98" s="53"/>
      <c r="L98" s="53"/>
      <c r="O98" s="53"/>
    </row>
    <row r="99" spans="10:15" ht="15.75" customHeight="1">
      <c r="J99" s="53"/>
      <c r="K99" s="53"/>
      <c r="L99" s="53"/>
      <c r="O99" s="53"/>
    </row>
    <row r="100" spans="10:15" ht="15.75" customHeight="1">
      <c r="J100" s="53"/>
      <c r="K100" s="53"/>
      <c r="L100" s="53"/>
      <c r="O100" s="53"/>
    </row>
    <row r="101" spans="10:15" ht="15.75" customHeight="1">
      <c r="J101" s="53"/>
      <c r="K101" s="53"/>
      <c r="L101" s="53"/>
      <c r="O101" s="53"/>
    </row>
    <row r="102" spans="10:15" ht="15.75" customHeight="1">
      <c r="J102" s="53"/>
      <c r="K102" s="53"/>
      <c r="L102" s="53"/>
      <c r="O102" s="53"/>
    </row>
    <row r="103" spans="10:15" ht="15.75" customHeight="1">
      <c r="J103" s="53"/>
      <c r="K103" s="53"/>
      <c r="L103" s="53"/>
      <c r="O103" s="53"/>
    </row>
    <row r="104" spans="10:15" ht="15.75" customHeight="1">
      <c r="J104" s="53"/>
      <c r="K104" s="53"/>
      <c r="L104" s="53"/>
      <c r="O104" s="53"/>
    </row>
    <row r="105" spans="10:15" ht="15.75" customHeight="1">
      <c r="J105" s="53"/>
      <c r="K105" s="53"/>
      <c r="L105" s="53"/>
      <c r="O105" s="53"/>
    </row>
    <row r="106" spans="10:15" ht="15.75" customHeight="1">
      <c r="J106" s="53"/>
      <c r="K106" s="53"/>
      <c r="L106" s="53"/>
      <c r="O106" s="53"/>
    </row>
    <row r="107" spans="10:15" ht="15.75" customHeight="1">
      <c r="J107" s="53"/>
      <c r="K107" s="53"/>
      <c r="L107" s="53"/>
      <c r="O107" s="53"/>
    </row>
    <row r="108" spans="10:15" ht="15.75" customHeight="1">
      <c r="J108" s="53"/>
      <c r="K108" s="53"/>
      <c r="L108" s="53"/>
      <c r="O108" s="53"/>
    </row>
    <row r="109" spans="10:15" ht="15.75" customHeight="1">
      <c r="J109" s="53"/>
      <c r="K109" s="53"/>
      <c r="L109" s="53"/>
      <c r="O109" s="53"/>
    </row>
    <row r="110" spans="10:15" ht="15.75" customHeight="1">
      <c r="J110" s="53"/>
      <c r="K110" s="53"/>
      <c r="L110" s="53"/>
      <c r="O110" s="53"/>
    </row>
    <row r="111" spans="10:15" ht="15.75" customHeight="1">
      <c r="J111" s="53"/>
      <c r="K111" s="53"/>
      <c r="L111" s="53"/>
      <c r="O111" s="53"/>
    </row>
    <row r="112" spans="10:15" ht="15.75" customHeight="1">
      <c r="J112" s="53"/>
      <c r="K112" s="53"/>
      <c r="L112" s="53"/>
      <c r="O112" s="53"/>
    </row>
    <row r="113" spans="10:15" ht="15.75" customHeight="1">
      <c r="J113" s="53"/>
      <c r="K113" s="53"/>
      <c r="L113" s="53"/>
      <c r="O113" s="53"/>
    </row>
    <row r="114" spans="10:15" ht="15.75" customHeight="1">
      <c r="J114" s="53"/>
      <c r="K114" s="53"/>
      <c r="L114" s="53"/>
      <c r="O114" s="53"/>
    </row>
    <row r="115" spans="10:15" ht="15.75" customHeight="1">
      <c r="J115" s="53"/>
      <c r="K115" s="53"/>
      <c r="L115" s="53"/>
      <c r="O115" s="53"/>
    </row>
    <row r="116" spans="10:15" ht="15.75" customHeight="1">
      <c r="J116" s="53"/>
      <c r="K116" s="53"/>
      <c r="L116" s="53"/>
      <c r="O116" s="53"/>
    </row>
    <row r="117" spans="10:15" ht="15.75" customHeight="1">
      <c r="J117" s="53"/>
      <c r="K117" s="53"/>
      <c r="L117" s="53"/>
      <c r="O117" s="53"/>
    </row>
    <row r="118" spans="10:15" ht="15.75" customHeight="1">
      <c r="J118" s="53"/>
      <c r="K118" s="53"/>
      <c r="L118" s="53"/>
      <c r="O118" s="53"/>
    </row>
    <row r="119" spans="10:15" ht="15.75" customHeight="1">
      <c r="J119" s="53"/>
      <c r="K119" s="53"/>
      <c r="L119" s="53"/>
      <c r="O119" s="53"/>
    </row>
    <row r="120" spans="10:15" ht="15.75" customHeight="1">
      <c r="J120" s="53"/>
      <c r="K120" s="53"/>
      <c r="L120" s="53"/>
      <c r="O120" s="53"/>
    </row>
    <row r="121" spans="10:15" ht="15.75" customHeight="1">
      <c r="J121" s="53"/>
      <c r="K121" s="53"/>
      <c r="L121" s="53"/>
      <c r="O121" s="53"/>
    </row>
    <row r="122" spans="10:15" ht="15.75" customHeight="1">
      <c r="J122" s="53"/>
      <c r="K122" s="53"/>
      <c r="L122" s="53"/>
      <c r="O122" s="53"/>
    </row>
    <row r="123" spans="10:15" ht="15.75" customHeight="1">
      <c r="J123" s="53"/>
      <c r="K123" s="53"/>
      <c r="L123" s="53"/>
      <c r="O123" s="53"/>
    </row>
    <row r="124" spans="10:15" ht="15.75" customHeight="1">
      <c r="J124" s="53"/>
      <c r="K124" s="53"/>
      <c r="L124" s="53"/>
      <c r="O124" s="53"/>
    </row>
    <row r="125" spans="10:15" ht="15.75" customHeight="1">
      <c r="J125" s="53"/>
      <c r="K125" s="53"/>
      <c r="L125" s="53"/>
      <c r="O125" s="53"/>
    </row>
    <row r="126" spans="10:15" ht="15.75" customHeight="1">
      <c r="J126" s="53"/>
      <c r="K126" s="53"/>
      <c r="L126" s="53"/>
      <c r="O126" s="53"/>
    </row>
    <row r="127" spans="10:15" ht="15.75" customHeight="1">
      <c r="J127" s="53"/>
      <c r="K127" s="53"/>
      <c r="L127" s="53"/>
      <c r="O127" s="53"/>
    </row>
    <row r="128" spans="10:15" ht="15.75" customHeight="1">
      <c r="J128" s="53"/>
      <c r="K128" s="53"/>
      <c r="L128" s="53"/>
      <c r="O128" s="53"/>
    </row>
    <row r="129" spans="10:15" ht="15.75" customHeight="1">
      <c r="J129" s="53"/>
      <c r="K129" s="53"/>
      <c r="L129" s="53"/>
      <c r="O129" s="53"/>
    </row>
    <row r="130" spans="10:15" ht="15.75" customHeight="1">
      <c r="J130" s="53"/>
      <c r="K130" s="53"/>
      <c r="L130" s="53"/>
      <c r="O130" s="53"/>
    </row>
    <row r="131" spans="10:15" ht="15.75" customHeight="1">
      <c r="J131" s="53"/>
      <c r="K131" s="53"/>
      <c r="L131" s="53"/>
      <c r="O131" s="53"/>
    </row>
    <row r="132" spans="10:15" ht="15.75" customHeight="1">
      <c r="J132" s="53"/>
      <c r="K132" s="53"/>
      <c r="L132" s="53"/>
      <c r="O132" s="53"/>
    </row>
    <row r="133" spans="10:15" ht="15.75" customHeight="1">
      <c r="J133" s="53"/>
      <c r="K133" s="53"/>
      <c r="L133" s="53"/>
      <c r="O133" s="53"/>
    </row>
    <row r="134" spans="10:15" ht="15.75" customHeight="1">
      <c r="J134" s="53"/>
      <c r="K134" s="53"/>
      <c r="L134" s="53"/>
      <c r="O134" s="53"/>
    </row>
    <row r="135" spans="10:15" ht="15.75" customHeight="1">
      <c r="J135" s="53"/>
      <c r="K135" s="53"/>
      <c r="L135" s="53"/>
      <c r="O135" s="53"/>
    </row>
    <row r="136" spans="10:15" ht="15.75" customHeight="1">
      <c r="J136" s="53"/>
      <c r="K136" s="53"/>
      <c r="L136" s="53"/>
      <c r="O136" s="53"/>
    </row>
    <row r="137" spans="10:15" ht="15.75" customHeight="1">
      <c r="J137" s="53"/>
      <c r="K137" s="53"/>
      <c r="L137" s="53"/>
      <c r="O137" s="53"/>
    </row>
    <row r="138" spans="10:15" ht="15.75" customHeight="1">
      <c r="J138" s="53"/>
      <c r="K138" s="53"/>
      <c r="L138" s="53"/>
      <c r="O138" s="53"/>
    </row>
    <row r="139" spans="10:15" ht="15.75" customHeight="1">
      <c r="J139" s="53"/>
      <c r="K139" s="53"/>
      <c r="L139" s="53"/>
      <c r="O139" s="53"/>
    </row>
    <row r="140" spans="10:15" ht="15.75" customHeight="1">
      <c r="J140" s="53"/>
      <c r="K140" s="53"/>
      <c r="L140" s="53"/>
      <c r="O140" s="53"/>
    </row>
    <row r="141" spans="10:15" ht="15.75" customHeight="1">
      <c r="J141" s="53"/>
      <c r="K141" s="53"/>
      <c r="L141" s="53"/>
      <c r="O141" s="53"/>
    </row>
    <row r="142" spans="10:15" ht="15.75" customHeight="1">
      <c r="J142" s="53"/>
      <c r="K142" s="53"/>
      <c r="L142" s="53"/>
      <c r="O142" s="53"/>
    </row>
    <row r="143" spans="10:15" ht="15.75" customHeight="1">
      <c r="J143" s="53"/>
      <c r="K143" s="53"/>
      <c r="L143" s="53"/>
      <c r="O143" s="53"/>
    </row>
    <row r="144" spans="10:15" ht="15.75" customHeight="1">
      <c r="J144" s="53"/>
      <c r="K144" s="53"/>
      <c r="L144" s="53"/>
      <c r="O144" s="53"/>
    </row>
    <row r="145" spans="10:15" ht="15.75" customHeight="1">
      <c r="J145" s="53"/>
      <c r="K145" s="53"/>
      <c r="L145" s="53"/>
      <c r="O145" s="53"/>
    </row>
    <row r="146" spans="10:15" ht="15.75" customHeight="1">
      <c r="J146" s="53"/>
      <c r="K146" s="53"/>
      <c r="L146" s="53"/>
      <c r="O146" s="53"/>
    </row>
    <row r="147" spans="10:15" ht="15.75" customHeight="1">
      <c r="J147" s="53"/>
      <c r="K147" s="53"/>
      <c r="L147" s="53"/>
      <c r="O147" s="53"/>
    </row>
    <row r="148" spans="10:15" ht="15.75" customHeight="1">
      <c r="J148" s="53"/>
      <c r="K148" s="53"/>
      <c r="L148" s="53"/>
      <c r="O148" s="53"/>
    </row>
    <row r="149" spans="10:15" ht="15.75" customHeight="1">
      <c r="J149" s="53"/>
      <c r="K149" s="53"/>
      <c r="L149" s="53"/>
      <c r="O149" s="53"/>
    </row>
    <row r="150" spans="10:15" ht="15.75" customHeight="1">
      <c r="J150" s="53"/>
      <c r="K150" s="53"/>
      <c r="L150" s="53"/>
      <c r="O150" s="53"/>
    </row>
    <row r="151" spans="10:15" ht="15.75" customHeight="1">
      <c r="J151" s="53"/>
      <c r="K151" s="53"/>
      <c r="L151" s="53"/>
      <c r="O151" s="53"/>
    </row>
    <row r="152" spans="10:15" ht="15.75" customHeight="1">
      <c r="J152" s="53"/>
      <c r="K152" s="53"/>
      <c r="L152" s="53"/>
      <c r="O152" s="53"/>
    </row>
    <row r="153" spans="10:15" ht="15.75" customHeight="1">
      <c r="J153" s="53"/>
      <c r="K153" s="53"/>
      <c r="L153" s="53"/>
      <c r="O153" s="53"/>
    </row>
    <row r="154" spans="10:15" ht="15.75" customHeight="1">
      <c r="J154" s="53"/>
      <c r="K154" s="53"/>
      <c r="L154" s="53"/>
      <c r="O154" s="53"/>
    </row>
    <row r="155" spans="10:15" ht="15.75" customHeight="1">
      <c r="J155" s="53"/>
      <c r="K155" s="53"/>
      <c r="L155" s="53"/>
      <c r="O155" s="53"/>
    </row>
    <row r="156" spans="10:15" ht="15.75" customHeight="1">
      <c r="J156" s="53"/>
      <c r="K156" s="53"/>
      <c r="L156" s="53"/>
      <c r="O156" s="53"/>
    </row>
    <row r="157" spans="10:15" ht="15.75" customHeight="1">
      <c r="J157" s="53"/>
      <c r="K157" s="53"/>
      <c r="L157" s="53"/>
      <c r="O157" s="53"/>
    </row>
    <row r="158" spans="10:15" ht="15.75" customHeight="1">
      <c r="J158" s="53"/>
      <c r="K158" s="53"/>
      <c r="L158" s="53"/>
      <c r="O158" s="53"/>
    </row>
    <row r="159" spans="10:15" ht="15.75" customHeight="1">
      <c r="J159" s="53"/>
      <c r="K159" s="53"/>
      <c r="L159" s="53"/>
      <c r="O159" s="53"/>
    </row>
    <row r="160" spans="10:15" ht="15.75" customHeight="1">
      <c r="J160" s="53"/>
      <c r="K160" s="53"/>
      <c r="L160" s="53"/>
      <c r="O160" s="53"/>
    </row>
    <row r="161" spans="10:15" ht="15.75" customHeight="1">
      <c r="J161" s="53"/>
      <c r="K161" s="53"/>
      <c r="L161" s="53"/>
      <c r="O161" s="53"/>
    </row>
    <row r="162" spans="10:15" ht="15.75" customHeight="1">
      <c r="J162" s="53"/>
      <c r="K162" s="53"/>
      <c r="L162" s="53"/>
      <c r="O162" s="53"/>
    </row>
    <row r="163" spans="10:15" ht="15.75" customHeight="1">
      <c r="J163" s="53"/>
      <c r="K163" s="53"/>
      <c r="L163" s="53"/>
      <c r="O163" s="53"/>
    </row>
    <row r="164" spans="10:15" ht="15.75" customHeight="1">
      <c r="J164" s="53"/>
      <c r="K164" s="53"/>
      <c r="L164" s="53"/>
      <c r="O164" s="53"/>
    </row>
    <row r="165" spans="10:15" ht="15.75" customHeight="1">
      <c r="J165" s="53"/>
      <c r="K165" s="53"/>
      <c r="L165" s="53"/>
      <c r="O165" s="53"/>
    </row>
    <row r="166" spans="10:15" ht="15.75" customHeight="1">
      <c r="J166" s="53"/>
      <c r="K166" s="53"/>
      <c r="L166" s="53"/>
      <c r="O166" s="53"/>
    </row>
    <row r="167" spans="10:15" ht="15.75" customHeight="1">
      <c r="J167" s="53"/>
      <c r="K167" s="53"/>
      <c r="L167" s="53"/>
      <c r="O167" s="53"/>
    </row>
    <row r="168" spans="10:15" ht="15.75" customHeight="1">
      <c r="J168" s="53"/>
      <c r="K168" s="53"/>
      <c r="L168" s="53"/>
      <c r="O168" s="53"/>
    </row>
    <row r="169" spans="10:15" ht="15.75" customHeight="1">
      <c r="J169" s="53"/>
      <c r="K169" s="53"/>
      <c r="L169" s="53"/>
      <c r="O169" s="53"/>
    </row>
    <row r="170" spans="10:15" ht="15.75" customHeight="1">
      <c r="J170" s="53"/>
      <c r="K170" s="53"/>
      <c r="L170" s="53"/>
      <c r="O170" s="53"/>
    </row>
    <row r="171" spans="10:15" ht="15.75" customHeight="1">
      <c r="J171" s="53"/>
      <c r="K171" s="53"/>
      <c r="L171" s="53"/>
      <c r="O171" s="53"/>
    </row>
    <row r="172" spans="10:15" ht="15.75" customHeight="1">
      <c r="J172" s="53"/>
      <c r="K172" s="53"/>
      <c r="L172" s="53"/>
      <c r="O172" s="53"/>
    </row>
    <row r="173" spans="10:15" ht="15.75" customHeight="1">
      <c r="J173" s="53"/>
      <c r="K173" s="53"/>
      <c r="L173" s="53"/>
      <c r="O173" s="53"/>
    </row>
    <row r="174" spans="10:15" ht="15.75" customHeight="1">
      <c r="J174" s="53"/>
      <c r="K174" s="53"/>
      <c r="L174" s="53"/>
      <c r="O174" s="53"/>
    </row>
    <row r="175" spans="10:15" ht="15.75" customHeight="1">
      <c r="J175" s="53"/>
      <c r="K175" s="53"/>
      <c r="L175" s="53"/>
      <c r="O175" s="53"/>
    </row>
    <row r="176" spans="10:15" ht="15.75" customHeight="1">
      <c r="J176" s="53"/>
      <c r="K176" s="53"/>
      <c r="L176" s="53"/>
      <c r="O176" s="53"/>
    </row>
    <row r="177" spans="10:15" ht="15.75" customHeight="1">
      <c r="J177" s="53"/>
      <c r="K177" s="53"/>
      <c r="L177" s="53"/>
      <c r="O177" s="53"/>
    </row>
    <row r="178" spans="10:15" ht="15.75" customHeight="1">
      <c r="J178" s="53"/>
      <c r="K178" s="53"/>
      <c r="L178" s="53"/>
      <c r="O178" s="53"/>
    </row>
    <row r="179" spans="10:15" ht="15.75" customHeight="1">
      <c r="J179" s="53"/>
      <c r="K179" s="53"/>
      <c r="L179" s="53"/>
      <c r="O179" s="53"/>
    </row>
    <row r="180" spans="10:15" ht="15.75" customHeight="1">
      <c r="J180" s="53"/>
      <c r="K180" s="53"/>
      <c r="L180" s="53"/>
      <c r="O180" s="53"/>
    </row>
    <row r="181" spans="10:15" ht="15.75" customHeight="1">
      <c r="J181" s="53"/>
      <c r="K181" s="53"/>
      <c r="L181" s="53"/>
      <c r="O181" s="53"/>
    </row>
    <row r="182" spans="10:15" ht="15.75" customHeight="1">
      <c r="J182" s="53"/>
      <c r="K182" s="53"/>
      <c r="L182" s="53"/>
      <c r="O182" s="53"/>
    </row>
    <row r="183" spans="10:15" ht="15.75" customHeight="1">
      <c r="J183" s="53"/>
      <c r="K183" s="53"/>
      <c r="L183" s="53"/>
      <c r="O183" s="53"/>
    </row>
    <row r="184" spans="10:15" ht="15.75" customHeight="1">
      <c r="J184" s="53"/>
      <c r="K184" s="53"/>
      <c r="L184" s="53"/>
      <c r="O184" s="53"/>
    </row>
    <row r="185" spans="10:15" ht="15.75" customHeight="1">
      <c r="J185" s="53"/>
      <c r="K185" s="53"/>
      <c r="L185" s="53"/>
      <c r="O185" s="53"/>
    </row>
    <row r="186" spans="10:15" ht="15.75" customHeight="1">
      <c r="J186" s="53"/>
      <c r="K186" s="53"/>
      <c r="L186" s="53"/>
      <c r="O186" s="53"/>
    </row>
    <row r="187" spans="10:15" ht="15.75" customHeight="1">
      <c r="J187" s="53"/>
      <c r="K187" s="53"/>
      <c r="L187" s="53"/>
      <c r="O187" s="53"/>
    </row>
    <row r="188" spans="10:15" ht="15.75" customHeight="1">
      <c r="J188" s="53"/>
      <c r="K188" s="53"/>
      <c r="L188" s="53"/>
      <c r="O188" s="53"/>
    </row>
    <row r="189" spans="10:15" ht="15.75" customHeight="1">
      <c r="J189" s="53"/>
      <c r="K189" s="53"/>
      <c r="L189" s="53"/>
      <c r="O189" s="53"/>
    </row>
    <row r="190" spans="10:15" ht="15.75" customHeight="1">
      <c r="J190" s="53"/>
      <c r="K190" s="53"/>
      <c r="L190" s="53"/>
      <c r="O190" s="53"/>
    </row>
    <row r="191" spans="10:15" ht="15.75" customHeight="1">
      <c r="J191" s="53"/>
      <c r="K191" s="53"/>
      <c r="L191" s="53"/>
      <c r="O191" s="53"/>
    </row>
    <row r="192" spans="10:15" ht="15.75" customHeight="1">
      <c r="J192" s="53"/>
      <c r="K192" s="53"/>
      <c r="L192" s="53"/>
      <c r="O192" s="53"/>
    </row>
    <row r="193" spans="10:15" ht="15.75" customHeight="1">
      <c r="J193" s="53"/>
      <c r="K193" s="53"/>
      <c r="L193" s="53"/>
      <c r="O193" s="53"/>
    </row>
    <row r="194" spans="10:15" ht="15.75" customHeight="1">
      <c r="J194" s="53"/>
      <c r="K194" s="53"/>
      <c r="L194" s="53"/>
      <c r="O194" s="53"/>
    </row>
    <row r="195" spans="10:15" ht="15.75" customHeight="1">
      <c r="J195" s="53"/>
      <c r="K195" s="53"/>
      <c r="L195" s="53"/>
      <c r="O195" s="53"/>
    </row>
    <row r="196" spans="10:15" ht="15.75" customHeight="1">
      <c r="J196" s="53"/>
      <c r="K196" s="53"/>
      <c r="L196" s="53"/>
      <c r="O196" s="53"/>
    </row>
    <row r="197" spans="10:15" ht="15.75" customHeight="1">
      <c r="J197" s="53"/>
      <c r="K197" s="53"/>
      <c r="L197" s="53"/>
      <c r="O197" s="53"/>
    </row>
    <row r="198" spans="10:15" ht="15.75" customHeight="1">
      <c r="J198" s="53"/>
      <c r="K198" s="53"/>
      <c r="L198" s="53"/>
      <c r="O198" s="53"/>
    </row>
    <row r="199" spans="10:15" ht="15.75" customHeight="1">
      <c r="J199" s="53"/>
      <c r="K199" s="53"/>
      <c r="L199" s="53"/>
      <c r="O199" s="53"/>
    </row>
    <row r="200" spans="10:15" ht="15.75" customHeight="1">
      <c r="J200" s="53"/>
      <c r="K200" s="53"/>
      <c r="L200" s="53"/>
      <c r="O200" s="53"/>
    </row>
    <row r="201" spans="10:15" ht="15.75" customHeight="1">
      <c r="J201" s="53"/>
      <c r="K201" s="53"/>
      <c r="L201" s="53"/>
      <c r="O201" s="53"/>
    </row>
    <row r="202" spans="10:15" ht="15.75" customHeight="1">
      <c r="J202" s="53"/>
      <c r="K202" s="53"/>
      <c r="L202" s="53"/>
      <c r="O202" s="53"/>
    </row>
    <row r="203" spans="10:15" ht="15.75" customHeight="1">
      <c r="J203" s="53"/>
      <c r="K203" s="53"/>
      <c r="L203" s="53"/>
      <c r="O203" s="53"/>
    </row>
    <row r="204" spans="10:15" ht="15.75" customHeight="1">
      <c r="J204" s="53"/>
      <c r="K204" s="53"/>
      <c r="L204" s="53"/>
      <c r="O204" s="53"/>
    </row>
    <row r="205" spans="10:15" ht="15.75" customHeight="1">
      <c r="J205" s="53"/>
      <c r="K205" s="53"/>
      <c r="L205" s="53"/>
      <c r="O205" s="53"/>
    </row>
    <row r="206" spans="10:15" ht="15.75" customHeight="1">
      <c r="J206" s="53"/>
      <c r="K206" s="53"/>
      <c r="L206" s="53"/>
      <c r="O206" s="53"/>
    </row>
    <row r="207" spans="10:15" ht="15.75" customHeight="1">
      <c r="J207" s="53"/>
      <c r="K207" s="53"/>
      <c r="L207" s="53"/>
      <c r="O207" s="53"/>
    </row>
    <row r="208" spans="10:15" ht="15.75" customHeight="1">
      <c r="J208" s="53"/>
      <c r="K208" s="53"/>
      <c r="L208" s="53"/>
      <c r="O208" s="53"/>
    </row>
    <row r="209" spans="10:15" ht="15.75" customHeight="1">
      <c r="J209" s="53"/>
      <c r="K209" s="53"/>
      <c r="L209" s="53"/>
      <c r="O209" s="53"/>
    </row>
    <row r="210" spans="10:15" ht="15.75" customHeight="1">
      <c r="J210" s="53"/>
      <c r="K210" s="53"/>
      <c r="L210" s="53"/>
      <c r="O210" s="53"/>
    </row>
    <row r="211" spans="10:15" ht="15.75" customHeight="1">
      <c r="J211" s="53"/>
      <c r="K211" s="53"/>
      <c r="L211" s="53"/>
      <c r="O211" s="53"/>
    </row>
    <row r="212" spans="10:15" ht="15.75" customHeight="1">
      <c r="J212" s="53"/>
      <c r="K212" s="53"/>
      <c r="L212" s="53"/>
      <c r="O212" s="53"/>
    </row>
    <row r="213" spans="10:15" ht="15.75" customHeight="1">
      <c r="J213" s="53"/>
      <c r="K213" s="53"/>
      <c r="L213" s="53"/>
      <c r="O213" s="53"/>
    </row>
    <row r="214" spans="10:15" ht="15.75" customHeight="1">
      <c r="J214" s="53"/>
      <c r="K214" s="53"/>
      <c r="L214" s="53"/>
      <c r="O214" s="53"/>
    </row>
    <row r="215" spans="10:15" ht="15.75" customHeight="1">
      <c r="J215" s="53"/>
      <c r="K215" s="53"/>
      <c r="L215" s="53"/>
      <c r="O215" s="53"/>
    </row>
    <row r="216" spans="10:15" ht="15.75" customHeight="1">
      <c r="J216" s="53"/>
      <c r="K216" s="53"/>
      <c r="L216" s="53"/>
      <c r="O216" s="53"/>
    </row>
    <row r="217" spans="10:15" ht="15.75" customHeight="1">
      <c r="J217" s="53"/>
      <c r="K217" s="53"/>
      <c r="L217" s="53"/>
      <c r="O217" s="53"/>
    </row>
    <row r="218" spans="10:15" ht="15.75" customHeight="1">
      <c r="J218" s="53"/>
      <c r="K218" s="53"/>
      <c r="L218" s="53"/>
      <c r="O218" s="53"/>
    </row>
    <row r="219" spans="10:15" ht="15.75" customHeight="1">
      <c r="J219" s="53"/>
      <c r="K219" s="53"/>
      <c r="L219" s="53"/>
      <c r="O219" s="53"/>
    </row>
    <row r="220" spans="10:15" ht="15.75" customHeight="1">
      <c r="J220" s="53"/>
      <c r="K220" s="53"/>
      <c r="L220" s="53"/>
      <c r="O220" s="53"/>
    </row>
    <row r="221" spans="10:15" ht="15.75" customHeight="1">
      <c r="J221" s="53"/>
      <c r="K221" s="53"/>
      <c r="L221" s="53"/>
      <c r="O221" s="53"/>
    </row>
    <row r="222" spans="10:15" ht="15.75" customHeight="1">
      <c r="J222" s="53"/>
      <c r="K222" s="53"/>
      <c r="L222" s="53"/>
      <c r="O222" s="53"/>
    </row>
    <row r="223" spans="10:15" ht="15.75" customHeight="1">
      <c r="J223" s="53"/>
      <c r="K223" s="53"/>
      <c r="L223" s="53"/>
      <c r="O223" s="53"/>
    </row>
    <row r="224" spans="10:15" ht="15.75" customHeight="1">
      <c r="J224" s="53"/>
      <c r="K224" s="53"/>
      <c r="L224" s="53"/>
      <c r="O224" s="53"/>
    </row>
    <row r="225" spans="10:15" ht="15.75" customHeight="1">
      <c r="J225" s="53"/>
      <c r="K225" s="53"/>
      <c r="L225" s="53"/>
      <c r="O225" s="53"/>
    </row>
    <row r="226" spans="10:15" ht="15.75" customHeight="1">
      <c r="J226" s="53"/>
      <c r="K226" s="53"/>
      <c r="L226" s="53"/>
      <c r="O226" s="53"/>
    </row>
    <row r="227" spans="10:15" ht="15.75" customHeight="1">
      <c r="J227" s="53"/>
      <c r="K227" s="53"/>
      <c r="L227" s="53"/>
      <c r="O227" s="53"/>
    </row>
    <row r="228" spans="10:15" ht="15.75" customHeight="1">
      <c r="J228" s="53"/>
      <c r="K228" s="53"/>
      <c r="L228" s="53"/>
      <c r="O228" s="53"/>
    </row>
    <row r="229" spans="10:15" ht="15.75" customHeight="1">
      <c r="J229" s="53"/>
      <c r="K229" s="53"/>
      <c r="L229" s="53"/>
      <c r="O229" s="53"/>
    </row>
    <row r="230" spans="10:15" ht="15.75" customHeight="1">
      <c r="J230" s="53"/>
      <c r="K230" s="53"/>
      <c r="L230" s="53"/>
      <c r="O230" s="53"/>
    </row>
    <row r="231" spans="10:15" ht="15.75" customHeight="1">
      <c r="J231" s="53"/>
      <c r="K231" s="53"/>
      <c r="L231" s="53"/>
      <c r="O231" s="53"/>
    </row>
    <row r="232" spans="10:15" ht="15.75" customHeight="1">
      <c r="J232" s="53"/>
      <c r="K232" s="53"/>
      <c r="L232" s="53"/>
      <c r="O232" s="53"/>
    </row>
    <row r="233" spans="10:15" ht="15.75" customHeight="1">
      <c r="J233" s="53"/>
      <c r="K233" s="53"/>
      <c r="L233" s="53"/>
      <c r="O233" s="53"/>
    </row>
    <row r="234" spans="10:15" ht="15.75" customHeight="1">
      <c r="J234" s="53"/>
      <c r="K234" s="53"/>
      <c r="L234" s="53"/>
      <c r="O234" s="53"/>
    </row>
    <row r="235" spans="10:15" ht="15.75" customHeight="1">
      <c r="J235" s="53"/>
      <c r="K235" s="53"/>
      <c r="L235" s="53"/>
      <c r="O235" s="53"/>
    </row>
    <row r="236" spans="10:15" ht="15.75" customHeight="1">
      <c r="J236" s="53"/>
      <c r="K236" s="53"/>
      <c r="L236" s="53"/>
      <c r="O236" s="53"/>
    </row>
    <row r="237" spans="10:15" ht="15.75" customHeight="1">
      <c r="J237" s="53"/>
      <c r="K237" s="53"/>
      <c r="L237" s="53"/>
      <c r="O237" s="53"/>
    </row>
    <row r="238" spans="10:15" ht="15.75" customHeight="1">
      <c r="J238" s="53"/>
      <c r="K238" s="53"/>
      <c r="L238" s="53"/>
      <c r="O238" s="53"/>
    </row>
    <row r="239" spans="10:15" ht="15.75" customHeight="1">
      <c r="J239" s="53"/>
      <c r="K239" s="53"/>
      <c r="L239" s="53"/>
      <c r="O239" s="53"/>
    </row>
    <row r="240" spans="10:15" ht="15.75" customHeight="1">
      <c r="J240" s="53"/>
      <c r="K240" s="53"/>
      <c r="L240" s="53"/>
      <c r="O240" s="53"/>
    </row>
    <row r="241" spans="10:15" ht="15.75" customHeight="1">
      <c r="J241" s="53"/>
      <c r="K241" s="53"/>
      <c r="L241" s="53"/>
      <c r="O241" s="53"/>
    </row>
    <row r="242" spans="10:15" ht="15.75" customHeight="1">
      <c r="J242" s="53"/>
      <c r="K242" s="53"/>
      <c r="L242" s="53"/>
      <c r="O242" s="53"/>
    </row>
    <row r="243" spans="10:15" ht="15.75" customHeight="1">
      <c r="J243" s="53"/>
      <c r="K243" s="53"/>
      <c r="L243" s="53"/>
      <c r="O243" s="53"/>
    </row>
    <row r="244" spans="10:15" ht="15.75" customHeight="1">
      <c r="J244" s="53"/>
      <c r="K244" s="53"/>
      <c r="L244" s="53"/>
      <c r="O244" s="53"/>
    </row>
    <row r="245" spans="10:15" ht="15.75" customHeight="1">
      <c r="J245" s="53"/>
      <c r="K245" s="53"/>
      <c r="L245" s="53"/>
      <c r="O245" s="53"/>
    </row>
    <row r="246" spans="10:15" ht="15.75" customHeight="1">
      <c r="J246" s="53"/>
      <c r="K246" s="53"/>
      <c r="L246" s="53"/>
      <c r="O246" s="53"/>
    </row>
    <row r="247" spans="10:15" ht="15.75" customHeight="1">
      <c r="J247" s="53"/>
      <c r="K247" s="53"/>
      <c r="L247" s="53"/>
      <c r="O247" s="53"/>
    </row>
    <row r="248" spans="10:15" ht="15.75" customHeight="1">
      <c r="J248" s="53"/>
      <c r="K248" s="53"/>
      <c r="L248" s="53"/>
      <c r="O248" s="53"/>
    </row>
    <row r="249" spans="10:15" ht="15.75" customHeight="1">
      <c r="J249" s="53"/>
      <c r="K249" s="53"/>
      <c r="L249" s="53"/>
      <c r="O249" s="53"/>
    </row>
    <row r="250" spans="10:15" ht="15.75" customHeight="1">
      <c r="J250" s="53"/>
      <c r="K250" s="53"/>
      <c r="L250" s="53"/>
      <c r="O250" s="53"/>
    </row>
    <row r="251" spans="10:15" ht="15.75" customHeight="1">
      <c r="J251" s="53"/>
      <c r="K251" s="53"/>
      <c r="L251" s="53"/>
      <c r="O251" s="53"/>
    </row>
    <row r="252" spans="10:15" ht="15.75" customHeight="1">
      <c r="J252" s="53"/>
      <c r="K252" s="53"/>
      <c r="L252" s="53"/>
      <c r="O252" s="53"/>
    </row>
    <row r="253" spans="10:15" ht="15.75" customHeight="1">
      <c r="J253" s="53"/>
      <c r="K253" s="53"/>
      <c r="L253" s="53"/>
      <c r="O253" s="53"/>
    </row>
    <row r="254" spans="10:15" ht="15.75" customHeight="1">
      <c r="J254" s="53"/>
      <c r="K254" s="53"/>
      <c r="L254" s="53"/>
      <c r="O254" s="53"/>
    </row>
    <row r="255" spans="10:15" ht="15.75" customHeight="1">
      <c r="J255" s="53"/>
      <c r="K255" s="53"/>
      <c r="L255" s="53"/>
      <c r="O255" s="53"/>
    </row>
    <row r="256" spans="10:15" ht="15.75" customHeight="1">
      <c r="J256" s="53"/>
      <c r="K256" s="53"/>
      <c r="L256" s="53"/>
      <c r="O256" s="53"/>
    </row>
    <row r="257" spans="10:15" ht="15.75" customHeight="1">
      <c r="J257" s="53"/>
      <c r="K257" s="53"/>
      <c r="L257" s="53"/>
      <c r="O257" s="53"/>
    </row>
    <row r="258" spans="10:15" ht="15.75" customHeight="1">
      <c r="J258" s="53"/>
      <c r="K258" s="53"/>
      <c r="L258" s="53"/>
      <c r="O258" s="53"/>
    </row>
    <row r="259" spans="10:15" ht="15.75" customHeight="1">
      <c r="J259" s="53"/>
      <c r="K259" s="53"/>
      <c r="L259" s="53"/>
      <c r="O259" s="53"/>
    </row>
    <row r="260" spans="10:15" ht="15.75" customHeight="1">
      <c r="J260" s="53"/>
      <c r="K260" s="53"/>
      <c r="L260" s="53"/>
      <c r="O260" s="53"/>
    </row>
    <row r="261" spans="10:15" ht="15.75" customHeight="1">
      <c r="J261" s="53"/>
      <c r="K261" s="53"/>
      <c r="L261" s="53"/>
      <c r="O261" s="53"/>
    </row>
    <row r="262" spans="10:15" ht="15.75" customHeight="1">
      <c r="J262" s="53"/>
      <c r="K262" s="53"/>
      <c r="L262" s="53"/>
      <c r="O262" s="53"/>
    </row>
    <row r="263" spans="10:15" ht="15.75" customHeight="1">
      <c r="J263" s="53"/>
      <c r="K263" s="53"/>
      <c r="L263" s="53"/>
      <c r="O263" s="53"/>
    </row>
    <row r="264" spans="10:15" ht="15.75" customHeight="1">
      <c r="J264" s="53"/>
      <c r="K264" s="53"/>
      <c r="L264" s="53"/>
      <c r="O264" s="53"/>
    </row>
    <row r="265" spans="10:15" ht="15.75" customHeight="1">
      <c r="J265" s="53"/>
      <c r="K265" s="53"/>
      <c r="L265" s="53"/>
      <c r="O265" s="53"/>
    </row>
    <row r="266" spans="10:15" ht="15.75" customHeight="1">
      <c r="J266" s="53"/>
      <c r="K266" s="53"/>
      <c r="L266" s="53"/>
      <c r="O266" s="53"/>
    </row>
    <row r="267" spans="10:15" ht="15.75" customHeight="1">
      <c r="J267" s="53"/>
      <c r="K267" s="53"/>
      <c r="L267" s="53"/>
      <c r="O267" s="53"/>
    </row>
    <row r="268" spans="10:15" ht="15.75" customHeight="1">
      <c r="J268" s="53"/>
      <c r="K268" s="53"/>
      <c r="L268" s="53"/>
      <c r="O268" s="53"/>
    </row>
    <row r="269" spans="10:15" ht="15.75" customHeight="1">
      <c r="J269" s="53"/>
      <c r="K269" s="53"/>
      <c r="L269" s="53"/>
      <c r="O269" s="53"/>
    </row>
    <row r="270" spans="10:15" ht="15.75" customHeight="1">
      <c r="J270" s="53"/>
      <c r="K270" s="53"/>
      <c r="L270" s="53"/>
      <c r="O270" s="53"/>
    </row>
    <row r="271" spans="10:15" ht="15.75" customHeight="1">
      <c r="J271" s="53"/>
      <c r="K271" s="53"/>
      <c r="L271" s="53"/>
      <c r="O271" s="53"/>
    </row>
    <row r="272" spans="10:15" ht="15.75" customHeight="1">
      <c r="J272" s="53"/>
      <c r="K272" s="53"/>
      <c r="L272" s="53"/>
      <c r="O272" s="53"/>
    </row>
    <row r="273" spans="10:15" ht="15.75" customHeight="1">
      <c r="J273" s="53"/>
      <c r="K273" s="53"/>
      <c r="L273" s="53"/>
      <c r="O273" s="53"/>
    </row>
    <row r="274" spans="10:15" ht="15.75" customHeight="1">
      <c r="J274" s="53"/>
      <c r="K274" s="53"/>
      <c r="L274" s="53"/>
      <c r="O274" s="53"/>
    </row>
    <row r="275" spans="10:15" ht="15.75" customHeight="1">
      <c r="J275" s="53"/>
      <c r="K275" s="53"/>
      <c r="L275" s="53"/>
      <c r="O275" s="53"/>
    </row>
    <row r="276" spans="10:15" ht="15.75" customHeight="1">
      <c r="J276" s="53"/>
      <c r="K276" s="53"/>
      <c r="L276" s="53"/>
      <c r="O276" s="53"/>
    </row>
    <row r="277" spans="10:15" ht="15.75" customHeight="1">
      <c r="J277" s="53"/>
      <c r="K277" s="53"/>
      <c r="L277" s="53"/>
      <c r="O277" s="53"/>
    </row>
    <row r="278" spans="10:15" ht="15.75" customHeight="1">
      <c r="J278" s="53"/>
      <c r="K278" s="53"/>
      <c r="L278" s="53"/>
      <c r="O278" s="53"/>
    </row>
    <row r="279" spans="10:15" ht="15.75" customHeight="1">
      <c r="J279" s="53"/>
      <c r="K279" s="53"/>
      <c r="L279" s="53"/>
      <c r="O279" s="53"/>
    </row>
    <row r="280" spans="10:15" ht="15.75" customHeight="1">
      <c r="J280" s="53"/>
      <c r="K280" s="53"/>
      <c r="L280" s="53"/>
      <c r="O280" s="53"/>
    </row>
    <row r="281" spans="10:15" ht="15.75" customHeight="1">
      <c r="J281" s="53"/>
      <c r="K281" s="53"/>
      <c r="L281" s="53"/>
      <c r="O281" s="53"/>
    </row>
    <row r="282" spans="10:15" ht="15.75" customHeight="1">
      <c r="J282" s="53"/>
      <c r="K282" s="53"/>
      <c r="L282" s="53"/>
      <c r="O282" s="53"/>
    </row>
    <row r="283" spans="10:15" ht="15.75" customHeight="1">
      <c r="J283" s="53"/>
      <c r="K283" s="53"/>
      <c r="L283" s="53"/>
      <c r="O283" s="53"/>
    </row>
    <row r="284" spans="10:15" ht="15.75" customHeight="1">
      <c r="J284" s="53"/>
      <c r="K284" s="53"/>
      <c r="L284" s="53"/>
      <c r="O284" s="53"/>
    </row>
    <row r="285" spans="10:15" ht="15.75" customHeight="1">
      <c r="J285" s="53"/>
      <c r="K285" s="53"/>
      <c r="L285" s="53"/>
      <c r="O285" s="53"/>
    </row>
    <row r="286" spans="10:15" ht="15.75" customHeight="1">
      <c r="J286" s="53"/>
      <c r="K286" s="53"/>
      <c r="L286" s="53"/>
      <c r="O286" s="53"/>
    </row>
    <row r="287" spans="10:15" ht="15.75" customHeight="1">
      <c r="J287" s="53"/>
      <c r="K287" s="53"/>
      <c r="L287" s="53"/>
      <c r="O287" s="53"/>
    </row>
    <row r="288" spans="10:15" ht="15.75" customHeight="1">
      <c r="J288" s="53"/>
      <c r="K288" s="53"/>
      <c r="L288" s="53"/>
      <c r="O288" s="53"/>
    </row>
    <row r="289" spans="10:15" ht="15.75" customHeight="1">
      <c r="J289" s="53"/>
      <c r="K289" s="53"/>
      <c r="L289" s="53"/>
      <c r="O289" s="53"/>
    </row>
    <row r="290" spans="10:15" ht="15.75" customHeight="1">
      <c r="J290" s="53"/>
      <c r="K290" s="53"/>
      <c r="L290" s="53"/>
      <c r="O290" s="53"/>
    </row>
    <row r="291" spans="10:15" ht="15.75" customHeight="1">
      <c r="J291" s="53"/>
      <c r="K291" s="53"/>
      <c r="L291" s="53"/>
      <c r="O291" s="53"/>
    </row>
    <row r="292" spans="10:15" ht="15.75" customHeight="1">
      <c r="J292" s="53"/>
      <c r="K292" s="53"/>
      <c r="L292" s="53"/>
      <c r="O292" s="53"/>
    </row>
    <row r="293" spans="10:15" ht="15.75" customHeight="1">
      <c r="J293" s="53"/>
      <c r="K293" s="53"/>
      <c r="L293" s="53"/>
      <c r="O293" s="53"/>
    </row>
    <row r="294" spans="10:15" ht="15.75" customHeight="1">
      <c r="J294" s="53"/>
      <c r="K294" s="53"/>
      <c r="L294" s="53"/>
      <c r="O294" s="53"/>
    </row>
    <row r="295" spans="10:15" ht="15.75" customHeight="1">
      <c r="J295" s="53"/>
      <c r="K295" s="53"/>
      <c r="L295" s="53"/>
      <c r="O295" s="53"/>
    </row>
    <row r="296" spans="10:15" ht="15.75" customHeight="1">
      <c r="J296" s="53"/>
      <c r="K296" s="53"/>
      <c r="L296" s="53"/>
      <c r="O296" s="53"/>
    </row>
    <row r="297" spans="10:15" ht="15.75" customHeight="1">
      <c r="J297" s="53"/>
      <c r="K297" s="53"/>
      <c r="L297" s="53"/>
      <c r="O297" s="53"/>
    </row>
    <row r="298" spans="10:15" ht="15.75" customHeight="1">
      <c r="J298" s="53"/>
      <c r="K298" s="53"/>
      <c r="L298" s="53"/>
      <c r="O298" s="53"/>
    </row>
    <row r="299" spans="10:15" ht="15.75" customHeight="1">
      <c r="J299" s="53"/>
      <c r="K299" s="53"/>
      <c r="L299" s="53"/>
      <c r="O299" s="53"/>
    </row>
    <row r="300" spans="10:15" ht="15.75" customHeight="1">
      <c r="J300" s="53"/>
      <c r="K300" s="53"/>
      <c r="L300" s="53"/>
      <c r="O300" s="53"/>
    </row>
    <row r="301" spans="10:15" ht="15.75" customHeight="1">
      <c r="J301" s="53"/>
      <c r="K301" s="53"/>
      <c r="L301" s="53"/>
      <c r="O301" s="53"/>
    </row>
    <row r="302" spans="10:15" ht="15.75" customHeight="1">
      <c r="J302" s="53"/>
      <c r="K302" s="53"/>
      <c r="L302" s="53"/>
      <c r="O302" s="53"/>
    </row>
    <row r="303" spans="10:15" ht="15.75" customHeight="1">
      <c r="J303" s="53"/>
      <c r="K303" s="53"/>
      <c r="L303" s="53"/>
      <c r="O303" s="53"/>
    </row>
    <row r="304" spans="10:15" ht="15.75" customHeight="1">
      <c r="J304" s="53"/>
      <c r="K304" s="53"/>
      <c r="L304" s="53"/>
      <c r="O304" s="53"/>
    </row>
    <row r="305" spans="10:15" ht="15.75" customHeight="1">
      <c r="J305" s="53"/>
      <c r="K305" s="53"/>
      <c r="L305" s="53"/>
      <c r="O305" s="53"/>
    </row>
    <row r="306" spans="10:15" ht="15.75" customHeight="1">
      <c r="J306" s="53"/>
      <c r="K306" s="53"/>
      <c r="L306" s="53"/>
      <c r="O306" s="53"/>
    </row>
    <row r="307" spans="10:15" ht="15.75" customHeight="1">
      <c r="J307" s="53"/>
      <c r="K307" s="53"/>
      <c r="L307" s="53"/>
      <c r="O307" s="53"/>
    </row>
    <row r="308" spans="10:15" ht="15.75" customHeight="1">
      <c r="J308" s="53"/>
      <c r="K308" s="53"/>
      <c r="L308" s="53"/>
      <c r="O308" s="53"/>
    </row>
    <row r="309" spans="10:15" ht="15.75" customHeight="1">
      <c r="J309" s="53"/>
      <c r="K309" s="53"/>
      <c r="L309" s="53"/>
      <c r="O309" s="53"/>
    </row>
    <row r="310" spans="10:15" ht="15.75" customHeight="1">
      <c r="J310" s="53"/>
      <c r="K310" s="53"/>
      <c r="L310" s="53"/>
      <c r="O310" s="53"/>
    </row>
    <row r="311" spans="10:15" ht="15.75" customHeight="1">
      <c r="J311" s="53"/>
      <c r="K311" s="53"/>
      <c r="L311" s="53"/>
      <c r="O311" s="53"/>
    </row>
    <row r="312" spans="10:15" ht="15.75" customHeight="1">
      <c r="J312" s="53"/>
      <c r="K312" s="53"/>
      <c r="L312" s="53"/>
      <c r="O312" s="53"/>
    </row>
    <row r="313" spans="10:15" ht="15.75" customHeight="1">
      <c r="J313" s="53"/>
      <c r="K313" s="53"/>
      <c r="L313" s="53"/>
      <c r="O313" s="53"/>
    </row>
    <row r="314" spans="10:15" ht="15.75" customHeight="1">
      <c r="J314" s="53"/>
      <c r="K314" s="53"/>
      <c r="L314" s="53"/>
      <c r="O314" s="53"/>
    </row>
    <row r="315" spans="10:15" ht="15.75" customHeight="1">
      <c r="J315" s="53"/>
      <c r="K315" s="53"/>
      <c r="L315" s="53"/>
      <c r="O315" s="53"/>
    </row>
    <row r="316" spans="10:15" ht="15.75" customHeight="1">
      <c r="J316" s="53"/>
      <c r="K316" s="53"/>
      <c r="L316" s="53"/>
      <c r="O316" s="53"/>
    </row>
    <row r="317" spans="10:15" ht="15.75" customHeight="1">
      <c r="J317" s="53"/>
      <c r="K317" s="53"/>
      <c r="L317" s="53"/>
      <c r="O317" s="53"/>
    </row>
    <row r="318" spans="10:15" ht="15.75" customHeight="1">
      <c r="J318" s="53"/>
      <c r="K318" s="53"/>
      <c r="L318" s="53"/>
      <c r="O318" s="53"/>
    </row>
    <row r="319" spans="10:15" ht="15.75" customHeight="1">
      <c r="J319" s="53"/>
      <c r="K319" s="53"/>
      <c r="L319" s="53"/>
      <c r="O319" s="53"/>
    </row>
    <row r="320" spans="10:15" ht="15.75" customHeight="1">
      <c r="J320" s="53"/>
      <c r="K320" s="53"/>
      <c r="L320" s="53"/>
      <c r="O320" s="53"/>
    </row>
    <row r="321" spans="10:15" ht="15.75" customHeight="1">
      <c r="J321" s="53"/>
      <c r="K321" s="53"/>
      <c r="L321" s="53"/>
      <c r="O321" s="53"/>
    </row>
    <row r="322" spans="10:15" ht="15.75" customHeight="1">
      <c r="J322" s="53"/>
      <c r="K322" s="53"/>
      <c r="L322" s="53"/>
      <c r="O322" s="53"/>
    </row>
    <row r="323" spans="10:15" ht="15.75" customHeight="1">
      <c r="J323" s="53"/>
      <c r="K323" s="53"/>
      <c r="L323" s="53"/>
      <c r="O323" s="53"/>
    </row>
    <row r="324" spans="10:15" ht="15.75" customHeight="1">
      <c r="J324" s="53"/>
      <c r="K324" s="53"/>
      <c r="L324" s="53"/>
      <c r="O324" s="53"/>
    </row>
    <row r="325" spans="10:15" ht="15.75" customHeight="1">
      <c r="J325" s="53"/>
      <c r="K325" s="53"/>
      <c r="L325" s="53"/>
      <c r="O325" s="53"/>
    </row>
    <row r="326" spans="10:15" ht="15.75" customHeight="1">
      <c r="J326" s="53"/>
      <c r="K326" s="53"/>
      <c r="L326" s="53"/>
      <c r="O326" s="53"/>
    </row>
    <row r="327" spans="10:15" ht="15.75" customHeight="1">
      <c r="J327" s="53"/>
      <c r="K327" s="53"/>
      <c r="L327" s="53"/>
      <c r="O327" s="53"/>
    </row>
    <row r="328" spans="10:15" ht="15.75" customHeight="1">
      <c r="J328" s="53"/>
      <c r="K328" s="53"/>
      <c r="L328" s="53"/>
      <c r="O328" s="53"/>
    </row>
    <row r="329" spans="10:15" ht="15.75" customHeight="1">
      <c r="J329" s="53"/>
      <c r="K329" s="53"/>
      <c r="L329" s="53"/>
      <c r="O329" s="53"/>
    </row>
    <row r="330" spans="10:15" ht="15.75" customHeight="1">
      <c r="J330" s="53"/>
      <c r="K330" s="53"/>
      <c r="L330" s="53"/>
      <c r="O330" s="53"/>
    </row>
    <row r="331" spans="10:15" ht="15.75" customHeight="1">
      <c r="J331" s="53"/>
      <c r="K331" s="53"/>
      <c r="L331" s="53"/>
      <c r="O331" s="53"/>
    </row>
    <row r="332" spans="10:15" ht="15.75" customHeight="1">
      <c r="J332" s="53"/>
      <c r="K332" s="53"/>
      <c r="L332" s="53"/>
      <c r="O332" s="53"/>
    </row>
    <row r="333" spans="10:15" ht="15.75" customHeight="1">
      <c r="J333" s="53"/>
      <c r="K333" s="53"/>
      <c r="L333" s="53"/>
      <c r="O333" s="53"/>
    </row>
    <row r="334" spans="10:15" ht="15.75" customHeight="1">
      <c r="J334" s="53"/>
      <c r="K334" s="53"/>
      <c r="L334" s="53"/>
      <c r="O334" s="53"/>
    </row>
    <row r="335" spans="10:15" ht="15.75" customHeight="1">
      <c r="J335" s="53"/>
      <c r="K335" s="53"/>
      <c r="L335" s="53"/>
      <c r="O335" s="53"/>
    </row>
    <row r="336" spans="10:15" ht="15.75" customHeight="1">
      <c r="J336" s="53"/>
      <c r="K336" s="53"/>
      <c r="L336" s="53"/>
      <c r="O336" s="53"/>
    </row>
    <row r="337" spans="10:15" ht="15.75" customHeight="1">
      <c r="J337" s="53"/>
      <c r="K337" s="53"/>
      <c r="L337" s="53"/>
      <c r="O337" s="53"/>
    </row>
    <row r="338" spans="10:15" ht="15.75" customHeight="1">
      <c r="J338" s="53"/>
      <c r="K338" s="53"/>
      <c r="L338" s="53"/>
      <c r="O338" s="53"/>
    </row>
    <row r="339" spans="10:15" ht="15.75" customHeight="1">
      <c r="J339" s="53"/>
      <c r="K339" s="53"/>
      <c r="L339" s="53"/>
      <c r="O339" s="53"/>
    </row>
    <row r="340" spans="10:15" ht="15.75" customHeight="1">
      <c r="J340" s="53"/>
      <c r="K340" s="53"/>
      <c r="L340" s="53"/>
      <c r="O340" s="53"/>
    </row>
    <row r="341" spans="10:15" ht="15.75" customHeight="1">
      <c r="J341" s="53"/>
      <c r="K341" s="53"/>
      <c r="L341" s="53"/>
      <c r="O341" s="53"/>
    </row>
    <row r="342" spans="10:15" ht="15.75" customHeight="1">
      <c r="J342" s="53"/>
      <c r="K342" s="53"/>
      <c r="L342" s="53"/>
      <c r="O342" s="53"/>
    </row>
    <row r="343" spans="10:15" ht="15.75" customHeight="1">
      <c r="J343" s="53"/>
      <c r="K343" s="53"/>
      <c r="L343" s="53"/>
      <c r="O343" s="53"/>
    </row>
    <row r="344" spans="10:15" ht="15.75" customHeight="1">
      <c r="J344" s="53"/>
      <c r="K344" s="53"/>
      <c r="L344" s="53"/>
      <c r="O344" s="53"/>
    </row>
    <row r="345" spans="10:15" ht="15.75" customHeight="1">
      <c r="J345" s="53"/>
      <c r="K345" s="53"/>
      <c r="L345" s="53"/>
      <c r="O345" s="53"/>
    </row>
    <row r="346" spans="10:15" ht="15.75" customHeight="1">
      <c r="J346" s="53"/>
      <c r="K346" s="53"/>
      <c r="L346" s="53"/>
      <c r="O346" s="53"/>
    </row>
    <row r="347" spans="10:15" ht="15.75" customHeight="1">
      <c r="J347" s="53"/>
      <c r="K347" s="53"/>
      <c r="L347" s="53"/>
      <c r="O347" s="53"/>
    </row>
    <row r="348" spans="10:15" ht="15.75" customHeight="1">
      <c r="J348" s="53"/>
      <c r="K348" s="53"/>
      <c r="L348" s="53"/>
      <c r="O348" s="53"/>
    </row>
    <row r="349" spans="10:15" ht="15.75" customHeight="1">
      <c r="J349" s="53"/>
      <c r="K349" s="53"/>
      <c r="L349" s="53"/>
      <c r="O349" s="53"/>
    </row>
    <row r="350" spans="10:15" ht="15.75" customHeight="1">
      <c r="J350" s="53"/>
      <c r="K350" s="53"/>
      <c r="L350" s="53"/>
      <c r="O350" s="53"/>
    </row>
    <row r="351" spans="10:15" ht="15.75" customHeight="1">
      <c r="J351" s="53"/>
      <c r="K351" s="53"/>
      <c r="L351" s="53"/>
      <c r="O351" s="53"/>
    </row>
    <row r="352" spans="10:15" ht="15.75" customHeight="1">
      <c r="J352" s="53"/>
      <c r="K352" s="53"/>
      <c r="L352" s="53"/>
      <c r="O352" s="53"/>
    </row>
    <row r="353" spans="10:15" ht="15.75" customHeight="1">
      <c r="J353" s="53"/>
      <c r="K353" s="53"/>
      <c r="L353" s="53"/>
      <c r="O353" s="53"/>
    </row>
    <row r="354" spans="10:15" ht="15.75" customHeight="1">
      <c r="J354" s="53"/>
      <c r="K354" s="53"/>
      <c r="L354" s="53"/>
      <c r="O354" s="53"/>
    </row>
    <row r="355" spans="10:15" ht="15.75" customHeight="1">
      <c r="J355" s="53"/>
      <c r="K355" s="53"/>
      <c r="L355" s="53"/>
      <c r="O355" s="53"/>
    </row>
    <row r="356" spans="10:15" ht="15.75" customHeight="1">
      <c r="J356" s="53"/>
      <c r="K356" s="53"/>
      <c r="L356" s="53"/>
      <c r="O356" s="53"/>
    </row>
    <row r="357" spans="10:15" ht="15.75" customHeight="1">
      <c r="J357" s="53"/>
      <c r="K357" s="53"/>
      <c r="L357" s="53"/>
      <c r="O357" s="53"/>
    </row>
    <row r="358" spans="10:15" ht="15.75" customHeight="1">
      <c r="J358" s="53"/>
      <c r="K358" s="53"/>
      <c r="L358" s="53"/>
      <c r="O358" s="53"/>
    </row>
    <row r="359" spans="10:15" ht="15.75" customHeight="1">
      <c r="J359" s="53"/>
      <c r="K359" s="53"/>
      <c r="L359" s="53"/>
      <c r="O359" s="53"/>
    </row>
    <row r="360" spans="10:15" ht="15.75" customHeight="1">
      <c r="J360" s="53"/>
      <c r="K360" s="53"/>
      <c r="L360" s="53"/>
      <c r="O360" s="53"/>
    </row>
    <row r="361" spans="10:15" ht="15.75" customHeight="1">
      <c r="J361" s="53"/>
      <c r="K361" s="53"/>
      <c r="L361" s="53"/>
      <c r="O361" s="53"/>
    </row>
    <row r="362" spans="10:15" ht="15.75" customHeight="1">
      <c r="J362" s="53"/>
      <c r="K362" s="53"/>
      <c r="L362" s="53"/>
      <c r="O362" s="53"/>
    </row>
    <row r="363" spans="10:15" ht="15.75" customHeight="1">
      <c r="J363" s="53"/>
      <c r="K363" s="53"/>
      <c r="L363" s="53"/>
      <c r="O363" s="53"/>
    </row>
    <row r="364" spans="10:15" ht="15.75" customHeight="1">
      <c r="J364" s="53"/>
      <c r="K364" s="53"/>
      <c r="L364" s="53"/>
      <c r="O364" s="53"/>
    </row>
    <row r="365" spans="10:15" ht="15.75" customHeight="1">
      <c r="J365" s="53"/>
      <c r="K365" s="53"/>
      <c r="L365" s="53"/>
      <c r="O365" s="53"/>
    </row>
    <row r="366" spans="10:15" ht="15.75" customHeight="1">
      <c r="J366" s="53"/>
      <c r="K366" s="53"/>
      <c r="L366" s="53"/>
      <c r="O366" s="53"/>
    </row>
    <row r="367" spans="10:15" ht="15.75" customHeight="1">
      <c r="J367" s="53"/>
      <c r="K367" s="53"/>
      <c r="L367" s="53"/>
      <c r="O367" s="53"/>
    </row>
    <row r="368" spans="10:15" ht="15.75" customHeight="1">
      <c r="J368" s="53"/>
      <c r="K368" s="53"/>
      <c r="L368" s="53"/>
      <c r="O368" s="53"/>
    </row>
    <row r="369" spans="10:15" ht="15.75" customHeight="1">
      <c r="J369" s="53"/>
      <c r="K369" s="53"/>
      <c r="L369" s="53"/>
      <c r="O369" s="53"/>
    </row>
    <row r="370" spans="10:15" ht="15.75" customHeight="1">
      <c r="J370" s="53"/>
      <c r="K370" s="53"/>
      <c r="L370" s="53"/>
      <c r="O370" s="53"/>
    </row>
    <row r="371" spans="10:15" ht="15.75" customHeight="1">
      <c r="J371" s="53"/>
      <c r="K371" s="53"/>
      <c r="L371" s="53"/>
      <c r="O371" s="53"/>
    </row>
    <row r="372" spans="10:15" ht="15.75" customHeight="1">
      <c r="J372" s="53"/>
      <c r="K372" s="53"/>
      <c r="L372" s="53"/>
      <c r="O372" s="53"/>
    </row>
    <row r="373" spans="10:15" ht="15.75" customHeight="1">
      <c r="J373" s="53"/>
      <c r="K373" s="53"/>
      <c r="L373" s="53"/>
      <c r="O373" s="53"/>
    </row>
    <row r="374" spans="10:15" ht="15.75" customHeight="1">
      <c r="J374" s="53"/>
      <c r="K374" s="53"/>
      <c r="L374" s="53"/>
      <c r="O374" s="53"/>
    </row>
    <row r="375" spans="10:15" ht="15.75" customHeight="1">
      <c r="J375" s="53"/>
      <c r="K375" s="53"/>
      <c r="L375" s="53"/>
      <c r="O375" s="53"/>
    </row>
    <row r="376" spans="10:15" ht="15.75" customHeight="1">
      <c r="J376" s="53"/>
      <c r="K376" s="53"/>
      <c r="L376" s="53"/>
      <c r="O376" s="53"/>
    </row>
    <row r="377" spans="10:15" ht="15.75" customHeight="1">
      <c r="J377" s="53"/>
      <c r="K377" s="53"/>
      <c r="L377" s="53"/>
      <c r="O377" s="53"/>
    </row>
    <row r="378" spans="10:15" ht="15.75" customHeight="1">
      <c r="J378" s="53"/>
      <c r="K378" s="53"/>
      <c r="L378" s="53"/>
      <c r="O378" s="53"/>
    </row>
    <row r="379" spans="10:15" ht="15.75" customHeight="1">
      <c r="J379" s="53"/>
      <c r="K379" s="53"/>
      <c r="L379" s="53"/>
      <c r="O379" s="53"/>
    </row>
    <row r="380" spans="10:15" ht="15.75" customHeight="1">
      <c r="J380" s="53"/>
      <c r="K380" s="53"/>
      <c r="L380" s="53"/>
      <c r="O380" s="53"/>
    </row>
    <row r="381" spans="10:15" ht="15.75" customHeight="1">
      <c r="J381" s="53"/>
      <c r="K381" s="53"/>
      <c r="L381" s="53"/>
      <c r="O381" s="53"/>
    </row>
    <row r="382" spans="10:15" ht="15.75" customHeight="1">
      <c r="J382" s="53"/>
      <c r="K382" s="53"/>
      <c r="L382" s="53"/>
      <c r="O382" s="53"/>
    </row>
    <row r="383" spans="10:15" ht="15.75" customHeight="1">
      <c r="J383" s="53"/>
      <c r="K383" s="53"/>
      <c r="L383" s="53"/>
      <c r="O383" s="53"/>
    </row>
    <row r="384" spans="10:15" ht="15.75" customHeight="1">
      <c r="J384" s="53"/>
      <c r="K384" s="53"/>
      <c r="L384" s="53"/>
      <c r="O384" s="53"/>
    </row>
    <row r="385" spans="10:15" ht="15.75" customHeight="1">
      <c r="J385" s="53"/>
      <c r="K385" s="53"/>
      <c r="L385" s="53"/>
      <c r="O385" s="53"/>
    </row>
    <row r="386" spans="10:15" ht="15.75" customHeight="1">
      <c r="J386" s="53"/>
      <c r="K386" s="53"/>
      <c r="L386" s="53"/>
      <c r="O386" s="53"/>
    </row>
    <row r="387" spans="10:15" ht="15.75" customHeight="1">
      <c r="J387" s="53"/>
      <c r="K387" s="53"/>
      <c r="L387" s="53"/>
      <c r="O387" s="53"/>
    </row>
    <row r="388" spans="10:15" ht="15.75" customHeight="1">
      <c r="J388" s="53"/>
      <c r="K388" s="53"/>
      <c r="L388" s="53"/>
      <c r="O388" s="53"/>
    </row>
    <row r="389" spans="10:15" ht="15.75" customHeight="1">
      <c r="J389" s="53"/>
      <c r="K389" s="53"/>
      <c r="L389" s="53"/>
      <c r="O389" s="53"/>
    </row>
    <row r="390" spans="10:15" ht="15.75" customHeight="1">
      <c r="J390" s="53"/>
      <c r="K390" s="53"/>
      <c r="L390" s="53"/>
      <c r="O390" s="53"/>
    </row>
    <row r="391" spans="10:15" ht="15.75" customHeight="1">
      <c r="J391" s="53"/>
      <c r="K391" s="53"/>
      <c r="L391" s="53"/>
      <c r="O391" s="53"/>
    </row>
    <row r="392" spans="10:15" ht="15.75" customHeight="1">
      <c r="J392" s="53"/>
      <c r="K392" s="53"/>
      <c r="L392" s="53"/>
      <c r="O392" s="53"/>
    </row>
    <row r="393" spans="10:15" ht="15.75" customHeight="1">
      <c r="J393" s="53"/>
      <c r="K393" s="53"/>
      <c r="L393" s="53"/>
      <c r="O393" s="53"/>
    </row>
    <row r="394" spans="10:15" ht="15.75" customHeight="1">
      <c r="J394" s="53"/>
      <c r="K394" s="53"/>
      <c r="L394" s="53"/>
      <c r="O394" s="53"/>
    </row>
    <row r="395" spans="10:15" ht="15.75" customHeight="1">
      <c r="J395" s="53"/>
      <c r="K395" s="53"/>
      <c r="L395" s="53"/>
      <c r="O395" s="53"/>
    </row>
    <row r="396" spans="10:15" ht="15.75" customHeight="1">
      <c r="J396" s="53"/>
      <c r="K396" s="53"/>
      <c r="L396" s="53"/>
      <c r="O396" s="53"/>
    </row>
    <row r="397" spans="10:15" ht="15.75" customHeight="1">
      <c r="J397" s="53"/>
      <c r="K397" s="53"/>
      <c r="L397" s="53"/>
      <c r="O397" s="53"/>
    </row>
    <row r="398" spans="10:15" ht="15.75" customHeight="1">
      <c r="J398" s="53"/>
      <c r="K398" s="53"/>
      <c r="L398" s="53"/>
      <c r="O398" s="53"/>
    </row>
    <row r="399" spans="10:15" ht="15.75" customHeight="1">
      <c r="J399" s="53"/>
      <c r="K399" s="53"/>
      <c r="L399" s="53"/>
      <c r="O399" s="53"/>
    </row>
    <row r="400" spans="10:15" ht="15.75" customHeight="1">
      <c r="J400" s="53"/>
      <c r="K400" s="53"/>
      <c r="L400" s="53"/>
      <c r="O400" s="53"/>
    </row>
    <row r="401" spans="10:15" ht="15.75" customHeight="1">
      <c r="J401" s="53"/>
      <c r="K401" s="53"/>
      <c r="L401" s="53"/>
      <c r="O401" s="53"/>
    </row>
    <row r="402" spans="10:15" ht="15.75" customHeight="1">
      <c r="J402" s="53"/>
      <c r="K402" s="53"/>
      <c r="L402" s="53"/>
      <c r="O402" s="53"/>
    </row>
    <row r="403" spans="10:15" ht="15.75" customHeight="1">
      <c r="J403" s="53"/>
      <c r="K403" s="53"/>
      <c r="L403" s="53"/>
      <c r="O403" s="53"/>
    </row>
    <row r="404" spans="10:15" ht="15.75" customHeight="1">
      <c r="J404" s="53"/>
      <c r="K404" s="53"/>
      <c r="L404" s="53"/>
      <c r="O404" s="53"/>
    </row>
    <row r="405" spans="10:15" ht="15.75" customHeight="1">
      <c r="J405" s="53"/>
      <c r="K405" s="53"/>
      <c r="L405" s="53"/>
      <c r="O405" s="53"/>
    </row>
    <row r="406" spans="10:15" ht="15.75" customHeight="1">
      <c r="J406" s="53"/>
      <c r="K406" s="53"/>
      <c r="L406" s="53"/>
      <c r="O406" s="53"/>
    </row>
    <row r="407" spans="10:15" ht="15.75" customHeight="1">
      <c r="J407" s="53"/>
      <c r="K407" s="53"/>
      <c r="L407" s="53"/>
      <c r="O407" s="53"/>
    </row>
    <row r="408" spans="10:15" ht="15.75" customHeight="1">
      <c r="J408" s="53"/>
      <c r="K408" s="53"/>
      <c r="L408" s="53"/>
      <c r="O408" s="53"/>
    </row>
    <row r="409" spans="10:15" ht="15.75" customHeight="1">
      <c r="J409" s="53"/>
      <c r="K409" s="53"/>
      <c r="L409" s="53"/>
      <c r="O409" s="53"/>
    </row>
    <row r="410" spans="10:15" ht="15.75" customHeight="1">
      <c r="J410" s="53"/>
      <c r="K410" s="53"/>
      <c r="L410" s="53"/>
      <c r="O410" s="53"/>
    </row>
    <row r="411" spans="10:15" ht="15.75" customHeight="1">
      <c r="J411" s="53"/>
      <c r="K411" s="53"/>
      <c r="L411" s="53"/>
      <c r="O411" s="53"/>
    </row>
    <row r="412" spans="10:15" ht="15.75" customHeight="1">
      <c r="J412" s="53"/>
      <c r="K412" s="53"/>
      <c r="L412" s="53"/>
      <c r="O412" s="53"/>
    </row>
    <row r="413" spans="10:15" ht="15.75" customHeight="1">
      <c r="J413" s="53"/>
      <c r="K413" s="53"/>
      <c r="L413" s="53"/>
      <c r="O413" s="53"/>
    </row>
    <row r="414" spans="10:15" ht="15.75" customHeight="1">
      <c r="J414" s="53"/>
      <c r="K414" s="53"/>
      <c r="L414" s="53"/>
      <c r="O414" s="53"/>
    </row>
    <row r="415" spans="10:15" ht="15.75" customHeight="1">
      <c r="J415" s="53"/>
      <c r="K415" s="53"/>
      <c r="L415" s="53"/>
      <c r="O415" s="53"/>
    </row>
    <row r="416" spans="10:15" ht="15.75" customHeight="1">
      <c r="J416" s="53"/>
      <c r="K416" s="53"/>
      <c r="L416" s="53"/>
      <c r="O416" s="53"/>
    </row>
    <row r="417" spans="10:15" ht="15.75" customHeight="1">
      <c r="J417" s="53"/>
      <c r="K417" s="53"/>
      <c r="L417" s="53"/>
      <c r="O417" s="53"/>
    </row>
    <row r="418" spans="10:15" ht="15.75" customHeight="1">
      <c r="J418" s="53"/>
      <c r="K418" s="53"/>
      <c r="L418" s="53"/>
      <c r="O418" s="53"/>
    </row>
    <row r="419" spans="10:15" ht="15.75" customHeight="1">
      <c r="J419" s="53"/>
      <c r="K419" s="53"/>
      <c r="L419" s="53"/>
      <c r="O419" s="53"/>
    </row>
    <row r="420" spans="10:15" ht="15.75" customHeight="1">
      <c r="J420" s="53"/>
      <c r="K420" s="53"/>
      <c r="L420" s="53"/>
      <c r="O420" s="53"/>
    </row>
    <row r="421" spans="10:15" ht="15.75" customHeight="1">
      <c r="J421" s="53"/>
      <c r="K421" s="53"/>
      <c r="L421" s="53"/>
      <c r="O421" s="53"/>
    </row>
    <row r="422" spans="10:15" ht="15.75" customHeight="1">
      <c r="J422" s="53"/>
      <c r="K422" s="53"/>
      <c r="L422" s="53"/>
      <c r="O422" s="53"/>
    </row>
    <row r="423" spans="10:15" ht="15.75" customHeight="1">
      <c r="J423" s="53"/>
      <c r="K423" s="53"/>
      <c r="L423" s="53"/>
      <c r="O423" s="53"/>
    </row>
    <row r="424" spans="10:15" ht="15.75" customHeight="1">
      <c r="J424" s="53"/>
      <c r="K424" s="53"/>
      <c r="L424" s="53"/>
      <c r="O424" s="53"/>
    </row>
    <row r="425" spans="10:15" ht="15.75" customHeight="1">
      <c r="J425" s="53"/>
      <c r="K425" s="53"/>
      <c r="L425" s="53"/>
      <c r="O425" s="53"/>
    </row>
    <row r="426" spans="10:15" ht="15.75" customHeight="1">
      <c r="J426" s="53"/>
      <c r="K426" s="53"/>
      <c r="L426" s="53"/>
      <c r="O426" s="53"/>
    </row>
    <row r="427" spans="10:15" ht="15.75" customHeight="1">
      <c r="J427" s="53"/>
      <c r="K427" s="53"/>
      <c r="L427" s="53"/>
      <c r="O427" s="53"/>
    </row>
    <row r="428" spans="10:15" ht="15.75" customHeight="1">
      <c r="J428" s="53"/>
      <c r="K428" s="53"/>
      <c r="L428" s="53"/>
      <c r="O428" s="53"/>
    </row>
    <row r="429" spans="10:15" ht="15.75" customHeight="1">
      <c r="J429" s="53"/>
      <c r="K429" s="53"/>
      <c r="L429" s="53"/>
      <c r="O429" s="53"/>
    </row>
    <row r="430" spans="10:15" ht="15.75" customHeight="1">
      <c r="J430" s="53"/>
      <c r="K430" s="53"/>
      <c r="L430" s="53"/>
      <c r="O430" s="53"/>
    </row>
    <row r="431" spans="10:15" ht="15.75" customHeight="1">
      <c r="J431" s="53"/>
      <c r="K431" s="53"/>
      <c r="L431" s="53"/>
      <c r="O431" s="53"/>
    </row>
    <row r="432" spans="10:15" ht="15.75" customHeight="1">
      <c r="J432" s="53"/>
      <c r="K432" s="53"/>
      <c r="L432" s="53"/>
      <c r="O432" s="53"/>
    </row>
    <row r="433" spans="10:15" ht="15.75" customHeight="1">
      <c r="J433" s="53"/>
      <c r="K433" s="53"/>
      <c r="L433" s="53"/>
      <c r="O433" s="53"/>
    </row>
    <row r="434" spans="10:15" ht="15.75" customHeight="1">
      <c r="J434" s="53"/>
      <c r="K434" s="53"/>
      <c r="L434" s="53"/>
      <c r="O434" s="53"/>
    </row>
    <row r="435" spans="10:15" ht="15.75" customHeight="1">
      <c r="J435" s="53"/>
      <c r="K435" s="53"/>
      <c r="L435" s="53"/>
      <c r="O435" s="53"/>
    </row>
    <row r="436" spans="10:15" ht="15.75" customHeight="1">
      <c r="J436" s="53"/>
      <c r="K436" s="53"/>
      <c r="L436" s="53"/>
      <c r="O436" s="53"/>
    </row>
    <row r="437" spans="10:15" ht="15.75" customHeight="1">
      <c r="J437" s="53"/>
      <c r="K437" s="53"/>
      <c r="L437" s="53"/>
      <c r="O437" s="53"/>
    </row>
    <row r="438" spans="10:15" ht="15.75" customHeight="1">
      <c r="J438" s="53"/>
      <c r="K438" s="53"/>
      <c r="L438" s="53"/>
      <c r="O438" s="53"/>
    </row>
    <row r="439" spans="10:15" ht="15.75" customHeight="1">
      <c r="J439" s="53"/>
      <c r="K439" s="53"/>
      <c r="L439" s="53"/>
      <c r="O439" s="53"/>
    </row>
    <row r="440" spans="10:15" ht="15.75" customHeight="1">
      <c r="J440" s="53"/>
      <c r="K440" s="53"/>
      <c r="L440" s="53"/>
      <c r="O440" s="53"/>
    </row>
    <row r="441" spans="10:15" ht="15.75" customHeight="1">
      <c r="J441" s="53"/>
      <c r="K441" s="53"/>
      <c r="L441" s="53"/>
      <c r="O441" s="53"/>
    </row>
    <row r="442" spans="10:15" ht="15.75" customHeight="1">
      <c r="J442" s="53"/>
      <c r="K442" s="53"/>
      <c r="L442" s="53"/>
      <c r="O442" s="53"/>
    </row>
    <row r="443" spans="10:15" ht="15.75" customHeight="1">
      <c r="J443" s="53"/>
      <c r="K443" s="53"/>
      <c r="L443" s="53"/>
      <c r="O443" s="53"/>
    </row>
    <row r="444" spans="10:15" ht="15.75" customHeight="1">
      <c r="J444" s="53"/>
      <c r="K444" s="53"/>
      <c r="L444" s="53"/>
      <c r="O444" s="53"/>
    </row>
    <row r="445" spans="10:15" ht="15.75" customHeight="1">
      <c r="J445" s="53"/>
      <c r="K445" s="53"/>
      <c r="L445" s="53"/>
      <c r="O445" s="53"/>
    </row>
    <row r="446" spans="10:15" ht="15.75" customHeight="1">
      <c r="J446" s="53"/>
      <c r="K446" s="53"/>
      <c r="L446" s="53"/>
      <c r="O446" s="53"/>
    </row>
    <row r="447" spans="10:15" ht="15.75" customHeight="1">
      <c r="J447" s="53"/>
      <c r="K447" s="53"/>
      <c r="L447" s="53"/>
      <c r="O447" s="53"/>
    </row>
    <row r="448" spans="10:15" ht="15.75" customHeight="1">
      <c r="J448" s="53"/>
      <c r="K448" s="53"/>
      <c r="L448" s="53"/>
      <c r="O448" s="53"/>
    </row>
    <row r="449" spans="10:15" ht="15.75" customHeight="1">
      <c r="J449" s="53"/>
      <c r="K449" s="53"/>
      <c r="L449" s="53"/>
      <c r="O449" s="53"/>
    </row>
    <row r="450" spans="10:15" ht="15.75" customHeight="1">
      <c r="J450" s="53"/>
      <c r="K450" s="53"/>
      <c r="L450" s="53"/>
      <c r="O450" s="53"/>
    </row>
    <row r="451" spans="10:15" ht="15.75" customHeight="1">
      <c r="J451" s="53"/>
      <c r="K451" s="53"/>
      <c r="L451" s="53"/>
      <c r="O451" s="53"/>
    </row>
    <row r="452" spans="10:15" ht="15.75" customHeight="1">
      <c r="J452" s="53"/>
      <c r="K452" s="53"/>
      <c r="L452" s="53"/>
      <c r="O452" s="53"/>
    </row>
    <row r="453" spans="10:15" ht="15.75" customHeight="1">
      <c r="J453" s="53"/>
      <c r="K453" s="53"/>
      <c r="L453" s="53"/>
      <c r="O453" s="53"/>
    </row>
    <row r="454" spans="10:15" ht="15.75" customHeight="1">
      <c r="J454" s="53"/>
      <c r="K454" s="53"/>
      <c r="L454" s="53"/>
      <c r="O454" s="53"/>
    </row>
    <row r="455" spans="10:15" ht="15.75" customHeight="1">
      <c r="J455" s="53"/>
      <c r="K455" s="53"/>
      <c r="L455" s="53"/>
      <c r="O455" s="53"/>
    </row>
    <row r="456" spans="10:15" ht="15.75" customHeight="1">
      <c r="J456" s="53"/>
      <c r="K456" s="53"/>
      <c r="L456" s="53"/>
      <c r="O456" s="53"/>
    </row>
    <row r="457" spans="10:15" ht="15.75" customHeight="1">
      <c r="J457" s="53"/>
      <c r="K457" s="53"/>
      <c r="L457" s="53"/>
      <c r="O457" s="53"/>
    </row>
    <row r="458" spans="10:15" ht="15.75" customHeight="1">
      <c r="J458" s="53"/>
      <c r="K458" s="53"/>
      <c r="L458" s="53"/>
      <c r="O458" s="53"/>
    </row>
    <row r="459" spans="10:15" ht="15.75" customHeight="1">
      <c r="J459" s="53"/>
      <c r="K459" s="53"/>
      <c r="L459" s="53"/>
      <c r="O459" s="53"/>
    </row>
    <row r="460" spans="10:15" ht="15.75" customHeight="1">
      <c r="J460" s="53"/>
      <c r="K460" s="53"/>
      <c r="L460" s="53"/>
      <c r="O460" s="53"/>
    </row>
    <row r="461" spans="10:15" ht="15.75" customHeight="1">
      <c r="J461" s="53"/>
      <c r="K461" s="53"/>
      <c r="L461" s="53"/>
      <c r="O461" s="53"/>
    </row>
    <row r="462" spans="10:15" ht="15.75" customHeight="1">
      <c r="J462" s="53"/>
      <c r="K462" s="53"/>
      <c r="L462" s="53"/>
      <c r="O462" s="53"/>
    </row>
    <row r="463" spans="10:15" ht="15.75" customHeight="1">
      <c r="J463" s="53"/>
      <c r="K463" s="53"/>
      <c r="L463" s="53"/>
      <c r="O463" s="53"/>
    </row>
    <row r="464" spans="10:15" ht="15.75" customHeight="1">
      <c r="J464" s="53"/>
      <c r="K464" s="53"/>
      <c r="L464" s="53"/>
      <c r="O464" s="53"/>
    </row>
    <row r="465" spans="10:15" ht="15.75" customHeight="1">
      <c r="J465" s="53"/>
      <c r="K465" s="53"/>
      <c r="L465" s="53"/>
      <c r="O465" s="53"/>
    </row>
    <row r="466" spans="10:15" ht="15.75" customHeight="1">
      <c r="J466" s="53"/>
      <c r="K466" s="53"/>
      <c r="L466" s="53"/>
      <c r="O466" s="53"/>
    </row>
    <row r="467" spans="10:15" ht="15.75" customHeight="1">
      <c r="J467" s="53"/>
      <c r="K467" s="53"/>
      <c r="L467" s="53"/>
      <c r="O467" s="53"/>
    </row>
    <row r="468" spans="10:15" ht="15.75" customHeight="1">
      <c r="J468" s="53"/>
      <c r="K468" s="53"/>
      <c r="L468" s="53"/>
      <c r="O468" s="53"/>
    </row>
    <row r="469" spans="10:15" ht="15.75" customHeight="1">
      <c r="J469" s="53"/>
      <c r="K469" s="53"/>
      <c r="L469" s="53"/>
      <c r="O469" s="53"/>
    </row>
    <row r="470" spans="10:15" ht="15.75" customHeight="1">
      <c r="J470" s="53"/>
      <c r="K470" s="53"/>
      <c r="L470" s="53"/>
      <c r="O470" s="53"/>
    </row>
    <row r="471" spans="10:15" ht="15.75" customHeight="1">
      <c r="J471" s="53"/>
      <c r="K471" s="53"/>
      <c r="L471" s="53"/>
      <c r="O471" s="53"/>
    </row>
    <row r="472" spans="10:15" ht="15.75" customHeight="1">
      <c r="J472" s="53"/>
      <c r="K472" s="53"/>
      <c r="L472" s="53"/>
      <c r="O472" s="53"/>
    </row>
    <row r="473" spans="10:15" ht="15.75" customHeight="1">
      <c r="J473" s="53"/>
      <c r="K473" s="53"/>
      <c r="L473" s="53"/>
      <c r="O473" s="53"/>
    </row>
    <row r="474" spans="10:15" ht="15.75" customHeight="1">
      <c r="J474" s="53"/>
      <c r="K474" s="53"/>
      <c r="L474" s="53"/>
      <c r="O474" s="53"/>
    </row>
    <row r="475" spans="10:15" ht="15.75" customHeight="1">
      <c r="J475" s="53"/>
      <c r="K475" s="53"/>
      <c r="L475" s="53"/>
      <c r="O475" s="53"/>
    </row>
    <row r="476" spans="10:15" ht="15.75" customHeight="1">
      <c r="J476" s="53"/>
      <c r="K476" s="53"/>
      <c r="L476" s="53"/>
      <c r="O476" s="53"/>
    </row>
    <row r="477" spans="10:15" ht="15.75" customHeight="1">
      <c r="J477" s="53"/>
      <c r="K477" s="53"/>
      <c r="L477" s="53"/>
      <c r="O477" s="53"/>
    </row>
    <row r="478" spans="10:15" ht="15.75" customHeight="1">
      <c r="J478" s="53"/>
      <c r="K478" s="53"/>
      <c r="L478" s="53"/>
      <c r="O478" s="53"/>
    </row>
    <row r="479" spans="10:15" ht="15.75" customHeight="1">
      <c r="J479" s="53"/>
      <c r="K479" s="53"/>
      <c r="L479" s="53"/>
      <c r="O479" s="53"/>
    </row>
    <row r="480" spans="10:15" ht="15.75" customHeight="1">
      <c r="J480" s="53"/>
      <c r="K480" s="53"/>
      <c r="L480" s="53"/>
      <c r="O480" s="53"/>
    </row>
    <row r="481" spans="10:15" ht="15.75" customHeight="1">
      <c r="J481" s="53"/>
      <c r="K481" s="53"/>
      <c r="L481" s="53"/>
      <c r="O481" s="53"/>
    </row>
    <row r="482" spans="10:15" ht="15.75" customHeight="1">
      <c r="J482" s="53"/>
      <c r="K482" s="53"/>
      <c r="L482" s="53"/>
      <c r="O482" s="53"/>
    </row>
    <row r="483" spans="10:15" ht="15.75" customHeight="1">
      <c r="J483" s="53"/>
      <c r="K483" s="53"/>
      <c r="L483" s="53"/>
      <c r="O483" s="53"/>
    </row>
    <row r="484" spans="10:15" ht="15.75" customHeight="1">
      <c r="J484" s="53"/>
      <c r="K484" s="53"/>
      <c r="L484" s="53"/>
      <c r="O484" s="53"/>
    </row>
    <row r="485" spans="10:15" ht="15.75" customHeight="1">
      <c r="J485" s="53"/>
      <c r="K485" s="53"/>
      <c r="L485" s="53"/>
      <c r="O485" s="53"/>
    </row>
    <row r="486" spans="10:15" ht="15.75" customHeight="1">
      <c r="J486" s="53"/>
      <c r="K486" s="53"/>
      <c r="L486" s="53"/>
      <c r="O486" s="53"/>
    </row>
    <row r="487" spans="10:15" ht="15.75" customHeight="1">
      <c r="J487" s="53"/>
      <c r="K487" s="53"/>
      <c r="L487" s="53"/>
      <c r="O487" s="53"/>
    </row>
    <row r="488" spans="10:15" ht="15.75" customHeight="1">
      <c r="J488" s="53"/>
      <c r="K488" s="53"/>
      <c r="L488" s="53"/>
      <c r="O488" s="53"/>
    </row>
    <row r="489" spans="10:15" ht="15.75" customHeight="1">
      <c r="J489" s="53"/>
      <c r="K489" s="53"/>
      <c r="L489" s="53"/>
      <c r="O489" s="53"/>
    </row>
    <row r="490" spans="10:15" ht="15.75" customHeight="1">
      <c r="J490" s="53"/>
      <c r="K490" s="53"/>
      <c r="L490" s="53"/>
      <c r="O490" s="53"/>
    </row>
    <row r="491" spans="10:15" ht="15.75" customHeight="1">
      <c r="J491" s="53"/>
      <c r="K491" s="53"/>
      <c r="L491" s="53"/>
      <c r="O491" s="53"/>
    </row>
    <row r="492" spans="10:15" ht="15.75" customHeight="1">
      <c r="J492" s="53"/>
      <c r="K492" s="53"/>
      <c r="L492" s="53"/>
      <c r="O492" s="53"/>
    </row>
    <row r="493" spans="10:15" ht="15.75" customHeight="1">
      <c r="J493" s="53"/>
      <c r="K493" s="53"/>
      <c r="L493" s="53"/>
      <c r="O493" s="53"/>
    </row>
    <row r="494" spans="10:15" ht="15.75" customHeight="1">
      <c r="J494" s="53"/>
      <c r="K494" s="53"/>
      <c r="L494" s="53"/>
      <c r="O494" s="53"/>
    </row>
    <row r="495" spans="10:15" ht="15.75" customHeight="1">
      <c r="J495" s="53"/>
      <c r="K495" s="53"/>
      <c r="L495" s="53"/>
      <c r="O495" s="53"/>
    </row>
    <row r="496" spans="10:15" ht="15.75" customHeight="1">
      <c r="J496" s="53"/>
      <c r="K496" s="53"/>
      <c r="L496" s="53"/>
      <c r="O496" s="53"/>
    </row>
    <row r="497" spans="10:15" ht="15.75" customHeight="1">
      <c r="J497" s="53"/>
      <c r="K497" s="53"/>
      <c r="L497" s="53"/>
      <c r="O497" s="53"/>
    </row>
    <row r="498" spans="10:15" ht="15.75" customHeight="1">
      <c r="J498" s="53"/>
      <c r="K498" s="53"/>
      <c r="L498" s="53"/>
      <c r="O498" s="53"/>
    </row>
    <row r="499" spans="10:15" ht="15.75" customHeight="1">
      <c r="J499" s="53"/>
      <c r="K499" s="53"/>
      <c r="L499" s="53"/>
      <c r="O499" s="53"/>
    </row>
    <row r="500" spans="10:15" ht="15.75" customHeight="1">
      <c r="J500" s="53"/>
      <c r="K500" s="53"/>
      <c r="L500" s="53"/>
      <c r="O500" s="53"/>
    </row>
    <row r="501" spans="10:15" ht="15.75" customHeight="1">
      <c r="J501" s="53"/>
      <c r="K501" s="53"/>
      <c r="L501" s="53"/>
      <c r="O501" s="53"/>
    </row>
    <row r="502" spans="10:15" ht="15.75" customHeight="1">
      <c r="J502" s="53"/>
      <c r="K502" s="53"/>
      <c r="L502" s="53"/>
      <c r="O502" s="53"/>
    </row>
    <row r="503" spans="10:15" ht="15.75" customHeight="1">
      <c r="J503" s="53"/>
      <c r="K503" s="53"/>
      <c r="L503" s="53"/>
      <c r="O503" s="53"/>
    </row>
    <row r="504" spans="10:15" ht="15.75" customHeight="1">
      <c r="J504" s="53"/>
      <c r="K504" s="53"/>
      <c r="L504" s="53"/>
      <c r="O504" s="53"/>
    </row>
    <row r="505" spans="10:15" ht="15.75" customHeight="1">
      <c r="J505" s="53"/>
      <c r="K505" s="53"/>
      <c r="L505" s="53"/>
      <c r="O505" s="53"/>
    </row>
    <row r="506" spans="10:15" ht="15.75" customHeight="1">
      <c r="J506" s="53"/>
      <c r="K506" s="53"/>
      <c r="L506" s="53"/>
      <c r="O506" s="53"/>
    </row>
    <row r="507" spans="10:15" ht="15.75" customHeight="1">
      <c r="J507" s="53"/>
      <c r="K507" s="53"/>
      <c r="L507" s="53"/>
      <c r="O507" s="53"/>
    </row>
    <row r="508" spans="10:15" ht="15.75" customHeight="1">
      <c r="J508" s="53"/>
      <c r="K508" s="53"/>
      <c r="L508" s="53"/>
      <c r="O508" s="53"/>
    </row>
    <row r="509" spans="10:15" ht="15.75" customHeight="1">
      <c r="J509" s="53"/>
      <c r="K509" s="53"/>
      <c r="L509" s="53"/>
      <c r="O509" s="53"/>
    </row>
    <row r="510" spans="10:15" ht="15.75" customHeight="1">
      <c r="J510" s="53"/>
      <c r="K510" s="53"/>
      <c r="L510" s="53"/>
      <c r="O510" s="53"/>
    </row>
    <row r="511" spans="10:15" ht="15.75" customHeight="1">
      <c r="J511" s="53"/>
      <c r="K511" s="53"/>
      <c r="L511" s="53"/>
      <c r="O511" s="53"/>
    </row>
    <row r="512" spans="10:15" ht="15.75" customHeight="1">
      <c r="J512" s="53"/>
      <c r="K512" s="53"/>
      <c r="L512" s="53"/>
      <c r="O512" s="53"/>
    </row>
    <row r="513" spans="10:15" ht="15.75" customHeight="1">
      <c r="J513" s="53"/>
      <c r="K513" s="53"/>
      <c r="L513" s="53"/>
      <c r="O513" s="53"/>
    </row>
    <row r="514" spans="10:15" ht="15.75" customHeight="1">
      <c r="J514" s="53"/>
      <c r="K514" s="53"/>
      <c r="L514" s="53"/>
      <c r="O514" s="53"/>
    </row>
    <row r="515" spans="10:15" ht="15.75" customHeight="1">
      <c r="J515" s="53"/>
      <c r="K515" s="53"/>
      <c r="L515" s="53"/>
      <c r="O515" s="53"/>
    </row>
    <row r="516" spans="10:15" ht="15.75" customHeight="1">
      <c r="J516" s="53"/>
      <c r="K516" s="53"/>
      <c r="L516" s="53"/>
      <c r="O516" s="53"/>
    </row>
    <row r="517" spans="10:15" ht="15.75" customHeight="1">
      <c r="J517" s="53"/>
      <c r="K517" s="53"/>
      <c r="L517" s="53"/>
      <c r="O517" s="53"/>
    </row>
    <row r="518" spans="10:15" ht="15.75" customHeight="1">
      <c r="J518" s="53"/>
      <c r="K518" s="53"/>
      <c r="L518" s="53"/>
      <c r="O518" s="53"/>
    </row>
    <row r="519" spans="10:15" ht="15.75" customHeight="1">
      <c r="J519" s="53"/>
      <c r="K519" s="53"/>
      <c r="L519" s="53"/>
      <c r="O519" s="53"/>
    </row>
    <row r="520" spans="10:15" ht="15.75" customHeight="1">
      <c r="J520" s="53"/>
      <c r="K520" s="53"/>
      <c r="L520" s="53"/>
      <c r="O520" s="53"/>
    </row>
    <row r="521" spans="10:15" ht="15.75" customHeight="1">
      <c r="J521" s="53"/>
      <c r="K521" s="53"/>
      <c r="L521" s="53"/>
      <c r="O521" s="53"/>
    </row>
    <row r="522" spans="10:15" ht="15.75" customHeight="1">
      <c r="J522" s="53"/>
      <c r="K522" s="53"/>
      <c r="L522" s="53"/>
      <c r="O522" s="53"/>
    </row>
    <row r="523" spans="10:15" ht="15.75" customHeight="1">
      <c r="J523" s="53"/>
      <c r="K523" s="53"/>
      <c r="L523" s="53"/>
      <c r="O523" s="53"/>
    </row>
    <row r="524" spans="10:15" ht="15.75" customHeight="1">
      <c r="J524" s="53"/>
      <c r="K524" s="53"/>
      <c r="L524" s="53"/>
      <c r="O524" s="53"/>
    </row>
    <row r="525" spans="10:15" ht="15.75" customHeight="1">
      <c r="J525" s="53"/>
      <c r="K525" s="53"/>
      <c r="L525" s="53"/>
      <c r="O525" s="53"/>
    </row>
    <row r="526" spans="10:15" ht="15.75" customHeight="1">
      <c r="J526" s="53"/>
      <c r="K526" s="53"/>
      <c r="L526" s="53"/>
      <c r="O526" s="53"/>
    </row>
    <row r="527" spans="10:15" ht="15.75" customHeight="1">
      <c r="J527" s="53"/>
      <c r="K527" s="53"/>
      <c r="L527" s="53"/>
      <c r="O527" s="53"/>
    </row>
    <row r="528" spans="10:15" ht="15.75" customHeight="1">
      <c r="J528" s="53"/>
      <c r="K528" s="53"/>
      <c r="L528" s="53"/>
      <c r="O528" s="53"/>
    </row>
    <row r="529" spans="10:15" ht="15.75" customHeight="1">
      <c r="J529" s="53"/>
      <c r="K529" s="53"/>
      <c r="L529" s="53"/>
      <c r="O529" s="53"/>
    </row>
    <row r="530" spans="10:15" ht="15.75" customHeight="1">
      <c r="J530" s="53"/>
      <c r="K530" s="53"/>
      <c r="L530" s="53"/>
      <c r="O530" s="53"/>
    </row>
    <row r="531" spans="10:15" ht="15.75" customHeight="1">
      <c r="J531" s="53"/>
      <c r="K531" s="53"/>
      <c r="L531" s="53"/>
      <c r="O531" s="53"/>
    </row>
    <row r="532" spans="10:15" ht="15.75" customHeight="1">
      <c r="J532" s="53"/>
      <c r="K532" s="53"/>
      <c r="L532" s="53"/>
      <c r="O532" s="53"/>
    </row>
    <row r="533" spans="10:15" ht="15.75" customHeight="1">
      <c r="J533" s="53"/>
      <c r="K533" s="53"/>
      <c r="L533" s="53"/>
      <c r="O533" s="53"/>
    </row>
    <row r="534" spans="10:15" ht="15.75" customHeight="1">
      <c r="J534" s="53"/>
      <c r="K534" s="53"/>
      <c r="L534" s="53"/>
      <c r="O534" s="53"/>
    </row>
    <row r="535" spans="10:15" ht="15.75" customHeight="1">
      <c r="J535" s="53"/>
      <c r="K535" s="53"/>
      <c r="L535" s="53"/>
      <c r="O535" s="53"/>
    </row>
    <row r="536" spans="10:15" ht="15.75" customHeight="1">
      <c r="J536" s="53"/>
      <c r="K536" s="53"/>
      <c r="L536" s="53"/>
      <c r="O536" s="53"/>
    </row>
    <row r="537" spans="10:15" ht="15.75" customHeight="1">
      <c r="J537" s="53"/>
      <c r="K537" s="53"/>
      <c r="L537" s="53"/>
      <c r="O537" s="53"/>
    </row>
    <row r="538" spans="10:15" ht="15.75" customHeight="1">
      <c r="J538" s="53"/>
      <c r="K538" s="53"/>
      <c r="L538" s="53"/>
      <c r="O538" s="53"/>
    </row>
    <row r="539" spans="10:15" ht="15.75" customHeight="1">
      <c r="J539" s="53"/>
      <c r="K539" s="53"/>
      <c r="L539" s="53"/>
      <c r="O539" s="53"/>
    </row>
    <row r="540" spans="10:15" ht="15.75" customHeight="1">
      <c r="J540" s="53"/>
      <c r="K540" s="53"/>
      <c r="L540" s="53"/>
      <c r="O540" s="53"/>
    </row>
    <row r="541" spans="10:15" ht="15.75" customHeight="1">
      <c r="J541" s="53"/>
      <c r="K541" s="53"/>
      <c r="L541" s="53"/>
      <c r="O541" s="53"/>
    </row>
    <row r="542" spans="10:15" ht="15.75" customHeight="1">
      <c r="J542" s="53"/>
      <c r="K542" s="53"/>
      <c r="L542" s="53"/>
      <c r="O542" s="53"/>
    </row>
    <row r="543" spans="10:15" ht="15.75" customHeight="1">
      <c r="J543" s="53"/>
      <c r="K543" s="53"/>
      <c r="L543" s="53"/>
      <c r="O543" s="53"/>
    </row>
    <row r="544" spans="10:15" ht="15.75" customHeight="1">
      <c r="J544" s="53"/>
      <c r="K544" s="53"/>
      <c r="L544" s="53"/>
      <c r="O544" s="53"/>
    </row>
    <row r="545" spans="10:15" ht="15.75" customHeight="1">
      <c r="J545" s="53"/>
      <c r="K545" s="53"/>
      <c r="L545" s="53"/>
      <c r="O545" s="53"/>
    </row>
    <row r="546" spans="10:15" ht="15.75" customHeight="1">
      <c r="J546" s="53"/>
      <c r="K546" s="53"/>
      <c r="L546" s="53"/>
      <c r="O546" s="53"/>
    </row>
    <row r="547" spans="10:15" ht="15.75" customHeight="1">
      <c r="J547" s="53"/>
      <c r="K547" s="53"/>
      <c r="L547" s="53"/>
      <c r="O547" s="53"/>
    </row>
    <row r="548" spans="10:15" ht="15.75" customHeight="1">
      <c r="J548" s="53"/>
      <c r="K548" s="53"/>
      <c r="L548" s="53"/>
      <c r="O548" s="53"/>
    </row>
    <row r="549" spans="10:15" ht="15.75" customHeight="1">
      <c r="J549" s="53"/>
      <c r="K549" s="53"/>
      <c r="L549" s="53"/>
      <c r="O549" s="53"/>
    </row>
    <row r="550" spans="10:15" ht="15.75" customHeight="1">
      <c r="J550" s="53"/>
      <c r="K550" s="53"/>
      <c r="L550" s="53"/>
      <c r="O550" s="53"/>
    </row>
    <row r="551" spans="10:15" ht="15.75" customHeight="1">
      <c r="J551" s="53"/>
      <c r="K551" s="53"/>
      <c r="L551" s="53"/>
      <c r="O551" s="53"/>
    </row>
    <row r="552" spans="10:15" ht="15.75" customHeight="1">
      <c r="J552" s="53"/>
      <c r="K552" s="53"/>
      <c r="L552" s="53"/>
      <c r="O552" s="53"/>
    </row>
    <row r="553" spans="10:15" ht="15.75" customHeight="1">
      <c r="J553" s="53"/>
      <c r="K553" s="53"/>
      <c r="L553" s="53"/>
      <c r="O553" s="53"/>
    </row>
    <row r="554" spans="10:15" ht="15.75" customHeight="1">
      <c r="J554" s="53"/>
      <c r="K554" s="53"/>
      <c r="L554" s="53"/>
      <c r="O554" s="53"/>
    </row>
    <row r="555" spans="10:15" ht="15.75" customHeight="1">
      <c r="J555" s="53"/>
      <c r="K555" s="53"/>
      <c r="L555" s="53"/>
      <c r="O555" s="53"/>
    </row>
    <row r="556" spans="10:15" ht="15.75" customHeight="1">
      <c r="J556" s="53"/>
      <c r="K556" s="53"/>
      <c r="L556" s="53"/>
      <c r="O556" s="53"/>
    </row>
    <row r="557" spans="10:15" ht="15.75" customHeight="1">
      <c r="J557" s="53"/>
      <c r="K557" s="53"/>
      <c r="L557" s="53"/>
      <c r="O557" s="53"/>
    </row>
    <row r="558" spans="10:15" ht="15.75" customHeight="1">
      <c r="J558" s="53"/>
      <c r="K558" s="53"/>
      <c r="L558" s="53"/>
      <c r="O558" s="53"/>
    </row>
    <row r="559" spans="10:15" ht="15.75" customHeight="1">
      <c r="J559" s="53"/>
      <c r="K559" s="53"/>
      <c r="L559" s="53"/>
      <c r="O559" s="53"/>
    </row>
    <row r="560" spans="10:15" ht="15.75" customHeight="1">
      <c r="J560" s="53"/>
      <c r="K560" s="53"/>
      <c r="L560" s="53"/>
      <c r="O560" s="53"/>
    </row>
    <row r="561" spans="10:15" ht="15.75" customHeight="1">
      <c r="J561" s="53"/>
      <c r="K561" s="53"/>
      <c r="L561" s="53"/>
      <c r="O561" s="53"/>
    </row>
    <row r="562" spans="10:15" ht="15.75" customHeight="1">
      <c r="J562" s="53"/>
      <c r="K562" s="53"/>
      <c r="L562" s="53"/>
      <c r="O562" s="53"/>
    </row>
    <row r="563" spans="10:15" ht="15.75" customHeight="1">
      <c r="J563" s="53"/>
      <c r="K563" s="53"/>
      <c r="L563" s="53"/>
      <c r="O563" s="53"/>
    </row>
    <row r="564" spans="10:15" ht="15.75" customHeight="1">
      <c r="J564" s="53"/>
      <c r="K564" s="53"/>
      <c r="L564" s="53"/>
      <c r="O564" s="53"/>
    </row>
    <row r="565" spans="10:15" ht="15.75" customHeight="1">
      <c r="J565" s="53"/>
      <c r="K565" s="53"/>
      <c r="L565" s="53"/>
      <c r="O565" s="53"/>
    </row>
    <row r="566" spans="10:15" ht="15.75" customHeight="1">
      <c r="J566" s="53"/>
      <c r="K566" s="53"/>
      <c r="L566" s="53"/>
      <c r="O566" s="53"/>
    </row>
    <row r="567" spans="10:15" ht="15.75" customHeight="1">
      <c r="J567" s="53"/>
      <c r="K567" s="53"/>
      <c r="L567" s="53"/>
      <c r="O567" s="53"/>
    </row>
    <row r="568" spans="10:15" ht="15.75" customHeight="1">
      <c r="J568" s="53"/>
      <c r="K568" s="53"/>
      <c r="L568" s="53"/>
      <c r="O568" s="53"/>
    </row>
    <row r="569" spans="10:15" ht="15.75" customHeight="1">
      <c r="J569" s="53"/>
      <c r="K569" s="53"/>
      <c r="L569" s="53"/>
      <c r="O569" s="53"/>
    </row>
    <row r="570" spans="10:15" ht="15.75" customHeight="1">
      <c r="J570" s="53"/>
      <c r="K570" s="53"/>
      <c r="L570" s="53"/>
      <c r="O570" s="53"/>
    </row>
    <row r="571" spans="10:15" ht="15.75" customHeight="1">
      <c r="J571" s="53"/>
      <c r="K571" s="53"/>
      <c r="L571" s="53"/>
      <c r="O571" s="53"/>
    </row>
    <row r="572" spans="10:15" ht="15.75" customHeight="1">
      <c r="J572" s="53"/>
      <c r="K572" s="53"/>
      <c r="L572" s="53"/>
      <c r="O572" s="53"/>
    </row>
    <row r="573" spans="10:15" ht="15.75" customHeight="1">
      <c r="J573" s="53"/>
      <c r="K573" s="53"/>
      <c r="L573" s="53"/>
      <c r="O573" s="53"/>
    </row>
    <row r="574" spans="10:15" ht="15.75" customHeight="1">
      <c r="J574" s="53"/>
      <c r="K574" s="53"/>
      <c r="L574" s="53"/>
      <c r="O574" s="53"/>
    </row>
    <row r="575" spans="10:15" ht="15.75" customHeight="1">
      <c r="J575" s="53"/>
      <c r="K575" s="53"/>
      <c r="L575" s="53"/>
      <c r="O575" s="53"/>
    </row>
    <row r="576" spans="10:15" ht="15.75" customHeight="1">
      <c r="J576" s="53"/>
      <c r="K576" s="53"/>
      <c r="L576" s="53"/>
      <c r="O576" s="53"/>
    </row>
    <row r="577" spans="10:15" ht="15.75" customHeight="1">
      <c r="J577" s="53"/>
      <c r="K577" s="53"/>
      <c r="L577" s="53"/>
      <c r="O577" s="53"/>
    </row>
    <row r="578" spans="10:15" ht="15.75" customHeight="1">
      <c r="J578" s="53"/>
      <c r="K578" s="53"/>
      <c r="L578" s="53"/>
      <c r="O578" s="53"/>
    </row>
    <row r="579" spans="10:15" ht="15.75" customHeight="1">
      <c r="J579" s="53"/>
      <c r="K579" s="53"/>
      <c r="L579" s="53"/>
      <c r="O579" s="53"/>
    </row>
    <row r="580" spans="10:15" ht="15.75" customHeight="1">
      <c r="J580" s="53"/>
      <c r="K580" s="53"/>
      <c r="L580" s="53"/>
      <c r="O580" s="53"/>
    </row>
    <row r="581" spans="10:15" ht="15.75" customHeight="1">
      <c r="J581" s="53"/>
      <c r="K581" s="53"/>
      <c r="L581" s="53"/>
      <c r="O581" s="53"/>
    </row>
    <row r="582" spans="10:15" ht="15.75" customHeight="1">
      <c r="J582" s="53"/>
      <c r="K582" s="53"/>
      <c r="L582" s="53"/>
      <c r="O582" s="53"/>
    </row>
    <row r="583" spans="10:15" ht="15.75" customHeight="1">
      <c r="J583" s="53"/>
      <c r="K583" s="53"/>
      <c r="L583" s="53"/>
      <c r="O583" s="53"/>
    </row>
    <row r="584" spans="10:15" ht="15.75" customHeight="1">
      <c r="J584" s="53"/>
      <c r="K584" s="53"/>
      <c r="L584" s="53"/>
      <c r="O584" s="53"/>
    </row>
    <row r="585" spans="10:15" ht="15.75" customHeight="1">
      <c r="J585" s="53"/>
      <c r="K585" s="53"/>
      <c r="L585" s="53"/>
      <c r="O585" s="53"/>
    </row>
    <row r="586" spans="10:15" ht="15.75" customHeight="1">
      <c r="J586" s="53"/>
      <c r="K586" s="53"/>
      <c r="L586" s="53"/>
      <c r="O586" s="53"/>
    </row>
    <row r="587" spans="10:15" ht="15.75" customHeight="1">
      <c r="J587" s="53"/>
      <c r="K587" s="53"/>
      <c r="L587" s="53"/>
      <c r="O587" s="53"/>
    </row>
    <row r="588" spans="10:15" ht="15.75" customHeight="1">
      <c r="J588" s="53"/>
      <c r="K588" s="53"/>
      <c r="L588" s="53"/>
      <c r="O588" s="53"/>
    </row>
    <row r="589" spans="10:15" ht="15.75" customHeight="1">
      <c r="J589" s="53"/>
      <c r="K589" s="53"/>
      <c r="L589" s="53"/>
      <c r="O589" s="53"/>
    </row>
    <row r="590" spans="10:15" ht="15.75" customHeight="1">
      <c r="J590" s="53"/>
      <c r="K590" s="53"/>
      <c r="L590" s="53"/>
      <c r="O590" s="53"/>
    </row>
    <row r="591" spans="10:15" ht="15.75" customHeight="1">
      <c r="J591" s="53"/>
      <c r="K591" s="53"/>
      <c r="L591" s="53"/>
      <c r="O591" s="53"/>
    </row>
    <row r="592" spans="10:15" ht="15.75" customHeight="1">
      <c r="J592" s="53"/>
      <c r="K592" s="53"/>
      <c r="L592" s="53"/>
      <c r="O592" s="53"/>
    </row>
    <row r="593" spans="10:15" ht="15.75" customHeight="1">
      <c r="J593" s="53"/>
      <c r="K593" s="53"/>
      <c r="L593" s="53"/>
      <c r="O593" s="53"/>
    </row>
    <row r="594" spans="10:15" ht="15.75" customHeight="1">
      <c r="J594" s="53"/>
      <c r="K594" s="53"/>
      <c r="L594" s="53"/>
      <c r="O594" s="53"/>
    </row>
    <row r="595" spans="10:15" ht="15.75" customHeight="1">
      <c r="J595" s="53"/>
      <c r="K595" s="53"/>
      <c r="L595" s="53"/>
      <c r="O595" s="53"/>
    </row>
    <row r="596" spans="10:15" ht="15.75" customHeight="1">
      <c r="J596" s="53"/>
      <c r="K596" s="53"/>
      <c r="L596" s="53"/>
      <c r="O596" s="53"/>
    </row>
    <row r="597" spans="10:15" ht="15.75" customHeight="1">
      <c r="J597" s="53"/>
      <c r="K597" s="53"/>
      <c r="L597" s="53"/>
      <c r="O597" s="53"/>
    </row>
    <row r="598" spans="10:15" ht="15.75" customHeight="1">
      <c r="J598" s="53"/>
      <c r="K598" s="53"/>
      <c r="L598" s="53"/>
      <c r="O598" s="53"/>
    </row>
    <row r="599" spans="10:15" ht="15.75" customHeight="1">
      <c r="J599" s="53"/>
      <c r="K599" s="53"/>
      <c r="L599" s="53"/>
      <c r="O599" s="53"/>
    </row>
    <row r="600" spans="10:15" ht="15.75" customHeight="1">
      <c r="J600" s="53"/>
      <c r="K600" s="53"/>
      <c r="L600" s="53"/>
      <c r="O600" s="53"/>
    </row>
    <row r="601" spans="10:15" ht="15.75" customHeight="1">
      <c r="J601" s="53"/>
      <c r="K601" s="53"/>
      <c r="L601" s="53"/>
      <c r="O601" s="53"/>
    </row>
    <row r="602" spans="10:15" ht="15.75" customHeight="1">
      <c r="J602" s="53"/>
      <c r="K602" s="53"/>
      <c r="L602" s="53"/>
      <c r="O602" s="53"/>
    </row>
    <row r="603" spans="10:15" ht="15.75" customHeight="1">
      <c r="J603" s="53"/>
      <c r="K603" s="53"/>
      <c r="L603" s="53"/>
      <c r="O603" s="53"/>
    </row>
    <row r="604" spans="10:15" ht="15.75" customHeight="1">
      <c r="J604" s="53"/>
      <c r="K604" s="53"/>
      <c r="L604" s="53"/>
      <c r="O604" s="53"/>
    </row>
    <row r="605" spans="10:15" ht="15.75" customHeight="1">
      <c r="J605" s="53"/>
      <c r="K605" s="53"/>
      <c r="L605" s="53"/>
      <c r="O605" s="53"/>
    </row>
    <row r="606" spans="10:15" ht="15.75" customHeight="1">
      <c r="J606" s="53"/>
      <c r="K606" s="53"/>
      <c r="L606" s="53"/>
      <c r="O606" s="53"/>
    </row>
    <row r="607" spans="10:15" ht="15.75" customHeight="1">
      <c r="J607" s="53"/>
      <c r="K607" s="53"/>
      <c r="L607" s="53"/>
      <c r="O607" s="53"/>
    </row>
    <row r="608" spans="10:15" ht="15.75" customHeight="1">
      <c r="J608" s="53"/>
      <c r="K608" s="53"/>
      <c r="L608" s="53"/>
      <c r="O608" s="53"/>
    </row>
    <row r="609" spans="10:15" ht="15.75" customHeight="1">
      <c r="J609" s="53"/>
      <c r="K609" s="53"/>
      <c r="L609" s="53"/>
      <c r="O609" s="53"/>
    </row>
    <row r="610" spans="10:15" ht="15.75" customHeight="1">
      <c r="J610" s="53"/>
      <c r="K610" s="53"/>
      <c r="L610" s="53"/>
      <c r="O610" s="53"/>
    </row>
    <row r="611" spans="10:15" ht="15.75" customHeight="1">
      <c r="J611" s="53"/>
      <c r="K611" s="53"/>
      <c r="L611" s="53"/>
      <c r="O611" s="53"/>
    </row>
    <row r="612" spans="10:15" ht="15.75" customHeight="1">
      <c r="J612" s="53"/>
      <c r="K612" s="53"/>
      <c r="L612" s="53"/>
      <c r="O612" s="53"/>
    </row>
    <row r="613" spans="10:15" ht="15.75" customHeight="1">
      <c r="J613" s="53"/>
      <c r="K613" s="53"/>
      <c r="L613" s="53"/>
      <c r="O613" s="53"/>
    </row>
    <row r="614" spans="10:15" ht="15.75" customHeight="1">
      <c r="J614" s="53"/>
      <c r="K614" s="53"/>
      <c r="L614" s="53"/>
      <c r="O614" s="53"/>
    </row>
    <row r="615" spans="10:15" ht="15.75" customHeight="1">
      <c r="J615" s="53"/>
      <c r="K615" s="53"/>
      <c r="L615" s="53"/>
      <c r="O615" s="53"/>
    </row>
    <row r="616" spans="10:15" ht="15.75" customHeight="1">
      <c r="J616" s="53"/>
      <c r="K616" s="53"/>
      <c r="L616" s="53"/>
      <c r="O616" s="53"/>
    </row>
    <row r="617" spans="10:15" ht="15.75" customHeight="1">
      <c r="J617" s="53"/>
      <c r="K617" s="53"/>
      <c r="L617" s="53"/>
      <c r="O617" s="53"/>
    </row>
    <row r="618" spans="10:15" ht="15.75" customHeight="1">
      <c r="J618" s="53"/>
      <c r="K618" s="53"/>
      <c r="L618" s="53"/>
      <c r="O618" s="53"/>
    </row>
    <row r="619" spans="10:15" ht="15.75" customHeight="1">
      <c r="J619" s="53"/>
      <c r="K619" s="53"/>
      <c r="L619" s="53"/>
      <c r="O619" s="53"/>
    </row>
    <row r="620" spans="10:15" ht="15.75" customHeight="1">
      <c r="J620" s="53"/>
      <c r="K620" s="53"/>
      <c r="L620" s="53"/>
      <c r="O620" s="53"/>
    </row>
    <row r="621" spans="10:15" ht="15.75" customHeight="1">
      <c r="J621" s="53"/>
      <c r="K621" s="53"/>
      <c r="L621" s="53"/>
      <c r="O621" s="53"/>
    </row>
    <row r="622" spans="10:15" ht="15.75" customHeight="1">
      <c r="J622" s="53"/>
      <c r="K622" s="53"/>
      <c r="L622" s="53"/>
      <c r="O622" s="53"/>
    </row>
    <row r="623" spans="10:15" ht="15.75" customHeight="1">
      <c r="J623" s="53"/>
      <c r="K623" s="53"/>
      <c r="L623" s="53"/>
      <c r="O623" s="53"/>
    </row>
    <row r="624" spans="10:15" ht="15.75" customHeight="1">
      <c r="J624" s="53"/>
      <c r="K624" s="53"/>
      <c r="L624" s="53"/>
      <c r="O624" s="53"/>
    </row>
    <row r="625" spans="10:15" ht="15.75" customHeight="1">
      <c r="J625" s="53"/>
      <c r="K625" s="53"/>
      <c r="L625" s="53"/>
      <c r="O625" s="53"/>
    </row>
    <row r="626" spans="10:15" ht="15.75" customHeight="1">
      <c r="J626" s="53"/>
      <c r="K626" s="53"/>
      <c r="L626" s="53"/>
      <c r="O626" s="53"/>
    </row>
    <row r="627" spans="10:15" ht="15.75" customHeight="1">
      <c r="J627" s="53"/>
      <c r="K627" s="53"/>
      <c r="L627" s="53"/>
      <c r="O627" s="53"/>
    </row>
    <row r="628" spans="10:15" ht="15.75" customHeight="1">
      <c r="J628" s="53"/>
      <c r="K628" s="53"/>
      <c r="L628" s="53"/>
      <c r="O628" s="53"/>
    </row>
    <row r="629" spans="10:15" ht="15.75" customHeight="1">
      <c r="J629" s="53"/>
      <c r="K629" s="53"/>
      <c r="L629" s="53"/>
      <c r="O629" s="53"/>
    </row>
    <row r="630" spans="10:15" ht="15.75" customHeight="1">
      <c r="J630" s="53"/>
      <c r="K630" s="53"/>
      <c r="L630" s="53"/>
      <c r="O630" s="53"/>
    </row>
    <row r="631" spans="10:15" ht="15.75" customHeight="1">
      <c r="J631" s="53"/>
      <c r="K631" s="53"/>
      <c r="L631" s="53"/>
      <c r="O631" s="53"/>
    </row>
    <row r="632" spans="10:15" ht="15.75" customHeight="1">
      <c r="J632" s="53"/>
      <c r="K632" s="53"/>
      <c r="L632" s="53"/>
      <c r="O632" s="53"/>
    </row>
    <row r="633" spans="10:15" ht="15.75" customHeight="1">
      <c r="J633" s="53"/>
      <c r="K633" s="53"/>
      <c r="L633" s="53"/>
      <c r="O633" s="53"/>
    </row>
    <row r="634" spans="10:15" ht="15.75" customHeight="1">
      <c r="J634" s="53"/>
      <c r="K634" s="53"/>
      <c r="L634" s="53"/>
      <c r="O634" s="53"/>
    </row>
    <row r="635" spans="10:15" ht="15.75" customHeight="1">
      <c r="J635" s="53"/>
      <c r="K635" s="53"/>
      <c r="L635" s="53"/>
      <c r="O635" s="53"/>
    </row>
    <row r="636" spans="10:15" ht="15.75" customHeight="1">
      <c r="J636" s="53"/>
      <c r="K636" s="53"/>
      <c r="L636" s="53"/>
      <c r="O636" s="53"/>
    </row>
    <row r="637" spans="10:15" ht="15.75" customHeight="1">
      <c r="J637" s="53"/>
      <c r="K637" s="53"/>
      <c r="L637" s="53"/>
      <c r="O637" s="53"/>
    </row>
    <row r="638" spans="10:15" ht="15.75" customHeight="1">
      <c r="J638" s="53"/>
      <c r="K638" s="53"/>
      <c r="L638" s="53"/>
      <c r="O638" s="53"/>
    </row>
    <row r="639" spans="10:15" ht="15.75" customHeight="1">
      <c r="J639" s="53"/>
      <c r="K639" s="53"/>
      <c r="L639" s="53"/>
      <c r="O639" s="53"/>
    </row>
    <row r="640" spans="10:15" ht="15.75" customHeight="1">
      <c r="J640" s="53"/>
      <c r="K640" s="53"/>
      <c r="L640" s="53"/>
      <c r="O640" s="53"/>
    </row>
    <row r="641" spans="10:15" ht="15.75" customHeight="1">
      <c r="J641" s="53"/>
      <c r="K641" s="53"/>
      <c r="L641" s="53"/>
      <c r="O641" s="53"/>
    </row>
    <row r="642" spans="10:15" ht="15.75" customHeight="1">
      <c r="J642" s="53"/>
      <c r="K642" s="53"/>
      <c r="L642" s="53"/>
      <c r="O642" s="53"/>
    </row>
    <row r="643" spans="10:15" ht="15.75" customHeight="1">
      <c r="J643" s="53"/>
      <c r="K643" s="53"/>
      <c r="L643" s="53"/>
      <c r="O643" s="53"/>
    </row>
    <row r="644" spans="10:15" ht="15.75" customHeight="1">
      <c r="J644" s="53"/>
      <c r="K644" s="53"/>
      <c r="L644" s="53"/>
      <c r="O644" s="53"/>
    </row>
    <row r="645" spans="10:15" ht="15.75" customHeight="1">
      <c r="J645" s="53"/>
      <c r="K645" s="53"/>
      <c r="L645" s="53"/>
      <c r="O645" s="53"/>
    </row>
    <row r="646" spans="10:15" ht="15.75" customHeight="1">
      <c r="J646" s="53"/>
      <c r="K646" s="53"/>
      <c r="L646" s="53"/>
      <c r="O646" s="53"/>
    </row>
    <row r="647" spans="10:15" ht="15.75" customHeight="1">
      <c r="J647" s="53"/>
      <c r="K647" s="53"/>
      <c r="L647" s="53"/>
      <c r="O647" s="53"/>
    </row>
    <row r="648" spans="10:15" ht="15.75" customHeight="1">
      <c r="J648" s="53"/>
      <c r="K648" s="53"/>
      <c r="L648" s="53"/>
      <c r="O648" s="53"/>
    </row>
    <row r="649" spans="10:15" ht="15.75" customHeight="1">
      <c r="J649" s="53"/>
      <c r="K649" s="53"/>
      <c r="L649" s="53"/>
      <c r="O649" s="53"/>
    </row>
    <row r="650" spans="10:15" ht="15.75" customHeight="1">
      <c r="J650" s="53"/>
      <c r="K650" s="53"/>
      <c r="L650" s="53"/>
      <c r="O650" s="53"/>
    </row>
    <row r="651" spans="10:15" ht="15.75" customHeight="1">
      <c r="J651" s="53"/>
      <c r="K651" s="53"/>
      <c r="L651" s="53"/>
      <c r="O651" s="53"/>
    </row>
    <row r="652" spans="10:15" ht="15.75" customHeight="1">
      <c r="J652" s="53"/>
      <c r="K652" s="53"/>
      <c r="L652" s="53"/>
      <c r="O652" s="53"/>
    </row>
    <row r="653" spans="10:15" ht="15.75" customHeight="1">
      <c r="J653" s="53"/>
      <c r="K653" s="53"/>
      <c r="L653" s="53"/>
      <c r="O653" s="53"/>
    </row>
    <row r="654" spans="10:15" ht="15.75" customHeight="1">
      <c r="J654" s="53"/>
      <c r="K654" s="53"/>
      <c r="L654" s="53"/>
      <c r="O654" s="53"/>
    </row>
    <row r="655" spans="10:15" ht="15.75" customHeight="1">
      <c r="J655" s="53"/>
      <c r="K655" s="53"/>
      <c r="L655" s="53"/>
      <c r="O655" s="53"/>
    </row>
    <row r="656" spans="10:15" ht="15.75" customHeight="1">
      <c r="J656" s="53"/>
      <c r="K656" s="53"/>
      <c r="L656" s="53"/>
      <c r="O656" s="53"/>
    </row>
    <row r="657" spans="10:15" ht="15.75" customHeight="1">
      <c r="J657" s="53"/>
      <c r="K657" s="53"/>
      <c r="L657" s="53"/>
      <c r="O657" s="53"/>
    </row>
    <row r="658" spans="10:15" ht="15.75" customHeight="1">
      <c r="J658" s="53"/>
      <c r="K658" s="53"/>
      <c r="L658" s="53"/>
      <c r="O658" s="53"/>
    </row>
    <row r="659" spans="10:15" ht="15.75" customHeight="1">
      <c r="J659" s="53"/>
      <c r="K659" s="53"/>
      <c r="L659" s="53"/>
      <c r="O659" s="53"/>
    </row>
    <row r="660" spans="10:15" ht="15.75" customHeight="1">
      <c r="J660" s="53"/>
      <c r="K660" s="53"/>
      <c r="L660" s="53"/>
      <c r="O660" s="53"/>
    </row>
    <row r="661" spans="10:15" ht="15.75" customHeight="1">
      <c r="J661" s="53"/>
      <c r="K661" s="53"/>
      <c r="L661" s="53"/>
      <c r="O661" s="53"/>
    </row>
    <row r="662" spans="10:15" ht="15.75" customHeight="1">
      <c r="J662" s="53"/>
      <c r="K662" s="53"/>
      <c r="L662" s="53"/>
      <c r="O662" s="53"/>
    </row>
    <row r="663" spans="10:15" ht="15.75" customHeight="1">
      <c r="J663" s="53"/>
      <c r="K663" s="53"/>
      <c r="L663" s="53"/>
      <c r="O663" s="53"/>
    </row>
    <row r="664" spans="10:15" ht="15.75" customHeight="1">
      <c r="J664" s="53"/>
      <c r="K664" s="53"/>
      <c r="L664" s="53"/>
      <c r="O664" s="53"/>
    </row>
    <row r="665" spans="10:15" ht="15.75" customHeight="1">
      <c r="J665" s="53"/>
      <c r="K665" s="53"/>
      <c r="L665" s="53"/>
      <c r="O665" s="53"/>
    </row>
    <row r="666" spans="10:15" ht="15.75" customHeight="1">
      <c r="J666" s="53"/>
      <c r="K666" s="53"/>
      <c r="L666" s="53"/>
      <c r="O666" s="53"/>
    </row>
    <row r="667" spans="10:15" ht="15.75" customHeight="1">
      <c r="J667" s="53"/>
      <c r="K667" s="53"/>
      <c r="L667" s="53"/>
      <c r="O667" s="53"/>
    </row>
    <row r="668" spans="10:15" ht="15.75" customHeight="1">
      <c r="J668" s="53"/>
      <c r="K668" s="53"/>
      <c r="L668" s="53"/>
      <c r="O668" s="53"/>
    </row>
    <row r="669" spans="10:15" ht="15.75" customHeight="1">
      <c r="J669" s="53"/>
      <c r="K669" s="53"/>
      <c r="L669" s="53"/>
      <c r="O669" s="53"/>
    </row>
    <row r="670" spans="10:15" ht="15.75" customHeight="1">
      <c r="J670" s="53"/>
      <c r="K670" s="53"/>
      <c r="L670" s="53"/>
      <c r="O670" s="53"/>
    </row>
    <row r="671" spans="10:15" ht="15.75" customHeight="1">
      <c r="J671" s="53"/>
      <c r="K671" s="53"/>
      <c r="L671" s="53"/>
      <c r="O671" s="53"/>
    </row>
    <row r="672" spans="10:15" ht="15.75" customHeight="1">
      <c r="J672" s="53"/>
      <c r="K672" s="53"/>
      <c r="L672" s="53"/>
      <c r="O672" s="53"/>
    </row>
    <row r="673" spans="10:15" ht="15.75" customHeight="1">
      <c r="J673" s="53"/>
      <c r="K673" s="53"/>
      <c r="L673" s="53"/>
      <c r="O673" s="53"/>
    </row>
    <row r="674" spans="10:15" ht="15.75" customHeight="1">
      <c r="J674" s="53"/>
      <c r="K674" s="53"/>
      <c r="L674" s="53"/>
      <c r="O674" s="53"/>
    </row>
    <row r="675" spans="10:15" ht="15.75" customHeight="1">
      <c r="J675" s="53"/>
      <c r="K675" s="53"/>
      <c r="L675" s="53"/>
      <c r="O675" s="53"/>
    </row>
    <row r="676" spans="10:15" ht="15.75" customHeight="1">
      <c r="J676" s="53"/>
      <c r="K676" s="53"/>
      <c r="L676" s="53"/>
      <c r="O676" s="53"/>
    </row>
    <row r="677" spans="10:15" ht="15.75" customHeight="1">
      <c r="J677" s="53"/>
      <c r="K677" s="53"/>
      <c r="L677" s="53"/>
      <c r="O677" s="53"/>
    </row>
    <row r="678" spans="10:15" ht="15.75" customHeight="1">
      <c r="J678" s="53"/>
      <c r="K678" s="53"/>
      <c r="L678" s="53"/>
      <c r="O678" s="53"/>
    </row>
    <row r="679" spans="10:15" ht="15.75" customHeight="1">
      <c r="J679" s="53"/>
      <c r="K679" s="53"/>
      <c r="L679" s="53"/>
      <c r="O679" s="53"/>
    </row>
    <row r="680" spans="10:15" ht="15.75" customHeight="1">
      <c r="J680" s="53"/>
      <c r="K680" s="53"/>
      <c r="L680" s="53"/>
      <c r="O680" s="53"/>
    </row>
    <row r="681" spans="10:15" ht="15.75" customHeight="1">
      <c r="J681" s="53"/>
      <c r="K681" s="53"/>
      <c r="L681" s="53"/>
      <c r="O681" s="53"/>
    </row>
    <row r="682" spans="10:15" ht="15.75" customHeight="1">
      <c r="J682" s="53"/>
      <c r="K682" s="53"/>
      <c r="L682" s="53"/>
      <c r="O682" s="53"/>
    </row>
    <row r="683" spans="10:15" ht="15.75" customHeight="1">
      <c r="J683" s="53"/>
      <c r="K683" s="53"/>
      <c r="L683" s="53"/>
      <c r="O683" s="53"/>
    </row>
    <row r="684" spans="10:15" ht="15.75" customHeight="1">
      <c r="J684" s="53"/>
      <c r="K684" s="53"/>
      <c r="L684" s="53"/>
      <c r="O684" s="53"/>
    </row>
    <row r="685" spans="10:15" ht="15.75" customHeight="1">
      <c r="J685" s="53"/>
      <c r="K685" s="53"/>
      <c r="L685" s="53"/>
      <c r="O685" s="53"/>
    </row>
    <row r="686" spans="10:15" ht="15.75" customHeight="1">
      <c r="J686" s="53"/>
      <c r="K686" s="53"/>
      <c r="L686" s="53"/>
      <c r="O686" s="53"/>
    </row>
    <row r="687" spans="10:15" ht="15.75" customHeight="1">
      <c r="J687" s="53"/>
      <c r="K687" s="53"/>
      <c r="L687" s="53"/>
      <c r="O687" s="53"/>
    </row>
    <row r="688" spans="10:15" ht="15.75" customHeight="1">
      <c r="J688" s="53"/>
      <c r="K688" s="53"/>
      <c r="L688" s="53"/>
      <c r="O688" s="53"/>
    </row>
    <row r="689" spans="10:15" ht="15.75" customHeight="1">
      <c r="J689" s="53"/>
      <c r="K689" s="53"/>
      <c r="L689" s="53"/>
      <c r="O689" s="53"/>
    </row>
    <row r="690" spans="10:15" ht="15.75" customHeight="1">
      <c r="J690" s="53"/>
      <c r="K690" s="53"/>
      <c r="L690" s="53"/>
      <c r="O690" s="53"/>
    </row>
    <row r="691" spans="10:15" ht="15.75" customHeight="1">
      <c r="J691" s="53"/>
      <c r="K691" s="53"/>
      <c r="L691" s="53"/>
      <c r="O691" s="53"/>
    </row>
    <row r="692" spans="10:15" ht="15.75" customHeight="1">
      <c r="J692" s="53"/>
      <c r="K692" s="53"/>
      <c r="L692" s="53"/>
      <c r="O692" s="53"/>
    </row>
    <row r="693" spans="10:15" ht="15.75" customHeight="1">
      <c r="J693" s="53"/>
      <c r="K693" s="53"/>
      <c r="L693" s="53"/>
      <c r="O693" s="53"/>
    </row>
    <row r="694" spans="10:15" ht="15.75" customHeight="1">
      <c r="J694" s="53"/>
      <c r="K694" s="53"/>
      <c r="L694" s="53"/>
      <c r="O694" s="53"/>
    </row>
    <row r="695" spans="10:15" ht="15.75" customHeight="1">
      <c r="J695" s="53"/>
      <c r="K695" s="53"/>
      <c r="L695" s="53"/>
      <c r="O695" s="53"/>
    </row>
    <row r="696" spans="10:15" ht="15.75" customHeight="1">
      <c r="J696" s="53"/>
      <c r="K696" s="53"/>
      <c r="L696" s="53"/>
      <c r="O696" s="53"/>
    </row>
    <row r="697" spans="10:15" ht="15.75" customHeight="1">
      <c r="J697" s="53"/>
      <c r="K697" s="53"/>
      <c r="L697" s="53"/>
      <c r="O697" s="53"/>
    </row>
    <row r="698" spans="10:15" ht="15.75" customHeight="1">
      <c r="J698" s="53"/>
      <c r="K698" s="53"/>
      <c r="L698" s="53"/>
      <c r="O698" s="53"/>
    </row>
    <row r="699" spans="10:15" ht="15.75" customHeight="1">
      <c r="J699" s="53"/>
      <c r="K699" s="53"/>
      <c r="L699" s="53"/>
      <c r="O699" s="53"/>
    </row>
    <row r="700" spans="10:15" ht="15.75" customHeight="1">
      <c r="J700" s="53"/>
      <c r="K700" s="53"/>
      <c r="L700" s="53"/>
      <c r="O700" s="53"/>
    </row>
    <row r="701" spans="10:15" ht="15.75" customHeight="1">
      <c r="J701" s="53"/>
      <c r="K701" s="53"/>
      <c r="L701" s="53"/>
      <c r="O701" s="53"/>
    </row>
    <row r="702" spans="10:15" ht="15.75" customHeight="1">
      <c r="J702" s="53"/>
      <c r="K702" s="53"/>
      <c r="L702" s="53"/>
      <c r="O702" s="53"/>
    </row>
    <row r="703" spans="10:15" ht="15.75" customHeight="1">
      <c r="J703" s="53"/>
      <c r="K703" s="53"/>
      <c r="L703" s="53"/>
      <c r="O703" s="53"/>
    </row>
    <row r="704" spans="10:15" ht="15.75" customHeight="1">
      <c r="J704" s="53"/>
      <c r="K704" s="53"/>
      <c r="L704" s="53"/>
      <c r="O704" s="53"/>
    </row>
    <row r="705" spans="10:15" ht="15.75" customHeight="1">
      <c r="J705" s="53"/>
      <c r="K705" s="53"/>
      <c r="L705" s="53"/>
      <c r="O705" s="53"/>
    </row>
    <row r="706" spans="10:15" ht="15.75" customHeight="1">
      <c r="J706" s="53"/>
      <c r="K706" s="53"/>
      <c r="L706" s="53"/>
      <c r="O706" s="53"/>
    </row>
    <row r="707" spans="10:15" ht="15.75" customHeight="1">
      <c r="J707" s="53"/>
      <c r="K707" s="53"/>
      <c r="L707" s="53"/>
      <c r="O707" s="53"/>
    </row>
    <row r="708" spans="10:15" ht="15.75" customHeight="1">
      <c r="J708" s="53"/>
      <c r="K708" s="53"/>
      <c r="L708" s="53"/>
      <c r="O708" s="53"/>
    </row>
    <row r="709" spans="10:15" ht="15.75" customHeight="1">
      <c r="J709" s="53"/>
      <c r="K709" s="53"/>
      <c r="L709" s="53"/>
      <c r="O709" s="53"/>
    </row>
    <row r="710" spans="10:15" ht="15.75" customHeight="1">
      <c r="J710" s="53"/>
      <c r="K710" s="53"/>
      <c r="L710" s="53"/>
      <c r="O710" s="53"/>
    </row>
    <row r="711" spans="10:15" ht="15.75" customHeight="1">
      <c r="J711" s="53"/>
      <c r="K711" s="53"/>
      <c r="L711" s="53"/>
      <c r="O711" s="53"/>
    </row>
    <row r="712" spans="10:15" ht="15.75" customHeight="1">
      <c r="J712" s="53"/>
      <c r="K712" s="53"/>
      <c r="L712" s="53"/>
      <c r="O712" s="53"/>
    </row>
    <row r="713" spans="10:15" ht="15.75" customHeight="1">
      <c r="J713" s="53"/>
      <c r="K713" s="53"/>
      <c r="L713" s="53"/>
      <c r="O713" s="53"/>
    </row>
    <row r="714" spans="10:15" ht="15.75" customHeight="1">
      <c r="J714" s="53"/>
      <c r="K714" s="53"/>
      <c r="L714" s="53"/>
      <c r="O714" s="53"/>
    </row>
    <row r="715" spans="10:15" ht="15.75" customHeight="1">
      <c r="J715" s="53"/>
      <c r="K715" s="53"/>
      <c r="L715" s="53"/>
      <c r="O715" s="53"/>
    </row>
    <row r="716" spans="10:15" ht="15.75" customHeight="1">
      <c r="J716" s="53"/>
      <c r="K716" s="53"/>
      <c r="L716" s="53"/>
      <c r="O716" s="53"/>
    </row>
    <row r="717" spans="10:15" ht="15.75" customHeight="1">
      <c r="J717" s="53"/>
      <c r="K717" s="53"/>
      <c r="L717" s="53"/>
      <c r="O717" s="53"/>
    </row>
    <row r="718" spans="10:15" ht="15.75" customHeight="1">
      <c r="J718" s="53"/>
      <c r="K718" s="53"/>
      <c r="L718" s="53"/>
      <c r="O718" s="53"/>
    </row>
    <row r="719" spans="10:15" ht="15.75" customHeight="1">
      <c r="J719" s="53"/>
      <c r="K719" s="53"/>
      <c r="L719" s="53"/>
      <c r="O719" s="53"/>
    </row>
    <row r="720" spans="10:15" ht="15.75" customHeight="1">
      <c r="J720" s="53"/>
      <c r="K720" s="53"/>
      <c r="L720" s="53"/>
      <c r="O720" s="53"/>
    </row>
    <row r="721" spans="10:15" ht="15.75" customHeight="1">
      <c r="J721" s="53"/>
      <c r="K721" s="53"/>
      <c r="L721" s="53"/>
      <c r="O721" s="53"/>
    </row>
    <row r="722" spans="10:15" ht="15.75" customHeight="1">
      <c r="J722" s="53"/>
      <c r="K722" s="53"/>
      <c r="L722" s="53"/>
      <c r="O722" s="53"/>
    </row>
    <row r="723" spans="10:15" ht="15.75" customHeight="1">
      <c r="J723" s="53"/>
      <c r="K723" s="53"/>
      <c r="L723" s="53"/>
      <c r="O723" s="53"/>
    </row>
    <row r="724" spans="10:15" ht="15.75" customHeight="1">
      <c r="J724" s="53"/>
      <c r="K724" s="53"/>
      <c r="L724" s="53"/>
      <c r="O724" s="53"/>
    </row>
    <row r="725" spans="10:15" ht="15.75" customHeight="1">
      <c r="J725" s="53"/>
      <c r="K725" s="53"/>
      <c r="L725" s="53"/>
      <c r="O725" s="53"/>
    </row>
    <row r="726" spans="10:15" ht="15.75" customHeight="1">
      <c r="J726" s="53"/>
      <c r="K726" s="53"/>
      <c r="L726" s="53"/>
      <c r="O726" s="53"/>
    </row>
    <row r="727" spans="10:15" ht="15.75" customHeight="1">
      <c r="J727" s="53"/>
      <c r="K727" s="53"/>
      <c r="L727" s="53"/>
      <c r="O727" s="53"/>
    </row>
    <row r="728" spans="10:15" ht="15.75" customHeight="1">
      <c r="J728" s="53"/>
      <c r="K728" s="53"/>
      <c r="L728" s="53"/>
      <c r="O728" s="53"/>
    </row>
    <row r="729" spans="10:15" ht="15.75" customHeight="1">
      <c r="J729" s="53"/>
      <c r="K729" s="53"/>
      <c r="L729" s="53"/>
      <c r="O729" s="53"/>
    </row>
    <row r="730" spans="10:15" ht="15.75" customHeight="1">
      <c r="J730" s="53"/>
      <c r="K730" s="53"/>
      <c r="L730" s="53"/>
      <c r="O730" s="53"/>
    </row>
    <row r="731" spans="10:15" ht="15.75" customHeight="1">
      <c r="J731" s="53"/>
      <c r="K731" s="53"/>
      <c r="L731" s="53"/>
      <c r="O731" s="53"/>
    </row>
    <row r="732" spans="10:15" ht="15.75" customHeight="1">
      <c r="J732" s="53"/>
      <c r="K732" s="53"/>
      <c r="L732" s="53"/>
      <c r="O732" s="53"/>
    </row>
    <row r="733" spans="10:15" ht="15.75" customHeight="1">
      <c r="J733" s="53"/>
      <c r="K733" s="53"/>
      <c r="L733" s="53"/>
      <c r="O733" s="53"/>
    </row>
    <row r="734" spans="10:15" ht="15.75" customHeight="1">
      <c r="J734" s="53"/>
      <c r="K734" s="53"/>
      <c r="L734" s="53"/>
      <c r="O734" s="53"/>
    </row>
    <row r="735" spans="10:15" ht="15.75" customHeight="1">
      <c r="J735" s="53"/>
      <c r="K735" s="53"/>
      <c r="L735" s="53"/>
      <c r="O735" s="53"/>
    </row>
    <row r="736" spans="10:15" ht="15.75" customHeight="1">
      <c r="J736" s="53"/>
      <c r="K736" s="53"/>
      <c r="L736" s="53"/>
      <c r="O736" s="53"/>
    </row>
    <row r="737" spans="10:15" ht="15.75" customHeight="1">
      <c r="J737" s="53"/>
      <c r="K737" s="53"/>
      <c r="L737" s="53"/>
      <c r="O737" s="53"/>
    </row>
    <row r="738" spans="10:15" ht="15.75" customHeight="1">
      <c r="J738" s="53"/>
      <c r="K738" s="53"/>
      <c r="L738" s="53"/>
      <c r="O738" s="53"/>
    </row>
    <row r="739" spans="10:15" ht="15.75" customHeight="1">
      <c r="J739" s="53"/>
      <c r="K739" s="53"/>
      <c r="L739" s="53"/>
      <c r="O739" s="53"/>
    </row>
    <row r="740" spans="10:15" ht="15.75" customHeight="1">
      <c r="J740" s="53"/>
      <c r="K740" s="53"/>
      <c r="L740" s="53"/>
      <c r="O740" s="53"/>
    </row>
    <row r="741" spans="10:15" ht="15.75" customHeight="1">
      <c r="J741" s="53"/>
      <c r="K741" s="53"/>
      <c r="L741" s="53"/>
      <c r="O741" s="53"/>
    </row>
    <row r="742" spans="10:15" ht="15.75" customHeight="1">
      <c r="J742" s="53"/>
      <c r="K742" s="53"/>
      <c r="L742" s="53"/>
      <c r="O742" s="53"/>
    </row>
    <row r="743" spans="10:15" ht="15.75" customHeight="1">
      <c r="J743" s="53"/>
      <c r="K743" s="53"/>
      <c r="L743" s="53"/>
      <c r="O743" s="53"/>
    </row>
    <row r="744" spans="10:15" ht="15.75" customHeight="1">
      <c r="J744" s="53"/>
      <c r="K744" s="53"/>
      <c r="L744" s="53"/>
      <c r="O744" s="53"/>
    </row>
    <row r="745" spans="10:15" ht="15.75" customHeight="1">
      <c r="J745" s="53"/>
      <c r="K745" s="53"/>
      <c r="L745" s="53"/>
      <c r="O745" s="53"/>
    </row>
    <row r="746" spans="10:15" ht="15.75" customHeight="1">
      <c r="J746" s="53"/>
      <c r="K746" s="53"/>
      <c r="L746" s="53"/>
      <c r="O746" s="53"/>
    </row>
    <row r="747" spans="10:15" ht="15.75" customHeight="1">
      <c r="J747" s="53"/>
      <c r="K747" s="53"/>
      <c r="L747" s="53"/>
      <c r="O747" s="53"/>
    </row>
    <row r="748" spans="10:15" ht="15.75" customHeight="1">
      <c r="J748" s="53"/>
      <c r="K748" s="53"/>
      <c r="L748" s="53"/>
      <c r="O748" s="53"/>
    </row>
    <row r="749" spans="10:15" ht="15.75" customHeight="1">
      <c r="J749" s="53"/>
      <c r="K749" s="53"/>
      <c r="L749" s="53"/>
      <c r="O749" s="53"/>
    </row>
    <row r="750" spans="10:15" ht="15.75" customHeight="1">
      <c r="J750" s="53"/>
      <c r="K750" s="53"/>
      <c r="L750" s="53"/>
      <c r="O750" s="53"/>
    </row>
    <row r="751" spans="10:15" ht="15.75" customHeight="1">
      <c r="J751" s="53"/>
      <c r="K751" s="53"/>
      <c r="L751" s="53"/>
      <c r="O751" s="53"/>
    </row>
    <row r="752" spans="10:15" ht="15.75" customHeight="1">
      <c r="J752" s="53"/>
      <c r="K752" s="53"/>
      <c r="L752" s="53"/>
      <c r="O752" s="53"/>
    </row>
    <row r="753" spans="10:15" ht="15.75" customHeight="1">
      <c r="J753" s="53"/>
      <c r="K753" s="53"/>
      <c r="L753" s="53"/>
      <c r="O753" s="53"/>
    </row>
    <row r="754" spans="10:15" ht="15.75" customHeight="1">
      <c r="J754" s="53"/>
      <c r="K754" s="53"/>
      <c r="L754" s="53"/>
      <c r="O754" s="53"/>
    </row>
    <row r="755" spans="10:15" ht="15.75" customHeight="1">
      <c r="J755" s="53"/>
      <c r="K755" s="53"/>
      <c r="L755" s="53"/>
      <c r="O755" s="53"/>
    </row>
    <row r="756" spans="10:15" ht="15.75" customHeight="1">
      <c r="J756" s="53"/>
      <c r="K756" s="53"/>
      <c r="L756" s="53"/>
      <c r="O756" s="53"/>
    </row>
    <row r="757" spans="10:15" ht="15.75" customHeight="1">
      <c r="J757" s="53"/>
      <c r="K757" s="53"/>
      <c r="L757" s="53"/>
      <c r="O757" s="53"/>
    </row>
    <row r="758" spans="10:15" ht="15.75" customHeight="1">
      <c r="J758" s="53"/>
      <c r="K758" s="53"/>
      <c r="L758" s="53"/>
      <c r="O758" s="53"/>
    </row>
    <row r="759" spans="10:15" ht="15.75" customHeight="1">
      <c r="J759" s="53"/>
      <c r="K759" s="53"/>
      <c r="L759" s="53"/>
      <c r="O759" s="53"/>
    </row>
    <row r="760" spans="10:15" ht="15.75" customHeight="1">
      <c r="J760" s="53"/>
      <c r="K760" s="53"/>
      <c r="L760" s="53"/>
      <c r="O760" s="53"/>
    </row>
    <row r="761" spans="10:15" ht="15.75" customHeight="1">
      <c r="J761" s="53"/>
      <c r="K761" s="53"/>
      <c r="L761" s="53"/>
      <c r="O761" s="53"/>
    </row>
    <row r="762" spans="10:15" ht="15.75" customHeight="1">
      <c r="J762" s="53"/>
      <c r="K762" s="53"/>
      <c r="L762" s="53"/>
      <c r="O762" s="53"/>
    </row>
    <row r="763" spans="10:15" ht="15.75" customHeight="1">
      <c r="J763" s="53"/>
      <c r="K763" s="53"/>
      <c r="L763" s="53"/>
      <c r="O763" s="53"/>
    </row>
    <row r="764" spans="10:15" ht="15.75" customHeight="1">
      <c r="J764" s="53"/>
      <c r="K764" s="53"/>
      <c r="L764" s="53"/>
      <c r="O764" s="53"/>
    </row>
    <row r="765" spans="10:15" ht="15.75" customHeight="1">
      <c r="J765" s="53"/>
      <c r="K765" s="53"/>
      <c r="L765" s="53"/>
      <c r="O765" s="53"/>
    </row>
    <row r="766" spans="10:15" ht="15.75" customHeight="1">
      <c r="J766" s="53"/>
      <c r="K766" s="53"/>
      <c r="L766" s="53"/>
      <c r="O766" s="53"/>
    </row>
    <row r="767" spans="10:15" ht="15.75" customHeight="1">
      <c r="J767" s="53"/>
      <c r="K767" s="53"/>
      <c r="L767" s="53"/>
      <c r="O767" s="53"/>
    </row>
    <row r="768" spans="10:15" ht="15.75" customHeight="1">
      <c r="J768" s="53"/>
      <c r="K768" s="53"/>
      <c r="L768" s="53"/>
      <c r="O768" s="53"/>
    </row>
    <row r="769" spans="10:15" ht="15.75" customHeight="1">
      <c r="J769" s="53"/>
      <c r="K769" s="53"/>
      <c r="L769" s="53"/>
      <c r="O769" s="53"/>
    </row>
    <row r="770" spans="10:15" ht="15.75" customHeight="1">
      <c r="J770" s="53"/>
      <c r="K770" s="53"/>
      <c r="L770" s="53"/>
      <c r="O770" s="53"/>
    </row>
    <row r="771" spans="10:15" ht="15.75" customHeight="1">
      <c r="J771" s="53"/>
      <c r="K771" s="53"/>
      <c r="L771" s="53"/>
      <c r="O771" s="53"/>
    </row>
    <row r="772" spans="10:15" ht="15.75" customHeight="1">
      <c r="J772" s="53"/>
      <c r="K772" s="53"/>
      <c r="L772" s="53"/>
      <c r="O772" s="53"/>
    </row>
    <row r="773" spans="10:15" ht="15.75" customHeight="1">
      <c r="J773" s="53"/>
      <c r="K773" s="53"/>
      <c r="L773" s="53"/>
      <c r="O773" s="53"/>
    </row>
    <row r="774" spans="10:15" ht="15.75" customHeight="1">
      <c r="J774" s="53"/>
      <c r="K774" s="53"/>
      <c r="L774" s="53"/>
      <c r="O774" s="53"/>
    </row>
    <row r="775" spans="10:15" ht="15.75" customHeight="1">
      <c r="J775" s="53"/>
      <c r="K775" s="53"/>
      <c r="L775" s="53"/>
      <c r="O775" s="53"/>
    </row>
    <row r="776" spans="10:15" ht="15.75" customHeight="1">
      <c r="J776" s="53"/>
      <c r="K776" s="53"/>
      <c r="L776" s="53"/>
      <c r="O776" s="53"/>
    </row>
    <row r="777" spans="10:15" ht="15.75" customHeight="1">
      <c r="J777" s="53"/>
      <c r="K777" s="53"/>
      <c r="L777" s="53"/>
      <c r="O777" s="53"/>
    </row>
    <row r="778" spans="10:15" ht="15.75" customHeight="1">
      <c r="J778" s="53"/>
      <c r="K778" s="53"/>
      <c r="L778" s="53"/>
      <c r="O778" s="53"/>
    </row>
    <row r="779" spans="10:15" ht="15.75" customHeight="1">
      <c r="J779" s="53"/>
      <c r="K779" s="53"/>
      <c r="L779" s="53"/>
      <c r="O779" s="53"/>
    </row>
    <row r="780" spans="10:15" ht="15.75" customHeight="1">
      <c r="J780" s="53"/>
      <c r="K780" s="53"/>
      <c r="L780" s="53"/>
      <c r="O780" s="53"/>
    </row>
    <row r="781" spans="10:15" ht="15.75" customHeight="1">
      <c r="J781" s="53"/>
      <c r="K781" s="53"/>
      <c r="L781" s="53"/>
      <c r="O781" s="53"/>
    </row>
    <row r="782" spans="10:15" ht="15.75" customHeight="1">
      <c r="J782" s="53"/>
      <c r="K782" s="53"/>
      <c r="L782" s="53"/>
      <c r="O782" s="53"/>
    </row>
    <row r="783" spans="10:15" ht="15.75" customHeight="1">
      <c r="J783" s="53"/>
      <c r="K783" s="53"/>
      <c r="L783" s="53"/>
      <c r="O783" s="53"/>
    </row>
    <row r="784" spans="10:15" ht="15.75" customHeight="1">
      <c r="J784" s="53"/>
      <c r="K784" s="53"/>
      <c r="L784" s="53"/>
      <c r="O784" s="53"/>
    </row>
    <row r="785" spans="10:15" ht="15.75" customHeight="1">
      <c r="J785" s="53"/>
      <c r="K785" s="53"/>
      <c r="L785" s="53"/>
      <c r="O785" s="53"/>
    </row>
    <row r="786" spans="10:15" ht="15.75" customHeight="1">
      <c r="J786" s="53"/>
      <c r="K786" s="53"/>
      <c r="L786" s="53"/>
      <c r="O786" s="53"/>
    </row>
    <row r="787" spans="10:15" ht="15.75" customHeight="1">
      <c r="J787" s="53"/>
      <c r="K787" s="53"/>
      <c r="L787" s="53"/>
      <c r="O787" s="53"/>
    </row>
    <row r="788" spans="10:15" ht="15.75" customHeight="1">
      <c r="J788" s="53"/>
      <c r="K788" s="53"/>
      <c r="L788" s="53"/>
      <c r="O788" s="53"/>
    </row>
    <row r="789" spans="10:15" ht="15.75" customHeight="1">
      <c r="J789" s="53"/>
      <c r="K789" s="53"/>
      <c r="L789" s="53"/>
      <c r="O789" s="53"/>
    </row>
    <row r="790" spans="10:15" ht="15.75" customHeight="1">
      <c r="J790" s="53"/>
      <c r="K790" s="53"/>
      <c r="L790" s="53"/>
      <c r="O790" s="53"/>
    </row>
    <row r="791" spans="10:15" ht="15.75" customHeight="1">
      <c r="J791" s="53"/>
      <c r="K791" s="53"/>
      <c r="L791" s="53"/>
      <c r="O791" s="53"/>
    </row>
    <row r="792" spans="10:15" ht="15.75" customHeight="1">
      <c r="J792" s="53"/>
      <c r="K792" s="53"/>
      <c r="L792" s="53"/>
      <c r="O792" s="53"/>
    </row>
    <row r="793" spans="10:15" ht="15.75" customHeight="1">
      <c r="J793" s="53"/>
      <c r="K793" s="53"/>
      <c r="L793" s="53"/>
      <c r="O793" s="53"/>
    </row>
    <row r="794" spans="10:15" ht="15.75" customHeight="1">
      <c r="J794" s="53"/>
      <c r="K794" s="53"/>
      <c r="L794" s="53"/>
      <c r="O794" s="53"/>
    </row>
    <row r="795" spans="10:15" ht="15.75" customHeight="1">
      <c r="J795" s="53"/>
      <c r="K795" s="53"/>
      <c r="L795" s="53"/>
      <c r="O795" s="53"/>
    </row>
    <row r="796" spans="10:15" ht="15.75" customHeight="1">
      <c r="J796" s="53"/>
      <c r="K796" s="53"/>
      <c r="L796" s="53"/>
      <c r="O796" s="53"/>
    </row>
    <row r="797" spans="10:15" ht="15.75" customHeight="1">
      <c r="J797" s="53"/>
      <c r="K797" s="53"/>
      <c r="L797" s="53"/>
      <c r="O797" s="53"/>
    </row>
    <row r="798" spans="10:15" ht="15.75" customHeight="1">
      <c r="J798" s="53"/>
      <c r="K798" s="53"/>
      <c r="L798" s="53"/>
      <c r="O798" s="53"/>
    </row>
    <row r="799" spans="10:15" ht="15.75" customHeight="1">
      <c r="J799" s="53"/>
      <c r="K799" s="53"/>
      <c r="L799" s="53"/>
      <c r="O799" s="53"/>
    </row>
    <row r="800" spans="10:15" ht="15.75" customHeight="1">
      <c r="J800" s="53"/>
      <c r="K800" s="53"/>
      <c r="L800" s="53"/>
      <c r="O800" s="53"/>
    </row>
    <row r="801" spans="10:15" ht="15.75" customHeight="1">
      <c r="J801" s="53"/>
      <c r="K801" s="53"/>
      <c r="L801" s="53"/>
      <c r="O801" s="53"/>
    </row>
    <row r="802" spans="10:15" ht="15.75" customHeight="1">
      <c r="J802" s="53"/>
      <c r="K802" s="53"/>
      <c r="L802" s="53"/>
      <c r="O802" s="53"/>
    </row>
    <row r="803" spans="10:15" ht="15.75" customHeight="1">
      <c r="J803" s="53"/>
      <c r="K803" s="53"/>
      <c r="L803" s="53"/>
      <c r="O803" s="53"/>
    </row>
    <row r="804" spans="10:15" ht="15.75" customHeight="1">
      <c r="J804" s="53"/>
      <c r="K804" s="53"/>
      <c r="L804" s="53"/>
      <c r="O804" s="53"/>
    </row>
    <row r="805" spans="10:15" ht="15.75" customHeight="1">
      <c r="J805" s="53"/>
      <c r="K805" s="53"/>
      <c r="L805" s="53"/>
      <c r="O805" s="53"/>
    </row>
    <row r="806" spans="10:15" ht="15.75" customHeight="1">
      <c r="J806" s="53"/>
      <c r="K806" s="53"/>
      <c r="L806" s="53"/>
      <c r="O806" s="53"/>
    </row>
    <row r="807" spans="10:15" ht="15.75" customHeight="1">
      <c r="J807" s="53"/>
      <c r="K807" s="53"/>
      <c r="L807" s="53"/>
      <c r="O807" s="53"/>
    </row>
    <row r="808" spans="10:15" ht="15.75" customHeight="1">
      <c r="J808" s="53"/>
      <c r="K808" s="53"/>
      <c r="L808" s="53"/>
      <c r="O808" s="53"/>
    </row>
    <row r="809" spans="10:15" ht="15.75" customHeight="1">
      <c r="J809" s="53"/>
      <c r="K809" s="53"/>
      <c r="L809" s="53"/>
      <c r="O809" s="53"/>
    </row>
    <row r="810" spans="10:15" ht="15.75" customHeight="1">
      <c r="J810" s="53"/>
      <c r="K810" s="53"/>
      <c r="L810" s="53"/>
      <c r="O810" s="53"/>
    </row>
    <row r="811" spans="10:15" ht="15.75" customHeight="1">
      <c r="J811" s="53"/>
      <c r="K811" s="53"/>
      <c r="L811" s="53"/>
      <c r="O811" s="53"/>
    </row>
    <row r="812" spans="10:15" ht="15.75" customHeight="1">
      <c r="J812" s="53"/>
      <c r="K812" s="53"/>
      <c r="L812" s="53"/>
      <c r="O812" s="53"/>
    </row>
    <row r="813" spans="10:15" ht="15.75" customHeight="1">
      <c r="J813" s="53"/>
      <c r="K813" s="53"/>
      <c r="L813" s="53"/>
      <c r="O813" s="53"/>
    </row>
    <row r="814" spans="10:15" ht="15.75" customHeight="1">
      <c r="J814" s="53"/>
      <c r="K814" s="53"/>
      <c r="L814" s="53"/>
      <c r="O814" s="53"/>
    </row>
    <row r="815" spans="10:15" ht="15.75" customHeight="1">
      <c r="J815" s="53"/>
      <c r="K815" s="53"/>
      <c r="L815" s="53"/>
      <c r="O815" s="53"/>
    </row>
    <row r="816" spans="10:15" ht="15.75" customHeight="1">
      <c r="J816" s="53"/>
      <c r="K816" s="53"/>
      <c r="L816" s="53"/>
      <c r="O816" s="53"/>
    </row>
    <row r="817" spans="10:15" ht="15.75" customHeight="1">
      <c r="J817" s="53"/>
      <c r="K817" s="53"/>
      <c r="L817" s="53"/>
      <c r="O817" s="53"/>
    </row>
    <row r="818" spans="10:15" ht="15.75" customHeight="1">
      <c r="J818" s="53"/>
      <c r="K818" s="53"/>
      <c r="L818" s="53"/>
      <c r="O818" s="53"/>
    </row>
    <row r="819" spans="10:15" ht="15.75" customHeight="1">
      <c r="J819" s="53"/>
      <c r="K819" s="53"/>
      <c r="L819" s="53"/>
      <c r="O819" s="53"/>
    </row>
    <row r="820" spans="10:15" ht="15.75" customHeight="1">
      <c r="J820" s="53"/>
      <c r="K820" s="53"/>
      <c r="L820" s="53"/>
      <c r="O820" s="53"/>
    </row>
    <row r="821" spans="10:15" ht="15.75" customHeight="1">
      <c r="J821" s="53"/>
      <c r="K821" s="53"/>
      <c r="L821" s="53"/>
      <c r="O821" s="53"/>
    </row>
    <row r="822" spans="10:15" ht="15.75" customHeight="1">
      <c r="J822" s="53"/>
      <c r="K822" s="53"/>
      <c r="L822" s="53"/>
      <c r="O822" s="53"/>
    </row>
    <row r="823" spans="10:15" ht="15.75" customHeight="1">
      <c r="J823" s="53"/>
      <c r="K823" s="53"/>
      <c r="L823" s="53"/>
      <c r="O823" s="53"/>
    </row>
    <row r="824" spans="10:15" ht="15.75" customHeight="1">
      <c r="J824" s="53"/>
      <c r="K824" s="53"/>
      <c r="L824" s="53"/>
      <c r="O824" s="53"/>
    </row>
    <row r="825" spans="10:15" ht="15.75" customHeight="1">
      <c r="J825" s="53"/>
      <c r="K825" s="53"/>
      <c r="L825" s="53"/>
      <c r="O825" s="53"/>
    </row>
    <row r="826" spans="10:15" ht="15.75" customHeight="1">
      <c r="J826" s="53"/>
      <c r="K826" s="53"/>
      <c r="L826" s="53"/>
      <c r="O826" s="53"/>
    </row>
    <row r="827" spans="10:15" ht="15.75" customHeight="1">
      <c r="J827" s="53"/>
      <c r="K827" s="53"/>
      <c r="L827" s="53"/>
      <c r="O827" s="53"/>
    </row>
    <row r="828" spans="10:15" ht="15.75" customHeight="1">
      <c r="J828" s="53"/>
      <c r="K828" s="53"/>
      <c r="L828" s="53"/>
      <c r="O828" s="53"/>
    </row>
    <row r="829" spans="10:15" ht="15.75" customHeight="1">
      <c r="J829" s="53"/>
      <c r="K829" s="53"/>
      <c r="L829" s="53"/>
      <c r="O829" s="53"/>
    </row>
    <row r="830" spans="10:15" ht="15.75" customHeight="1">
      <c r="J830" s="53"/>
      <c r="K830" s="53"/>
      <c r="L830" s="53"/>
      <c r="O830" s="53"/>
    </row>
    <row r="831" spans="10:15" ht="15.75" customHeight="1">
      <c r="J831" s="53"/>
      <c r="K831" s="53"/>
      <c r="L831" s="53"/>
      <c r="O831" s="53"/>
    </row>
    <row r="832" spans="10:15" ht="15.75" customHeight="1">
      <c r="J832" s="53"/>
      <c r="K832" s="53"/>
      <c r="L832" s="53"/>
      <c r="O832" s="53"/>
    </row>
    <row r="833" spans="10:15" ht="15.75" customHeight="1">
      <c r="J833" s="53"/>
      <c r="K833" s="53"/>
      <c r="L833" s="53"/>
      <c r="O833" s="53"/>
    </row>
    <row r="834" spans="10:15" ht="15.75" customHeight="1">
      <c r="J834" s="53"/>
      <c r="K834" s="53"/>
      <c r="L834" s="53"/>
      <c r="O834" s="53"/>
    </row>
    <row r="835" spans="10:15" ht="15.75" customHeight="1">
      <c r="J835" s="53"/>
      <c r="K835" s="53"/>
      <c r="L835" s="53"/>
      <c r="O835" s="53"/>
    </row>
    <row r="836" spans="10:15" ht="15.75" customHeight="1">
      <c r="J836" s="53"/>
      <c r="K836" s="53"/>
      <c r="L836" s="53"/>
      <c r="O836" s="53"/>
    </row>
    <row r="837" spans="10:15" ht="15.75" customHeight="1">
      <c r="J837" s="53"/>
      <c r="K837" s="53"/>
      <c r="L837" s="53"/>
      <c r="O837" s="53"/>
    </row>
    <row r="838" spans="10:15" ht="15.75" customHeight="1">
      <c r="J838" s="53"/>
      <c r="K838" s="53"/>
      <c r="L838" s="53"/>
      <c r="O838" s="53"/>
    </row>
    <row r="839" spans="10:15" ht="15.75" customHeight="1">
      <c r="J839" s="53"/>
      <c r="K839" s="53"/>
      <c r="L839" s="53"/>
      <c r="O839" s="53"/>
    </row>
    <row r="840" spans="10:15" ht="15.75" customHeight="1">
      <c r="J840" s="53"/>
      <c r="K840" s="53"/>
      <c r="L840" s="53"/>
      <c r="O840" s="53"/>
    </row>
    <row r="841" spans="10:15" ht="15.75" customHeight="1">
      <c r="J841" s="53"/>
      <c r="K841" s="53"/>
      <c r="L841" s="53"/>
      <c r="O841" s="53"/>
    </row>
    <row r="842" spans="10:15" ht="15.75" customHeight="1">
      <c r="J842" s="53"/>
      <c r="K842" s="53"/>
      <c r="L842" s="53"/>
      <c r="O842" s="53"/>
    </row>
    <row r="843" spans="10:15" ht="15.75" customHeight="1">
      <c r="J843" s="53"/>
      <c r="K843" s="53"/>
      <c r="L843" s="53"/>
      <c r="O843" s="53"/>
    </row>
    <row r="844" spans="10:15" ht="15.75" customHeight="1">
      <c r="J844" s="53"/>
      <c r="K844" s="53"/>
      <c r="L844" s="53"/>
      <c r="O844" s="53"/>
    </row>
    <row r="845" spans="10:15" ht="15.75" customHeight="1">
      <c r="J845" s="53"/>
      <c r="K845" s="53"/>
      <c r="L845" s="53"/>
      <c r="O845" s="53"/>
    </row>
    <row r="846" spans="10:15" ht="15.75" customHeight="1">
      <c r="J846" s="53"/>
      <c r="K846" s="53"/>
      <c r="L846" s="53"/>
      <c r="O846" s="53"/>
    </row>
    <row r="847" spans="10:15" ht="15.75" customHeight="1">
      <c r="J847" s="53"/>
      <c r="K847" s="53"/>
      <c r="L847" s="53"/>
      <c r="O847" s="53"/>
    </row>
    <row r="848" spans="10:15" ht="15.75" customHeight="1">
      <c r="J848" s="53"/>
      <c r="K848" s="53"/>
      <c r="L848" s="53"/>
      <c r="O848" s="53"/>
    </row>
    <row r="849" spans="10:15" ht="15.75" customHeight="1">
      <c r="J849" s="53"/>
      <c r="K849" s="53"/>
      <c r="L849" s="53"/>
      <c r="O849" s="53"/>
    </row>
    <row r="850" spans="10:15" ht="15.75" customHeight="1">
      <c r="J850" s="53"/>
      <c r="K850" s="53"/>
      <c r="L850" s="53"/>
      <c r="O850" s="53"/>
    </row>
    <row r="851" spans="10:15" ht="15.75" customHeight="1">
      <c r="J851" s="53"/>
      <c r="K851" s="53"/>
      <c r="L851" s="53"/>
      <c r="O851" s="53"/>
    </row>
    <row r="852" spans="10:15" ht="15.75" customHeight="1">
      <c r="J852" s="53"/>
      <c r="K852" s="53"/>
      <c r="L852" s="53"/>
      <c r="O852" s="53"/>
    </row>
    <row r="853" spans="10:15" ht="15.75" customHeight="1">
      <c r="J853" s="53"/>
      <c r="K853" s="53"/>
      <c r="L853" s="53"/>
      <c r="O853" s="53"/>
    </row>
    <row r="854" spans="10:15" ht="15.75" customHeight="1">
      <c r="J854" s="53"/>
      <c r="K854" s="53"/>
      <c r="L854" s="53"/>
      <c r="O854" s="53"/>
    </row>
    <row r="855" spans="10:15" ht="15.75" customHeight="1">
      <c r="J855" s="53"/>
      <c r="K855" s="53"/>
      <c r="L855" s="53"/>
      <c r="O855" s="53"/>
    </row>
    <row r="856" spans="10:15" ht="15.75" customHeight="1">
      <c r="J856" s="53"/>
      <c r="K856" s="53"/>
      <c r="L856" s="53"/>
      <c r="O856" s="53"/>
    </row>
    <row r="857" spans="10:15" ht="15.75" customHeight="1">
      <c r="J857" s="53"/>
      <c r="K857" s="53"/>
      <c r="L857" s="53"/>
      <c r="O857" s="53"/>
    </row>
    <row r="858" spans="10:15" ht="15.75" customHeight="1">
      <c r="J858" s="53"/>
      <c r="K858" s="53"/>
      <c r="L858" s="53"/>
      <c r="O858" s="53"/>
    </row>
    <row r="859" spans="10:15" ht="15.75" customHeight="1">
      <c r="J859" s="53"/>
      <c r="K859" s="53"/>
      <c r="L859" s="53"/>
      <c r="O859" s="53"/>
    </row>
    <row r="860" spans="10:15" ht="15.75" customHeight="1">
      <c r="J860" s="53"/>
      <c r="K860" s="53"/>
      <c r="L860" s="53"/>
      <c r="O860" s="53"/>
    </row>
    <row r="861" spans="10:15" ht="15.75" customHeight="1">
      <c r="J861" s="53"/>
      <c r="K861" s="53"/>
      <c r="L861" s="53"/>
      <c r="O861" s="53"/>
    </row>
    <row r="862" spans="10:15" ht="15.75" customHeight="1">
      <c r="J862" s="53"/>
      <c r="K862" s="53"/>
      <c r="L862" s="53"/>
      <c r="O862" s="53"/>
    </row>
    <row r="863" spans="10:15" ht="15.75" customHeight="1">
      <c r="J863" s="53"/>
      <c r="K863" s="53"/>
      <c r="L863" s="53"/>
      <c r="O863" s="53"/>
    </row>
    <row r="864" spans="10:15" ht="15.75" customHeight="1">
      <c r="J864" s="53"/>
      <c r="K864" s="53"/>
      <c r="L864" s="53"/>
      <c r="O864" s="53"/>
    </row>
    <row r="865" spans="10:15" ht="15.75" customHeight="1">
      <c r="J865" s="53"/>
      <c r="K865" s="53"/>
      <c r="L865" s="53"/>
      <c r="O865" s="53"/>
    </row>
    <row r="866" spans="10:15" ht="15.75" customHeight="1">
      <c r="J866" s="53"/>
      <c r="K866" s="53"/>
      <c r="L866" s="53"/>
      <c r="O866" s="53"/>
    </row>
    <row r="867" spans="10:15" ht="15.75" customHeight="1">
      <c r="J867" s="53"/>
      <c r="K867" s="53"/>
      <c r="L867" s="53"/>
      <c r="O867" s="53"/>
    </row>
    <row r="868" spans="10:15" ht="15.75" customHeight="1">
      <c r="J868" s="53"/>
      <c r="K868" s="53"/>
      <c r="L868" s="53"/>
      <c r="O868" s="53"/>
    </row>
    <row r="869" spans="10:15" ht="15.75" customHeight="1">
      <c r="J869" s="53"/>
      <c r="K869" s="53"/>
      <c r="L869" s="53"/>
      <c r="O869" s="53"/>
    </row>
    <row r="870" spans="10:15" ht="15.75" customHeight="1">
      <c r="J870" s="53"/>
      <c r="K870" s="53"/>
      <c r="L870" s="53"/>
      <c r="O870" s="53"/>
    </row>
    <row r="871" spans="10:15" ht="15.75" customHeight="1">
      <c r="J871" s="53"/>
      <c r="K871" s="53"/>
      <c r="L871" s="53"/>
      <c r="O871" s="53"/>
    </row>
    <row r="872" spans="10:15" ht="15.75" customHeight="1">
      <c r="J872" s="53"/>
      <c r="K872" s="53"/>
      <c r="L872" s="53"/>
      <c r="O872" s="53"/>
    </row>
    <row r="873" spans="10:15" ht="15.75" customHeight="1">
      <c r="J873" s="53"/>
      <c r="K873" s="53"/>
      <c r="L873" s="53"/>
      <c r="O873" s="53"/>
    </row>
    <row r="874" spans="10:15" ht="15.75" customHeight="1">
      <c r="J874" s="53"/>
      <c r="K874" s="53"/>
      <c r="L874" s="53"/>
      <c r="O874" s="53"/>
    </row>
    <row r="875" spans="10:15" ht="15.75" customHeight="1">
      <c r="J875" s="53"/>
      <c r="K875" s="53"/>
      <c r="L875" s="53"/>
      <c r="O875" s="53"/>
    </row>
    <row r="876" spans="10:15" ht="15.75" customHeight="1">
      <c r="J876" s="53"/>
      <c r="K876" s="53"/>
      <c r="L876" s="53"/>
      <c r="O876" s="53"/>
    </row>
    <row r="877" spans="10:15" ht="15.75" customHeight="1">
      <c r="J877" s="53"/>
      <c r="K877" s="53"/>
      <c r="L877" s="53"/>
      <c r="O877" s="53"/>
    </row>
    <row r="878" spans="10:15" ht="15.75" customHeight="1">
      <c r="J878" s="53"/>
      <c r="K878" s="53"/>
      <c r="L878" s="53"/>
      <c r="O878" s="53"/>
    </row>
    <row r="879" spans="10:15" ht="15.75" customHeight="1">
      <c r="J879" s="53"/>
      <c r="K879" s="53"/>
      <c r="L879" s="53"/>
      <c r="O879" s="53"/>
    </row>
    <row r="880" spans="10:15" ht="15.75" customHeight="1">
      <c r="J880" s="53"/>
      <c r="K880" s="53"/>
      <c r="L880" s="53"/>
      <c r="O880" s="53"/>
    </row>
    <row r="881" spans="10:15" ht="15.75" customHeight="1">
      <c r="J881" s="53"/>
      <c r="K881" s="53"/>
      <c r="L881" s="53"/>
      <c r="O881" s="53"/>
    </row>
    <row r="882" spans="10:15" ht="15.75" customHeight="1">
      <c r="J882" s="53"/>
      <c r="K882" s="53"/>
      <c r="L882" s="53"/>
      <c r="O882" s="53"/>
    </row>
    <row r="883" spans="10:15" ht="15.75" customHeight="1">
      <c r="J883" s="53"/>
      <c r="K883" s="53"/>
      <c r="L883" s="53"/>
      <c r="O883" s="53"/>
    </row>
    <row r="884" spans="10:15" ht="15.75" customHeight="1">
      <c r="J884" s="53"/>
      <c r="K884" s="53"/>
      <c r="L884" s="53"/>
      <c r="O884" s="53"/>
    </row>
    <row r="885" spans="10:15" ht="15.75" customHeight="1">
      <c r="J885" s="53"/>
      <c r="K885" s="53"/>
      <c r="L885" s="53"/>
      <c r="O885" s="53"/>
    </row>
    <row r="886" spans="10:15" ht="15.75" customHeight="1">
      <c r="J886" s="53"/>
      <c r="K886" s="53"/>
      <c r="L886" s="53"/>
      <c r="O886" s="53"/>
    </row>
    <row r="887" spans="10:15" ht="15.75" customHeight="1">
      <c r="J887" s="53"/>
      <c r="K887" s="53"/>
      <c r="L887" s="53"/>
      <c r="O887" s="53"/>
    </row>
    <row r="888" spans="10:15" ht="15.75" customHeight="1">
      <c r="J888" s="53"/>
      <c r="K888" s="53"/>
      <c r="L888" s="53"/>
      <c r="O888" s="53"/>
    </row>
    <row r="889" spans="10:15" ht="15.75" customHeight="1">
      <c r="J889" s="53"/>
      <c r="K889" s="53"/>
      <c r="L889" s="53"/>
      <c r="O889" s="53"/>
    </row>
    <row r="890" spans="10:15" ht="15.75" customHeight="1">
      <c r="J890" s="53"/>
      <c r="K890" s="53"/>
      <c r="L890" s="53"/>
      <c r="O890" s="53"/>
    </row>
    <row r="891" spans="10:15" ht="15.75" customHeight="1">
      <c r="J891" s="53"/>
      <c r="K891" s="53"/>
      <c r="L891" s="53"/>
      <c r="O891" s="53"/>
    </row>
    <row r="892" spans="10:15" ht="15.75" customHeight="1">
      <c r="J892" s="53"/>
      <c r="K892" s="53"/>
      <c r="L892" s="53"/>
      <c r="O892" s="53"/>
    </row>
    <row r="893" spans="10:15" ht="15.75" customHeight="1">
      <c r="J893" s="53"/>
      <c r="K893" s="53"/>
      <c r="L893" s="53"/>
      <c r="O893" s="53"/>
    </row>
    <row r="894" spans="10:15" ht="15.75" customHeight="1">
      <c r="J894" s="53"/>
      <c r="K894" s="53"/>
      <c r="L894" s="53"/>
      <c r="O894" s="53"/>
    </row>
    <row r="895" spans="10:15" ht="15.75" customHeight="1">
      <c r="J895" s="53"/>
      <c r="K895" s="53"/>
      <c r="L895" s="53"/>
      <c r="O895" s="53"/>
    </row>
    <row r="896" spans="10:15" ht="15.75" customHeight="1">
      <c r="J896" s="53"/>
      <c r="K896" s="53"/>
      <c r="L896" s="53"/>
      <c r="O896" s="53"/>
    </row>
    <row r="897" spans="10:15" ht="15.75" customHeight="1">
      <c r="J897" s="53"/>
      <c r="K897" s="53"/>
      <c r="L897" s="53"/>
      <c r="O897" s="53"/>
    </row>
    <row r="898" spans="10:15" ht="15.75" customHeight="1">
      <c r="J898" s="53"/>
      <c r="K898" s="53"/>
      <c r="L898" s="53"/>
      <c r="O898" s="53"/>
    </row>
    <row r="899" spans="10:15" ht="15.75" customHeight="1">
      <c r="J899" s="53"/>
      <c r="K899" s="53"/>
      <c r="L899" s="53"/>
      <c r="O899" s="53"/>
    </row>
    <row r="900" spans="10:15" ht="15.75" customHeight="1">
      <c r="J900" s="53"/>
      <c r="K900" s="53"/>
      <c r="L900" s="53"/>
      <c r="O900" s="53"/>
    </row>
    <row r="901" spans="10:15" ht="15.75" customHeight="1">
      <c r="J901" s="53"/>
      <c r="K901" s="53"/>
      <c r="L901" s="53"/>
      <c r="O901" s="53"/>
    </row>
    <row r="902" spans="10:15" ht="15.75" customHeight="1">
      <c r="J902" s="53"/>
      <c r="K902" s="53"/>
      <c r="L902" s="53"/>
      <c r="O902" s="53"/>
    </row>
    <row r="903" spans="10:15" ht="15.75" customHeight="1">
      <c r="J903" s="53"/>
      <c r="K903" s="53"/>
      <c r="L903" s="53"/>
      <c r="O903" s="53"/>
    </row>
    <row r="904" spans="10:15" ht="15.75" customHeight="1">
      <c r="J904" s="53"/>
      <c r="K904" s="53"/>
      <c r="L904" s="53"/>
      <c r="O904" s="53"/>
    </row>
    <row r="905" spans="10:15" ht="15.75" customHeight="1">
      <c r="J905" s="53"/>
      <c r="K905" s="53"/>
      <c r="L905" s="53"/>
      <c r="O905" s="53"/>
    </row>
    <row r="906" spans="10:15" ht="15.75" customHeight="1">
      <c r="J906" s="53"/>
      <c r="K906" s="53"/>
      <c r="L906" s="53"/>
      <c r="O906" s="53"/>
    </row>
    <row r="907" spans="10:15" ht="15.75" customHeight="1">
      <c r="J907" s="53"/>
      <c r="K907" s="53"/>
      <c r="L907" s="53"/>
      <c r="O907" s="53"/>
    </row>
    <row r="908" spans="10:15" ht="15.75" customHeight="1">
      <c r="J908" s="53"/>
      <c r="K908" s="53"/>
      <c r="L908" s="53"/>
      <c r="O908" s="53"/>
    </row>
    <row r="909" spans="10:15" ht="15.75" customHeight="1">
      <c r="J909" s="53"/>
      <c r="K909" s="53"/>
      <c r="L909" s="53"/>
      <c r="O909" s="53"/>
    </row>
    <row r="910" spans="10:15" ht="15.75" customHeight="1">
      <c r="J910" s="53"/>
      <c r="K910" s="53"/>
      <c r="L910" s="53"/>
      <c r="O910" s="53"/>
    </row>
    <row r="911" spans="10:15" ht="15.75" customHeight="1">
      <c r="J911" s="53"/>
      <c r="K911" s="53"/>
      <c r="L911" s="53"/>
      <c r="O911" s="53"/>
    </row>
    <row r="912" spans="10:15" ht="15.75" customHeight="1">
      <c r="J912" s="53"/>
      <c r="K912" s="53"/>
      <c r="L912" s="53"/>
      <c r="O912" s="53"/>
    </row>
    <row r="913" spans="10:15" ht="15.75" customHeight="1">
      <c r="J913" s="53"/>
      <c r="K913" s="53"/>
      <c r="L913" s="53"/>
      <c r="O913" s="53"/>
    </row>
    <row r="914" spans="10:15" ht="15.75" customHeight="1">
      <c r="J914" s="53"/>
      <c r="K914" s="53"/>
      <c r="L914" s="53"/>
      <c r="O914" s="53"/>
    </row>
    <row r="915" spans="10:15" ht="15.75" customHeight="1">
      <c r="J915" s="53"/>
      <c r="K915" s="53"/>
      <c r="L915" s="53"/>
      <c r="O915" s="53"/>
    </row>
    <row r="916" spans="10:15" ht="15.75" customHeight="1">
      <c r="J916" s="53"/>
      <c r="K916" s="53"/>
      <c r="L916" s="53"/>
      <c r="O916" s="53"/>
    </row>
    <row r="917" spans="10:15" ht="15.75" customHeight="1">
      <c r="J917" s="53"/>
      <c r="K917" s="53"/>
      <c r="L917" s="53"/>
      <c r="O917" s="53"/>
    </row>
    <row r="918" spans="10:15" ht="15.75" customHeight="1">
      <c r="J918" s="53"/>
      <c r="K918" s="53"/>
      <c r="L918" s="53"/>
      <c r="O918" s="53"/>
    </row>
    <row r="919" spans="10:15" ht="15.75" customHeight="1">
      <c r="J919" s="53"/>
      <c r="K919" s="53"/>
      <c r="L919" s="53"/>
      <c r="O919" s="53"/>
    </row>
    <row r="920" spans="10:15" ht="15.75" customHeight="1">
      <c r="J920" s="53"/>
      <c r="K920" s="53"/>
      <c r="L920" s="53"/>
      <c r="O920" s="53"/>
    </row>
    <row r="921" spans="10:15" ht="15.75" customHeight="1">
      <c r="J921" s="53"/>
      <c r="K921" s="53"/>
      <c r="L921" s="53"/>
      <c r="O921" s="53"/>
    </row>
    <row r="922" spans="10:15" ht="15.75" customHeight="1">
      <c r="J922" s="53"/>
      <c r="K922" s="53"/>
      <c r="L922" s="53"/>
      <c r="O922" s="53"/>
    </row>
    <row r="923" spans="10:15" ht="15.75" customHeight="1">
      <c r="J923" s="53"/>
      <c r="K923" s="53"/>
      <c r="L923" s="53"/>
      <c r="O923" s="53"/>
    </row>
    <row r="924" spans="10:15" ht="15.75" customHeight="1">
      <c r="J924" s="53"/>
      <c r="K924" s="53"/>
      <c r="L924" s="53"/>
      <c r="O924" s="53"/>
    </row>
    <row r="925" spans="10:15" ht="15.75" customHeight="1">
      <c r="J925" s="53"/>
      <c r="K925" s="53"/>
      <c r="L925" s="53"/>
      <c r="O925" s="53"/>
    </row>
    <row r="926" spans="10:15" ht="15.75" customHeight="1">
      <c r="J926" s="53"/>
      <c r="K926" s="53"/>
      <c r="L926" s="53"/>
      <c r="O926" s="53"/>
    </row>
    <row r="927" spans="10:15" ht="15.75" customHeight="1">
      <c r="J927" s="53"/>
      <c r="K927" s="53"/>
      <c r="L927" s="53"/>
      <c r="O927" s="53"/>
    </row>
    <row r="928" spans="10:15" ht="15.75" customHeight="1">
      <c r="J928" s="53"/>
      <c r="K928" s="53"/>
      <c r="L928" s="53"/>
      <c r="O928" s="53"/>
    </row>
    <row r="929" spans="10:15" ht="15.75" customHeight="1">
      <c r="J929" s="53"/>
      <c r="K929" s="53"/>
      <c r="L929" s="53"/>
      <c r="O929" s="53"/>
    </row>
    <row r="930" spans="10:15" ht="15.75" customHeight="1">
      <c r="J930" s="53"/>
      <c r="K930" s="53"/>
      <c r="L930" s="53"/>
      <c r="O930" s="53"/>
    </row>
    <row r="931" spans="10:15" ht="15.75" customHeight="1">
      <c r="J931" s="53"/>
      <c r="K931" s="53"/>
      <c r="L931" s="53"/>
      <c r="O931" s="53"/>
    </row>
    <row r="932" spans="10:15" ht="15.75" customHeight="1">
      <c r="J932" s="53"/>
      <c r="K932" s="53"/>
      <c r="L932" s="53"/>
      <c r="O932" s="53"/>
    </row>
    <row r="933" spans="10:15" ht="15.75" customHeight="1">
      <c r="J933" s="53"/>
      <c r="K933" s="53"/>
      <c r="L933" s="53"/>
      <c r="O933" s="53"/>
    </row>
    <row r="934" spans="10:15" ht="15.75" customHeight="1">
      <c r="J934" s="53"/>
      <c r="K934" s="53"/>
      <c r="L934" s="53"/>
      <c r="O934" s="53"/>
    </row>
    <row r="935" spans="10:15" ht="15.75" customHeight="1">
      <c r="J935" s="53"/>
      <c r="K935" s="53"/>
      <c r="L935" s="53"/>
      <c r="O935" s="53"/>
    </row>
    <row r="936" spans="10:15" ht="15.75" customHeight="1">
      <c r="J936" s="53"/>
      <c r="K936" s="53"/>
      <c r="L936" s="53"/>
      <c r="O936" s="53"/>
    </row>
    <row r="937" spans="10:15" ht="15.75" customHeight="1">
      <c r="J937" s="53"/>
      <c r="K937" s="53"/>
      <c r="L937" s="53"/>
      <c r="O937" s="53"/>
    </row>
    <row r="938" spans="10:15" ht="15.75" customHeight="1">
      <c r="J938" s="53"/>
      <c r="K938" s="53"/>
      <c r="L938" s="53"/>
      <c r="O938" s="53"/>
    </row>
    <row r="939" spans="10:15" ht="15.75" customHeight="1">
      <c r="J939" s="53"/>
      <c r="K939" s="53"/>
      <c r="L939" s="53"/>
      <c r="O939" s="53"/>
    </row>
    <row r="940" spans="10:15" ht="15.75" customHeight="1">
      <c r="J940" s="53"/>
      <c r="K940" s="53"/>
      <c r="L940" s="53"/>
      <c r="O940" s="53"/>
    </row>
    <row r="941" spans="10:15" ht="15.75" customHeight="1">
      <c r="J941" s="53"/>
      <c r="K941" s="53"/>
      <c r="L941" s="53"/>
      <c r="O941" s="53"/>
    </row>
    <row r="942" spans="10:15" ht="15.75" customHeight="1">
      <c r="J942" s="53"/>
      <c r="K942" s="53"/>
      <c r="L942" s="53"/>
      <c r="O942" s="53"/>
    </row>
    <row r="943" spans="10:15" ht="15.75" customHeight="1">
      <c r="J943" s="53"/>
      <c r="K943" s="53"/>
      <c r="L943" s="53"/>
      <c r="O943" s="53"/>
    </row>
    <row r="944" spans="10:15" ht="15.75" customHeight="1">
      <c r="J944" s="53"/>
      <c r="K944" s="53"/>
      <c r="L944" s="53"/>
      <c r="O944" s="53"/>
    </row>
    <row r="945" spans="10:15" ht="15.75" customHeight="1">
      <c r="J945" s="53"/>
      <c r="K945" s="53"/>
      <c r="L945" s="53"/>
      <c r="O945" s="53"/>
    </row>
    <row r="946" spans="10:15" ht="15.75" customHeight="1">
      <c r="J946" s="53"/>
      <c r="K946" s="53"/>
      <c r="L946" s="53"/>
      <c r="O946" s="53"/>
    </row>
    <row r="947" spans="10:15" ht="15.75" customHeight="1">
      <c r="J947" s="53"/>
      <c r="K947" s="53"/>
      <c r="L947" s="53"/>
      <c r="O947" s="53"/>
    </row>
    <row r="948" spans="10:15" ht="15.75" customHeight="1">
      <c r="J948" s="53"/>
      <c r="K948" s="53"/>
      <c r="L948" s="53"/>
      <c r="O948" s="53"/>
    </row>
    <row r="949" spans="10:15" ht="15.75" customHeight="1">
      <c r="J949" s="53"/>
      <c r="K949" s="53"/>
      <c r="L949" s="53"/>
      <c r="O949" s="53"/>
    </row>
    <row r="950" spans="10:15" ht="15.75" customHeight="1">
      <c r="J950" s="53"/>
      <c r="K950" s="53"/>
      <c r="L950" s="53"/>
      <c r="O950" s="53"/>
    </row>
    <row r="951" spans="10:15" ht="15.75" customHeight="1">
      <c r="J951" s="53"/>
      <c r="K951" s="53"/>
      <c r="L951" s="53"/>
      <c r="O951" s="53"/>
    </row>
    <row r="952" spans="10:15" ht="15.75" customHeight="1">
      <c r="J952" s="53"/>
      <c r="K952" s="53"/>
      <c r="L952" s="53"/>
      <c r="O952" s="53"/>
    </row>
    <row r="953" spans="10:15" ht="15.75" customHeight="1">
      <c r="J953" s="53"/>
      <c r="K953" s="53"/>
      <c r="L953" s="53"/>
      <c r="O953" s="53"/>
    </row>
    <row r="954" spans="10:15" ht="15.75" customHeight="1">
      <c r="J954" s="53"/>
      <c r="K954" s="53"/>
      <c r="L954" s="53"/>
      <c r="O954" s="53"/>
    </row>
    <row r="955" spans="10:15" ht="15.75" customHeight="1">
      <c r="J955" s="53"/>
      <c r="K955" s="53"/>
      <c r="L955" s="53"/>
      <c r="O955" s="53"/>
    </row>
    <row r="956" spans="10:15" ht="15.75" customHeight="1">
      <c r="J956" s="53"/>
      <c r="K956" s="53"/>
      <c r="L956" s="53"/>
      <c r="O956" s="53"/>
    </row>
    <row r="957" spans="10:15" ht="15.75" customHeight="1">
      <c r="J957" s="53"/>
      <c r="K957" s="53"/>
      <c r="L957" s="53"/>
      <c r="O957" s="53"/>
    </row>
    <row r="958" spans="10:15" ht="15.75" customHeight="1">
      <c r="J958" s="53"/>
      <c r="K958" s="53"/>
      <c r="L958" s="53"/>
      <c r="O958" s="53"/>
    </row>
    <row r="959" spans="10:15" ht="15.75" customHeight="1">
      <c r="J959" s="53"/>
      <c r="K959" s="53"/>
      <c r="L959" s="53"/>
      <c r="O959" s="53"/>
    </row>
    <row r="960" spans="10:15" ht="15.75" customHeight="1">
      <c r="J960" s="53"/>
      <c r="K960" s="53"/>
      <c r="L960" s="53"/>
      <c r="O960" s="53"/>
    </row>
    <row r="961" spans="10:15" ht="15.75" customHeight="1">
      <c r="J961" s="53"/>
      <c r="K961" s="53"/>
      <c r="L961" s="53"/>
      <c r="O961" s="53"/>
    </row>
    <row r="962" spans="10:15" ht="15.75" customHeight="1">
      <c r="J962" s="53"/>
      <c r="K962" s="53"/>
      <c r="L962" s="53"/>
      <c r="O962" s="53"/>
    </row>
    <row r="963" spans="10:15" ht="15.75" customHeight="1">
      <c r="J963" s="53"/>
      <c r="K963" s="53"/>
      <c r="L963" s="53"/>
      <c r="O963" s="53"/>
    </row>
    <row r="964" spans="10:15" ht="15.75" customHeight="1">
      <c r="J964" s="53"/>
      <c r="K964" s="53"/>
      <c r="L964" s="53"/>
      <c r="O964" s="53"/>
    </row>
    <row r="965" spans="10:15" ht="15.75" customHeight="1">
      <c r="J965" s="53"/>
      <c r="K965" s="53"/>
      <c r="L965" s="53"/>
      <c r="O965" s="53"/>
    </row>
    <row r="966" spans="10:15" ht="15.75" customHeight="1">
      <c r="J966" s="53"/>
      <c r="K966" s="53"/>
      <c r="L966" s="53"/>
      <c r="O966" s="53"/>
    </row>
    <row r="967" spans="10:15" ht="15.75" customHeight="1">
      <c r="J967" s="53"/>
      <c r="K967" s="53"/>
      <c r="L967" s="53"/>
      <c r="O967" s="53"/>
    </row>
    <row r="968" spans="10:15" ht="15.75" customHeight="1">
      <c r="J968" s="53"/>
      <c r="K968" s="53"/>
      <c r="L968" s="53"/>
      <c r="O968" s="53"/>
    </row>
    <row r="969" spans="10:15" ht="15.75" customHeight="1">
      <c r="J969" s="53"/>
      <c r="K969" s="53"/>
      <c r="L969" s="53"/>
      <c r="O969" s="53"/>
    </row>
    <row r="970" spans="10:15" ht="15.75" customHeight="1">
      <c r="J970" s="53"/>
      <c r="K970" s="53"/>
      <c r="L970" s="53"/>
      <c r="O970" s="53"/>
    </row>
    <row r="971" spans="10:15" ht="15.75" customHeight="1">
      <c r="J971" s="53"/>
      <c r="K971" s="53"/>
      <c r="L971" s="53"/>
      <c r="O971" s="53"/>
    </row>
    <row r="972" spans="10:15" ht="15.75" customHeight="1">
      <c r="J972" s="53"/>
      <c r="K972" s="53"/>
      <c r="L972" s="53"/>
      <c r="O972" s="53"/>
    </row>
    <row r="973" spans="10:15" ht="15.75" customHeight="1">
      <c r="J973" s="53"/>
      <c r="K973" s="53"/>
      <c r="L973" s="53"/>
      <c r="O973" s="53"/>
    </row>
    <row r="974" spans="10:15" ht="15.75" customHeight="1">
      <c r="J974" s="53"/>
      <c r="K974" s="53"/>
      <c r="L974" s="53"/>
      <c r="O974" s="53"/>
    </row>
    <row r="975" spans="10:15" ht="15.75" customHeight="1">
      <c r="J975" s="53"/>
      <c r="K975" s="53"/>
      <c r="L975" s="53"/>
      <c r="O975" s="53"/>
    </row>
    <row r="976" spans="10:15" ht="15.75" customHeight="1">
      <c r="J976" s="53"/>
      <c r="K976" s="53"/>
      <c r="L976" s="53"/>
      <c r="O976" s="53"/>
    </row>
    <row r="977" spans="10:15" ht="15.75" customHeight="1">
      <c r="J977" s="53"/>
      <c r="K977" s="53"/>
      <c r="L977" s="53"/>
      <c r="O977" s="53"/>
    </row>
    <row r="978" spans="10:15" ht="15.75" customHeight="1">
      <c r="J978" s="53"/>
      <c r="K978" s="53"/>
      <c r="L978" s="53"/>
      <c r="O978" s="53"/>
    </row>
    <row r="979" spans="10:15" ht="15.75" customHeight="1">
      <c r="J979" s="53"/>
      <c r="K979" s="53"/>
      <c r="L979" s="53"/>
      <c r="O979" s="53"/>
    </row>
    <row r="980" spans="10:15" ht="15.75" customHeight="1">
      <c r="J980" s="53"/>
      <c r="K980" s="53"/>
      <c r="L980" s="53"/>
      <c r="O980" s="53"/>
    </row>
    <row r="981" spans="10:15" ht="15.75" customHeight="1">
      <c r="J981" s="53"/>
      <c r="K981" s="53"/>
      <c r="L981" s="53"/>
      <c r="O981" s="53"/>
    </row>
    <row r="982" spans="10:15" ht="15.75" customHeight="1">
      <c r="J982" s="53"/>
      <c r="K982" s="53"/>
      <c r="L982" s="53"/>
      <c r="O982" s="53"/>
    </row>
    <row r="983" spans="10:15" ht="15.75" customHeight="1">
      <c r="J983" s="53"/>
      <c r="K983" s="53"/>
      <c r="L983" s="53"/>
      <c r="O983" s="53"/>
    </row>
    <row r="984" spans="10:15" ht="15.75" customHeight="1">
      <c r="J984" s="53"/>
      <c r="K984" s="53"/>
      <c r="L984" s="53"/>
      <c r="O984" s="53"/>
    </row>
    <row r="985" spans="10:15" ht="15.75" customHeight="1">
      <c r="J985" s="53"/>
      <c r="K985" s="53"/>
      <c r="L985" s="53"/>
      <c r="O985" s="53"/>
    </row>
    <row r="986" spans="10:15" ht="15.75" customHeight="1">
      <c r="J986" s="53"/>
      <c r="K986" s="53"/>
      <c r="L986" s="53"/>
      <c r="O986" s="53"/>
    </row>
    <row r="987" spans="10:15" ht="15.75" customHeight="1">
      <c r="J987" s="53"/>
      <c r="K987" s="53"/>
      <c r="L987" s="53"/>
      <c r="O987" s="53"/>
    </row>
    <row r="988" spans="10:15" ht="15.75" customHeight="1">
      <c r="J988" s="53"/>
      <c r="K988" s="53"/>
      <c r="L988" s="53"/>
      <c r="O988" s="53"/>
    </row>
    <row r="989" spans="10:15" ht="15.75" customHeight="1">
      <c r="J989" s="53"/>
      <c r="K989" s="53"/>
      <c r="L989" s="53"/>
      <c r="O989" s="53"/>
    </row>
    <row r="990" spans="10:15" ht="15.75" customHeight="1">
      <c r="J990" s="53"/>
      <c r="K990" s="53"/>
      <c r="L990" s="53"/>
      <c r="O990" s="53"/>
    </row>
    <row r="991" spans="10:15" ht="15.75" customHeight="1">
      <c r="J991" s="53"/>
      <c r="K991" s="53"/>
      <c r="L991" s="53"/>
      <c r="O991" s="53"/>
    </row>
    <row r="992" spans="10:15" ht="15.75" customHeight="1">
      <c r="J992" s="53"/>
      <c r="K992" s="53"/>
      <c r="L992" s="53"/>
      <c r="O992" s="53"/>
    </row>
    <row r="993" spans="10:15" ht="15.75" customHeight="1">
      <c r="J993" s="53"/>
      <c r="K993" s="53"/>
      <c r="L993" s="53"/>
      <c r="O993" s="53"/>
    </row>
    <row r="994" spans="10:15" ht="15.75" customHeight="1">
      <c r="J994" s="53"/>
      <c r="K994" s="53"/>
      <c r="L994" s="53"/>
      <c r="O994" s="53"/>
    </row>
    <row r="995" spans="10:15" ht="15.75" customHeight="1">
      <c r="J995" s="53"/>
      <c r="K995" s="53"/>
      <c r="L995" s="53"/>
      <c r="O995" s="53"/>
    </row>
    <row r="996" spans="10:15" ht="15.75" customHeight="1">
      <c r="J996" s="53"/>
      <c r="K996" s="53"/>
      <c r="L996" s="53"/>
      <c r="O996" s="53"/>
    </row>
    <row r="997" spans="10:15" ht="15.75" customHeight="1">
      <c r="J997" s="53"/>
      <c r="K997" s="53"/>
      <c r="L997" s="53"/>
      <c r="O997" s="53"/>
    </row>
    <row r="998" spans="10:15" ht="15.75" customHeight="1">
      <c r="J998" s="53"/>
      <c r="K998" s="53"/>
      <c r="L998" s="53"/>
      <c r="O998" s="53"/>
    </row>
    <row r="999" spans="10:15" ht="15.75" customHeight="1">
      <c r="J999" s="53"/>
      <c r="K999" s="53"/>
      <c r="L999" s="53"/>
      <c r="O999" s="53"/>
    </row>
    <row r="1000" spans="10:15" ht="15.75" customHeight="1">
      <c r="J1000" s="53"/>
      <c r="K1000" s="53"/>
      <c r="L1000" s="53"/>
      <c r="O1000" s="53"/>
    </row>
  </sheetData>
  <mergeCells count="1">
    <mergeCell ref="A1:T1"/>
  </mergeCells>
  <pageMargins left="0.78749999999999998" right="0.78749999999999998" top="1.0249999999999999" bottom="1.0249999999999999" header="0" footer="0"/>
  <pageSetup paperSize="9" orientation="portrait"/>
  <headerFooter>
    <oddHeader>&amp;Cffffff&amp;A</oddHeader>
    <oddFooter>&amp;CffffffPágina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sqref="A1:T1"/>
    </sheetView>
  </sheetViews>
  <sheetFormatPr defaultColWidth="14.42578125" defaultRowHeight="15" customHeight="1"/>
  <cols>
    <col min="1" max="3" width="13.5703125" customWidth="1"/>
    <col min="4" max="4" width="17" customWidth="1"/>
    <col min="5" max="8" width="13.5703125" customWidth="1"/>
    <col min="9" max="10" width="12.28515625" customWidth="1"/>
    <col min="11" max="11" width="13.5703125" customWidth="1"/>
    <col min="12" max="12" width="12.28515625" customWidth="1"/>
    <col min="13" max="13" width="12.5703125" customWidth="1"/>
    <col min="14" max="15" width="12.28515625" customWidth="1"/>
    <col min="16" max="26" width="13.5703125" customWidth="1"/>
  </cols>
  <sheetData>
    <row r="1" spans="1:26" ht="18" customHeight="1">
      <c r="A1" s="166" t="s">
        <v>2793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34"/>
      <c r="V1" s="34"/>
      <c r="W1" s="34"/>
      <c r="X1" s="34"/>
      <c r="Y1" s="34"/>
      <c r="Z1" s="34"/>
    </row>
    <row r="2" spans="1:26">
      <c r="A2" s="80" t="s">
        <v>2749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9" t="s">
        <v>8</v>
      </c>
      <c r="J2" s="90" t="s">
        <v>9</v>
      </c>
      <c r="K2" s="91" t="s">
        <v>10</v>
      </c>
      <c r="L2" s="89" t="s">
        <v>11</v>
      </c>
      <c r="M2" s="80" t="s">
        <v>12</v>
      </c>
      <c r="N2" s="89" t="s">
        <v>13</v>
      </c>
      <c r="O2" s="89" t="s">
        <v>28</v>
      </c>
      <c r="P2" s="92" t="s">
        <v>14</v>
      </c>
      <c r="Q2" s="92" t="s">
        <v>15</v>
      </c>
      <c r="R2" s="92" t="s">
        <v>16</v>
      </c>
      <c r="S2" s="92" t="s">
        <v>17</v>
      </c>
      <c r="T2" s="95" t="s">
        <v>18</v>
      </c>
      <c r="U2" s="34"/>
      <c r="V2" s="34"/>
      <c r="W2" s="34"/>
      <c r="X2" s="34"/>
      <c r="Y2" s="34"/>
      <c r="Z2" s="34"/>
    </row>
    <row r="3" spans="1:26">
      <c r="A3" s="64" t="s">
        <v>29</v>
      </c>
      <c r="B3" s="65" t="s">
        <v>30</v>
      </c>
      <c r="C3" s="65" t="s">
        <v>31</v>
      </c>
      <c r="D3" s="81" t="s">
        <v>32</v>
      </c>
      <c r="E3" s="66" t="s">
        <v>2794</v>
      </c>
      <c r="F3" s="66" t="s">
        <v>2795</v>
      </c>
      <c r="G3" s="66" t="s">
        <v>35</v>
      </c>
      <c r="H3" s="66" t="s">
        <v>36</v>
      </c>
      <c r="I3" s="71">
        <v>199864.88</v>
      </c>
      <c r="J3" s="72">
        <v>0</v>
      </c>
      <c r="K3" s="72">
        <v>0</v>
      </c>
      <c r="L3" s="72">
        <f t="shared" ref="L3:L14" si="0">SUM(I3:K3)</f>
        <v>199864.88</v>
      </c>
      <c r="M3" s="65">
        <v>0</v>
      </c>
      <c r="N3" s="72">
        <v>99932.44</v>
      </c>
      <c r="O3" s="72">
        <f t="shared" ref="O3:O14" si="1">SUM(L3-N3)</f>
        <v>99932.44</v>
      </c>
      <c r="P3" s="73">
        <v>44628</v>
      </c>
      <c r="Q3" s="96">
        <v>44993</v>
      </c>
      <c r="R3" s="96">
        <v>45054</v>
      </c>
      <c r="S3" s="65">
        <v>52439</v>
      </c>
      <c r="T3" s="66" t="s">
        <v>2796</v>
      </c>
      <c r="U3" s="78"/>
      <c r="V3" s="20"/>
    </row>
    <row r="4" spans="1:26">
      <c r="A4" s="64" t="s">
        <v>29</v>
      </c>
      <c r="B4" s="65" t="s">
        <v>38</v>
      </c>
      <c r="C4" s="65" t="s">
        <v>39</v>
      </c>
      <c r="D4" s="65" t="s">
        <v>40</v>
      </c>
      <c r="E4" s="66" t="s">
        <v>41</v>
      </c>
      <c r="F4" s="66" t="s">
        <v>2795</v>
      </c>
      <c r="G4" s="66" t="s">
        <v>42</v>
      </c>
      <c r="H4" s="66" t="s">
        <v>43</v>
      </c>
      <c r="I4" s="71">
        <v>49520.04</v>
      </c>
      <c r="J4" s="72">
        <v>0</v>
      </c>
      <c r="K4" s="72">
        <v>0</v>
      </c>
      <c r="L4" s="72">
        <f t="shared" si="0"/>
        <v>49520.04</v>
      </c>
      <c r="M4" s="65">
        <v>0</v>
      </c>
      <c r="N4" s="72">
        <v>0</v>
      </c>
      <c r="O4" s="72">
        <f t="shared" si="1"/>
        <v>49520.04</v>
      </c>
      <c r="P4" s="73">
        <v>44649</v>
      </c>
      <c r="Q4" s="73">
        <v>45014</v>
      </c>
      <c r="R4" s="73">
        <v>45106</v>
      </c>
      <c r="S4" s="37">
        <v>53023</v>
      </c>
      <c r="T4" s="66" t="s">
        <v>2797</v>
      </c>
      <c r="U4" s="78"/>
      <c r="V4" s="20"/>
    </row>
    <row r="5" spans="1:26">
      <c r="A5" s="64" t="s">
        <v>29</v>
      </c>
      <c r="B5" s="82" t="s">
        <v>44</v>
      </c>
      <c r="C5" s="83" t="s">
        <v>2798</v>
      </c>
      <c r="D5" s="65" t="s">
        <v>46</v>
      </c>
      <c r="E5" s="66" t="s">
        <v>47</v>
      </c>
      <c r="F5" s="66" t="s">
        <v>2795</v>
      </c>
      <c r="G5" s="66" t="s">
        <v>48</v>
      </c>
      <c r="H5" s="66" t="s">
        <v>49</v>
      </c>
      <c r="I5" s="71">
        <v>118905</v>
      </c>
      <c r="J5" s="72">
        <v>0</v>
      </c>
      <c r="K5" s="72">
        <v>0</v>
      </c>
      <c r="L5" s="72">
        <f t="shared" si="0"/>
        <v>118905</v>
      </c>
      <c r="M5" s="65">
        <v>0</v>
      </c>
      <c r="N5" s="72">
        <v>0</v>
      </c>
      <c r="O5" s="72">
        <f t="shared" si="1"/>
        <v>118905</v>
      </c>
      <c r="P5" s="65"/>
      <c r="Q5" s="65"/>
      <c r="R5" s="65"/>
      <c r="S5" s="65"/>
      <c r="T5" s="66" t="s">
        <v>2797</v>
      </c>
      <c r="U5" s="78"/>
      <c r="V5" s="20"/>
    </row>
    <row r="6" spans="1:26">
      <c r="A6" s="64" t="s">
        <v>29</v>
      </c>
      <c r="B6" s="65" t="s">
        <v>50</v>
      </c>
      <c r="C6" s="65" t="s">
        <v>51</v>
      </c>
      <c r="D6" s="65" t="s">
        <v>52</v>
      </c>
      <c r="E6" s="66" t="s">
        <v>2799</v>
      </c>
      <c r="F6" s="66" t="s">
        <v>2795</v>
      </c>
      <c r="G6" s="66" t="s">
        <v>54</v>
      </c>
      <c r="H6" s="66" t="s">
        <v>2800</v>
      </c>
      <c r="I6" s="71">
        <v>120000</v>
      </c>
      <c r="J6" s="72">
        <v>0</v>
      </c>
      <c r="K6" s="72">
        <v>0</v>
      </c>
      <c r="L6" s="72">
        <f t="shared" si="0"/>
        <v>120000</v>
      </c>
      <c r="M6" s="65">
        <v>0</v>
      </c>
      <c r="N6" s="72">
        <v>60000</v>
      </c>
      <c r="O6" s="72">
        <f t="shared" si="1"/>
        <v>60000</v>
      </c>
      <c r="P6" s="73">
        <v>44634</v>
      </c>
      <c r="Q6" s="73">
        <v>44999</v>
      </c>
      <c r="R6" s="73">
        <v>45060</v>
      </c>
      <c r="S6" s="65">
        <v>52493</v>
      </c>
      <c r="T6" s="66" t="s">
        <v>2801</v>
      </c>
      <c r="U6" s="78"/>
      <c r="V6" s="20"/>
    </row>
    <row r="7" spans="1:26">
      <c r="A7" s="64" t="s">
        <v>29</v>
      </c>
      <c r="B7" s="65" t="s">
        <v>56</v>
      </c>
      <c r="C7" s="65" t="s">
        <v>57</v>
      </c>
      <c r="D7" s="65" t="s">
        <v>58</v>
      </c>
      <c r="E7" s="66" t="s">
        <v>2802</v>
      </c>
      <c r="F7" s="66" t="s">
        <v>2795</v>
      </c>
      <c r="G7" s="66"/>
      <c r="H7" s="66" t="s">
        <v>60</v>
      </c>
      <c r="I7" s="71">
        <v>185000</v>
      </c>
      <c r="J7" s="72">
        <v>0</v>
      </c>
      <c r="K7" s="72">
        <v>0</v>
      </c>
      <c r="L7" s="72">
        <f t="shared" si="0"/>
        <v>185000</v>
      </c>
      <c r="M7" s="65">
        <v>0</v>
      </c>
      <c r="N7" s="72">
        <v>0</v>
      </c>
      <c r="O7" s="72">
        <f t="shared" si="1"/>
        <v>185000</v>
      </c>
      <c r="P7" s="65"/>
      <c r="Q7" s="65"/>
      <c r="R7" s="65"/>
      <c r="S7" s="65"/>
      <c r="T7" s="66" t="s">
        <v>2797</v>
      </c>
      <c r="U7" s="78"/>
      <c r="V7" s="20"/>
    </row>
    <row r="8" spans="1:26">
      <c r="A8" s="64" t="s">
        <v>29</v>
      </c>
      <c r="B8" s="65" t="s">
        <v>82</v>
      </c>
      <c r="C8" s="65" t="s">
        <v>83</v>
      </c>
      <c r="D8" s="81" t="s">
        <v>84</v>
      </c>
      <c r="E8" s="66" t="s">
        <v>85</v>
      </c>
      <c r="F8" s="66" t="s">
        <v>2795</v>
      </c>
      <c r="G8" s="66"/>
      <c r="H8" s="66" t="s">
        <v>86</v>
      </c>
      <c r="I8" s="71">
        <v>120000</v>
      </c>
      <c r="J8" s="72">
        <v>0</v>
      </c>
      <c r="K8" s="72">
        <v>0</v>
      </c>
      <c r="L8" s="72">
        <f t="shared" si="0"/>
        <v>120000</v>
      </c>
      <c r="M8" s="65">
        <v>0</v>
      </c>
      <c r="N8" s="72">
        <v>60000</v>
      </c>
      <c r="O8" s="72">
        <f t="shared" si="1"/>
        <v>60000</v>
      </c>
      <c r="P8" s="73">
        <v>44610</v>
      </c>
      <c r="Q8" s="73">
        <v>44975</v>
      </c>
      <c r="R8" s="73">
        <v>45064</v>
      </c>
      <c r="S8" s="65">
        <v>52426</v>
      </c>
      <c r="T8" s="66" t="s">
        <v>2796</v>
      </c>
      <c r="U8" s="78"/>
      <c r="V8" s="20"/>
    </row>
    <row r="9" spans="1:26">
      <c r="A9" s="64" t="s">
        <v>29</v>
      </c>
      <c r="B9" s="65" t="s">
        <v>87</v>
      </c>
      <c r="C9" s="65" t="s">
        <v>88</v>
      </c>
      <c r="D9" s="81" t="s">
        <v>89</v>
      </c>
      <c r="E9" s="66" t="s">
        <v>90</v>
      </c>
      <c r="F9" s="66" t="s">
        <v>2795</v>
      </c>
      <c r="G9" s="65" t="s">
        <v>91</v>
      </c>
      <c r="H9" s="65" t="s">
        <v>92</v>
      </c>
      <c r="I9" s="71">
        <v>50000</v>
      </c>
      <c r="J9" s="72">
        <v>0</v>
      </c>
      <c r="K9" s="72">
        <v>0</v>
      </c>
      <c r="L9" s="72">
        <f t="shared" si="0"/>
        <v>50000</v>
      </c>
      <c r="M9" s="65">
        <v>0</v>
      </c>
      <c r="N9" s="72">
        <v>25000</v>
      </c>
      <c r="O9" s="72">
        <f t="shared" si="1"/>
        <v>25000</v>
      </c>
      <c r="P9" s="73">
        <v>44615</v>
      </c>
      <c r="Q9" s="73">
        <v>44980</v>
      </c>
      <c r="R9" s="73">
        <v>45069</v>
      </c>
      <c r="S9" s="65">
        <v>52269</v>
      </c>
      <c r="T9" s="66" t="s">
        <v>2796</v>
      </c>
      <c r="U9" s="97"/>
      <c r="V9" s="97"/>
      <c r="W9" s="98"/>
      <c r="X9" s="98"/>
      <c r="Y9" s="98"/>
      <c r="Z9" s="98"/>
    </row>
    <row r="10" spans="1:26">
      <c r="A10" s="64" t="s">
        <v>29</v>
      </c>
      <c r="B10" s="65" t="s">
        <v>93</v>
      </c>
      <c r="C10" s="65" t="s">
        <v>94</v>
      </c>
      <c r="D10" s="81" t="s">
        <v>95</v>
      </c>
      <c r="E10" s="66" t="s">
        <v>96</v>
      </c>
      <c r="F10" s="66" t="s">
        <v>2795</v>
      </c>
      <c r="G10" s="66"/>
      <c r="H10" s="66" t="s">
        <v>97</v>
      </c>
      <c r="I10" s="71">
        <v>150000</v>
      </c>
      <c r="J10" s="72">
        <v>0</v>
      </c>
      <c r="K10" s="72">
        <v>0</v>
      </c>
      <c r="L10" s="72">
        <f t="shared" si="0"/>
        <v>150000</v>
      </c>
      <c r="M10" s="65">
        <v>0</v>
      </c>
      <c r="N10" s="72">
        <v>75000</v>
      </c>
      <c r="O10" s="72">
        <f t="shared" si="1"/>
        <v>75000</v>
      </c>
      <c r="P10" s="73">
        <v>44613</v>
      </c>
      <c r="Q10" s="73">
        <v>44978</v>
      </c>
      <c r="R10" s="73">
        <v>45067</v>
      </c>
      <c r="S10" s="65">
        <v>52275</v>
      </c>
      <c r="T10" s="66" t="s">
        <v>2796</v>
      </c>
      <c r="U10" s="78"/>
      <c r="V10" s="20"/>
    </row>
    <row r="11" spans="1:26">
      <c r="A11" s="64" t="s">
        <v>29</v>
      </c>
      <c r="B11" s="65" t="s">
        <v>120</v>
      </c>
      <c r="C11" s="65" t="s">
        <v>121</v>
      </c>
      <c r="D11" s="65" t="s">
        <v>122</v>
      </c>
      <c r="E11" s="66" t="s">
        <v>123</v>
      </c>
      <c r="F11" s="66" t="s">
        <v>2795</v>
      </c>
      <c r="G11" s="66" t="s">
        <v>42</v>
      </c>
      <c r="H11" s="66" t="s">
        <v>124</v>
      </c>
      <c r="I11" s="72">
        <v>150000</v>
      </c>
      <c r="J11" s="72">
        <v>0</v>
      </c>
      <c r="K11" s="72">
        <v>0</v>
      </c>
      <c r="L11" s="72">
        <f t="shared" si="0"/>
        <v>150000</v>
      </c>
      <c r="M11" s="65">
        <v>0</v>
      </c>
      <c r="N11" s="72">
        <v>0</v>
      </c>
      <c r="O11" s="72">
        <f t="shared" si="1"/>
        <v>150000</v>
      </c>
      <c r="P11" s="65"/>
      <c r="Q11" s="65"/>
      <c r="R11" s="65"/>
      <c r="S11" s="65"/>
      <c r="T11" s="66" t="s">
        <v>2797</v>
      </c>
      <c r="U11" s="78"/>
      <c r="V11" s="20"/>
    </row>
    <row r="12" spans="1:26">
      <c r="A12" s="64" t="s">
        <v>29</v>
      </c>
      <c r="B12" s="65" t="s">
        <v>125</v>
      </c>
      <c r="C12" s="65" t="s">
        <v>110</v>
      </c>
      <c r="D12" s="65" t="s">
        <v>126</v>
      </c>
      <c r="E12" s="66" t="s">
        <v>2803</v>
      </c>
      <c r="F12" s="66" t="s">
        <v>2795</v>
      </c>
      <c r="G12" s="66"/>
      <c r="H12" s="66" t="s">
        <v>128</v>
      </c>
      <c r="I12" s="72">
        <v>185000</v>
      </c>
      <c r="J12" s="72">
        <v>0</v>
      </c>
      <c r="K12" s="72">
        <v>0</v>
      </c>
      <c r="L12" s="72">
        <f t="shared" si="0"/>
        <v>185000</v>
      </c>
      <c r="M12" s="65">
        <v>0</v>
      </c>
      <c r="N12" s="72">
        <v>0</v>
      </c>
      <c r="O12" s="72">
        <f t="shared" si="1"/>
        <v>185000</v>
      </c>
      <c r="P12" s="65"/>
      <c r="Q12" s="65"/>
      <c r="R12" s="65"/>
      <c r="S12" s="65"/>
      <c r="T12" s="66" t="s">
        <v>2797</v>
      </c>
      <c r="U12" s="78"/>
      <c r="V12" s="20"/>
    </row>
    <row r="13" spans="1:26">
      <c r="A13" s="64" t="s">
        <v>29</v>
      </c>
      <c r="B13" s="84" t="s">
        <v>174</v>
      </c>
      <c r="C13" s="84" t="s">
        <v>2766</v>
      </c>
      <c r="D13" s="84" t="s">
        <v>176</v>
      </c>
      <c r="E13" s="85" t="s">
        <v>177</v>
      </c>
      <c r="F13" s="66" t="s">
        <v>2795</v>
      </c>
      <c r="G13" s="85"/>
      <c r="H13" s="85" t="s">
        <v>178</v>
      </c>
      <c r="I13" s="93">
        <v>185000</v>
      </c>
      <c r="J13" s="93">
        <v>0</v>
      </c>
      <c r="K13" s="93">
        <v>0</v>
      </c>
      <c r="L13" s="72">
        <f t="shared" si="0"/>
        <v>185000</v>
      </c>
      <c r="M13" s="84">
        <v>0</v>
      </c>
      <c r="N13" s="94">
        <v>0</v>
      </c>
      <c r="O13" s="72">
        <f t="shared" si="1"/>
        <v>185000</v>
      </c>
      <c r="P13" s="84"/>
      <c r="Q13" s="84"/>
      <c r="R13" s="84"/>
      <c r="S13" s="84"/>
      <c r="T13" s="66" t="s">
        <v>2797</v>
      </c>
      <c r="U13" s="20"/>
      <c r="V13" s="20"/>
    </row>
    <row r="14" spans="1:26">
      <c r="A14" s="64" t="s">
        <v>29</v>
      </c>
      <c r="B14" s="84" t="s">
        <v>327</v>
      </c>
      <c r="C14" s="86" t="s">
        <v>2765</v>
      </c>
      <c r="D14" s="84" t="s">
        <v>329</v>
      </c>
      <c r="E14" s="87" t="s">
        <v>330</v>
      </c>
      <c r="F14" s="66" t="s">
        <v>2795</v>
      </c>
      <c r="G14" s="88" t="s">
        <v>331</v>
      </c>
      <c r="H14" s="87" t="s">
        <v>332</v>
      </c>
      <c r="I14" s="93">
        <v>199930</v>
      </c>
      <c r="J14" s="93">
        <v>0</v>
      </c>
      <c r="K14" s="93">
        <v>0</v>
      </c>
      <c r="L14" s="72">
        <f t="shared" si="0"/>
        <v>199930</v>
      </c>
      <c r="M14" s="84">
        <v>0</v>
      </c>
      <c r="N14" s="94">
        <v>0</v>
      </c>
      <c r="O14" s="72">
        <f t="shared" si="1"/>
        <v>199930</v>
      </c>
      <c r="P14" s="84"/>
      <c r="Q14" s="84"/>
      <c r="R14" s="84"/>
      <c r="S14" s="84"/>
      <c r="T14" s="66" t="s">
        <v>693</v>
      </c>
      <c r="U14" s="20"/>
      <c r="V14" s="20"/>
    </row>
    <row r="15" spans="1:26">
      <c r="A15" s="20"/>
      <c r="B15" s="20"/>
      <c r="I15" s="53"/>
      <c r="J15" s="76"/>
      <c r="K15" s="20"/>
      <c r="L15" s="75"/>
      <c r="M15" s="49"/>
      <c r="N15" s="53"/>
      <c r="O15" s="53"/>
    </row>
    <row r="16" spans="1:26">
      <c r="I16" s="53"/>
      <c r="J16" s="77"/>
      <c r="L16" s="53"/>
      <c r="M16" s="49"/>
      <c r="N16" s="53"/>
      <c r="O16" s="53"/>
    </row>
    <row r="17" spans="9:15">
      <c r="I17" s="53"/>
      <c r="J17" s="77"/>
      <c r="L17" s="53"/>
      <c r="M17" s="49"/>
      <c r="N17" s="53"/>
      <c r="O17" s="53"/>
    </row>
    <row r="18" spans="9:15">
      <c r="I18" s="53"/>
      <c r="J18" s="77"/>
      <c r="L18" s="53"/>
      <c r="M18" s="49"/>
      <c r="N18" s="53"/>
      <c r="O18" s="53"/>
    </row>
    <row r="19" spans="9:15">
      <c r="I19" s="53"/>
      <c r="J19" s="77"/>
      <c r="L19" s="53"/>
      <c r="M19" s="49"/>
      <c r="N19" s="53"/>
      <c r="O19" s="53"/>
    </row>
    <row r="20" spans="9:15">
      <c r="I20" s="53"/>
      <c r="J20" s="77"/>
      <c r="L20" s="53"/>
      <c r="M20" s="49"/>
      <c r="N20" s="53"/>
      <c r="O20" s="53"/>
    </row>
    <row r="21" spans="9:15" ht="15.75" customHeight="1">
      <c r="I21" s="53"/>
      <c r="J21" s="77"/>
      <c r="L21" s="53"/>
      <c r="M21" s="49"/>
      <c r="N21" s="53"/>
      <c r="O21" s="53"/>
    </row>
    <row r="22" spans="9:15" ht="15.75" customHeight="1">
      <c r="I22" s="53"/>
      <c r="J22" s="77"/>
      <c r="L22" s="53"/>
      <c r="M22" s="49"/>
      <c r="N22" s="53"/>
      <c r="O22" s="53"/>
    </row>
    <row r="23" spans="9:15" ht="15.75" customHeight="1">
      <c r="I23" s="53"/>
      <c r="J23" s="77"/>
      <c r="L23" s="53"/>
      <c r="M23" s="49"/>
      <c r="N23" s="53"/>
      <c r="O23" s="53"/>
    </row>
    <row r="24" spans="9:15" ht="15.75" customHeight="1">
      <c r="I24" s="53"/>
      <c r="J24" s="77"/>
      <c r="L24" s="53"/>
      <c r="M24" s="49"/>
      <c r="N24" s="53"/>
      <c r="O24" s="53"/>
    </row>
    <row r="25" spans="9:15" ht="15.75" customHeight="1">
      <c r="I25" s="53"/>
      <c r="J25" s="77"/>
      <c r="L25" s="53"/>
      <c r="M25" s="49"/>
      <c r="N25" s="53"/>
      <c r="O25" s="53"/>
    </row>
    <row r="26" spans="9:15" ht="15.75" customHeight="1">
      <c r="I26" s="53"/>
      <c r="J26" s="77"/>
      <c r="L26" s="53"/>
      <c r="M26" s="49"/>
      <c r="N26" s="53"/>
      <c r="O26" s="53"/>
    </row>
    <row r="27" spans="9:15" ht="15.75" customHeight="1">
      <c r="I27" s="53"/>
      <c r="J27" s="77"/>
      <c r="L27" s="53"/>
      <c r="M27" s="49"/>
      <c r="N27" s="53"/>
      <c r="O27" s="53"/>
    </row>
    <row r="28" spans="9:15" ht="15.75" customHeight="1">
      <c r="I28" s="53"/>
      <c r="J28" s="77"/>
      <c r="L28" s="53"/>
      <c r="M28" s="49"/>
      <c r="N28" s="53"/>
      <c r="O28" s="53"/>
    </row>
    <row r="29" spans="9:15" ht="15.75" customHeight="1">
      <c r="I29" s="53"/>
      <c r="J29" s="77"/>
      <c r="L29" s="53"/>
      <c r="M29" s="49"/>
      <c r="N29" s="53"/>
      <c r="O29" s="53"/>
    </row>
    <row r="30" spans="9:15" ht="15.75" customHeight="1">
      <c r="I30" s="53"/>
      <c r="J30" s="77"/>
      <c r="L30" s="53"/>
      <c r="M30" s="49"/>
      <c r="N30" s="53"/>
      <c r="O30" s="53"/>
    </row>
    <row r="31" spans="9:15" ht="15.75" customHeight="1">
      <c r="I31" s="53"/>
      <c r="J31" s="77"/>
      <c r="L31" s="53"/>
      <c r="M31" s="49"/>
      <c r="N31" s="53"/>
      <c r="O31" s="53"/>
    </row>
    <row r="32" spans="9:15" ht="15.75" customHeight="1">
      <c r="I32" s="53"/>
      <c r="J32" s="77"/>
      <c r="L32" s="53"/>
      <c r="M32" s="49"/>
      <c r="N32" s="53"/>
      <c r="O32" s="53"/>
    </row>
    <row r="33" spans="9:15" ht="15.75" customHeight="1">
      <c r="I33" s="53"/>
      <c r="J33" s="77"/>
      <c r="L33" s="53"/>
      <c r="M33" s="49"/>
      <c r="N33" s="53"/>
      <c r="O33" s="53"/>
    </row>
    <row r="34" spans="9:15" ht="15.75" customHeight="1">
      <c r="I34" s="53"/>
      <c r="J34" s="77"/>
      <c r="L34" s="53"/>
      <c r="M34" s="49"/>
      <c r="N34" s="53"/>
      <c r="O34" s="53"/>
    </row>
    <row r="35" spans="9:15" ht="15.75" customHeight="1">
      <c r="I35" s="53"/>
      <c r="J35" s="77"/>
      <c r="L35" s="53"/>
      <c r="M35" s="49"/>
      <c r="N35" s="53"/>
      <c r="O35" s="53"/>
    </row>
    <row r="36" spans="9:15" ht="15.75" customHeight="1">
      <c r="I36" s="53"/>
      <c r="J36" s="77"/>
      <c r="L36" s="53"/>
      <c r="M36" s="49"/>
      <c r="N36" s="53"/>
      <c r="O36" s="53"/>
    </row>
    <row r="37" spans="9:15" ht="15.75" customHeight="1">
      <c r="I37" s="53"/>
      <c r="J37" s="77"/>
      <c r="L37" s="53"/>
      <c r="M37" s="49"/>
      <c r="N37" s="53"/>
      <c r="O37" s="53"/>
    </row>
    <row r="38" spans="9:15" ht="15.75" customHeight="1">
      <c r="I38" s="53"/>
      <c r="J38" s="77"/>
      <c r="L38" s="53"/>
      <c r="M38" s="49"/>
      <c r="N38" s="53"/>
      <c r="O38" s="53"/>
    </row>
    <row r="39" spans="9:15" ht="15.75" customHeight="1">
      <c r="I39" s="53"/>
      <c r="J39" s="77"/>
      <c r="L39" s="53"/>
      <c r="M39" s="49"/>
      <c r="N39" s="53"/>
      <c r="O39" s="53"/>
    </row>
    <row r="40" spans="9:15" ht="15.75" customHeight="1">
      <c r="I40" s="53"/>
      <c r="J40" s="77"/>
      <c r="L40" s="53"/>
      <c r="M40" s="49"/>
      <c r="N40" s="53"/>
      <c r="O40" s="53"/>
    </row>
    <row r="41" spans="9:15" ht="15.75" customHeight="1">
      <c r="I41" s="53"/>
      <c r="J41" s="77"/>
      <c r="L41" s="53"/>
      <c r="M41" s="49"/>
      <c r="N41" s="53"/>
      <c r="O41" s="53"/>
    </row>
    <row r="42" spans="9:15" ht="15.75" customHeight="1">
      <c r="I42" s="53"/>
      <c r="J42" s="77"/>
      <c r="L42" s="53"/>
      <c r="M42" s="49"/>
      <c r="N42" s="53"/>
      <c r="O42" s="53"/>
    </row>
    <row r="43" spans="9:15" ht="15.75" customHeight="1">
      <c r="I43" s="53"/>
      <c r="J43" s="77"/>
      <c r="L43" s="53"/>
      <c r="M43" s="49"/>
      <c r="N43" s="53"/>
      <c r="O43" s="53"/>
    </row>
    <row r="44" spans="9:15" ht="15.75" customHeight="1">
      <c r="I44" s="53"/>
      <c r="J44" s="77"/>
      <c r="L44" s="53"/>
      <c r="M44" s="49"/>
      <c r="N44" s="53"/>
      <c r="O44" s="53"/>
    </row>
    <row r="45" spans="9:15" ht="15.75" customHeight="1">
      <c r="I45" s="53"/>
      <c r="J45" s="77"/>
      <c r="L45" s="53"/>
      <c r="M45" s="49"/>
      <c r="N45" s="53"/>
      <c r="O45" s="53"/>
    </row>
    <row r="46" spans="9:15" ht="15.75" customHeight="1">
      <c r="I46" s="53"/>
      <c r="J46" s="77"/>
      <c r="L46" s="53"/>
      <c r="M46" s="49"/>
      <c r="N46" s="53"/>
      <c r="O46" s="53"/>
    </row>
    <row r="47" spans="9:15" ht="15.75" customHeight="1">
      <c r="I47" s="53"/>
      <c r="J47" s="77"/>
      <c r="L47" s="53"/>
      <c r="M47" s="49"/>
      <c r="N47" s="53"/>
      <c r="O47" s="53"/>
    </row>
    <row r="48" spans="9:15" ht="15.75" customHeight="1">
      <c r="I48" s="53"/>
      <c r="J48" s="77"/>
      <c r="L48" s="53"/>
      <c r="M48" s="49"/>
      <c r="N48" s="53"/>
      <c r="O48" s="53"/>
    </row>
    <row r="49" spans="9:15" ht="15.75" customHeight="1">
      <c r="I49" s="53"/>
      <c r="J49" s="77"/>
      <c r="L49" s="53"/>
      <c r="M49" s="49"/>
      <c r="N49" s="53"/>
      <c r="O49" s="53"/>
    </row>
    <row r="50" spans="9:15" ht="15.75" customHeight="1">
      <c r="I50" s="53"/>
      <c r="J50" s="77"/>
      <c r="L50" s="53"/>
      <c r="M50" s="49"/>
      <c r="N50" s="53"/>
      <c r="O50" s="53"/>
    </row>
    <row r="51" spans="9:15" ht="15.75" customHeight="1">
      <c r="I51" s="53"/>
      <c r="J51" s="77"/>
      <c r="L51" s="53"/>
      <c r="M51" s="49"/>
      <c r="N51" s="53"/>
      <c r="O51" s="53"/>
    </row>
    <row r="52" spans="9:15" ht="15.75" customHeight="1">
      <c r="I52" s="53"/>
      <c r="J52" s="77"/>
      <c r="L52" s="53"/>
      <c r="M52" s="49"/>
      <c r="N52" s="53"/>
      <c r="O52" s="53"/>
    </row>
    <row r="53" spans="9:15" ht="15.75" customHeight="1">
      <c r="I53" s="53"/>
      <c r="J53" s="77"/>
      <c r="L53" s="53"/>
      <c r="M53" s="49"/>
      <c r="N53" s="53"/>
      <c r="O53" s="53"/>
    </row>
    <row r="54" spans="9:15" ht="15.75" customHeight="1">
      <c r="I54" s="53"/>
      <c r="J54" s="77"/>
      <c r="L54" s="53"/>
      <c r="M54" s="49"/>
      <c r="N54" s="53"/>
      <c r="O54" s="53"/>
    </row>
    <row r="55" spans="9:15" ht="15.75" customHeight="1">
      <c r="I55" s="53"/>
      <c r="J55" s="77"/>
      <c r="L55" s="53"/>
      <c r="M55" s="49"/>
      <c r="N55" s="53"/>
      <c r="O55" s="53"/>
    </row>
    <row r="56" spans="9:15" ht="15.75" customHeight="1">
      <c r="I56" s="53"/>
      <c r="J56" s="77"/>
      <c r="L56" s="53"/>
      <c r="M56" s="49"/>
      <c r="N56" s="53"/>
      <c r="O56" s="53"/>
    </row>
    <row r="57" spans="9:15" ht="15.75" customHeight="1">
      <c r="I57" s="53"/>
      <c r="J57" s="77"/>
      <c r="L57" s="53"/>
      <c r="M57" s="49"/>
      <c r="N57" s="53"/>
      <c r="O57" s="53"/>
    </row>
    <row r="58" spans="9:15" ht="15.75" customHeight="1">
      <c r="I58" s="53"/>
      <c r="J58" s="77"/>
      <c r="L58" s="53"/>
      <c r="M58" s="49"/>
      <c r="N58" s="53"/>
      <c r="O58" s="53"/>
    </row>
    <row r="59" spans="9:15" ht="15.75" customHeight="1">
      <c r="I59" s="53"/>
      <c r="J59" s="77"/>
      <c r="L59" s="53"/>
      <c r="M59" s="49"/>
      <c r="N59" s="53"/>
      <c r="O59" s="53"/>
    </row>
    <row r="60" spans="9:15" ht="15.75" customHeight="1">
      <c r="I60" s="53"/>
      <c r="J60" s="77"/>
      <c r="L60" s="53"/>
      <c r="M60" s="49"/>
      <c r="N60" s="53"/>
      <c r="O60" s="53"/>
    </row>
    <row r="61" spans="9:15" ht="15.75" customHeight="1">
      <c r="I61" s="53"/>
      <c r="J61" s="77"/>
      <c r="L61" s="53"/>
      <c r="M61" s="49"/>
      <c r="N61" s="53"/>
      <c r="O61" s="53"/>
    </row>
    <row r="62" spans="9:15" ht="15.75" customHeight="1">
      <c r="I62" s="53"/>
      <c r="J62" s="77"/>
      <c r="L62" s="53"/>
      <c r="M62" s="49"/>
      <c r="N62" s="53"/>
      <c r="O62" s="53"/>
    </row>
    <row r="63" spans="9:15" ht="15.75" customHeight="1">
      <c r="I63" s="53"/>
      <c r="J63" s="77"/>
      <c r="L63" s="53"/>
      <c r="M63" s="49"/>
      <c r="N63" s="53"/>
      <c r="O63" s="53"/>
    </row>
    <row r="64" spans="9:15" ht="15.75" customHeight="1">
      <c r="I64" s="53"/>
      <c r="J64" s="77"/>
      <c r="L64" s="53"/>
      <c r="M64" s="49"/>
      <c r="N64" s="53"/>
      <c r="O64" s="53"/>
    </row>
    <row r="65" spans="9:15" ht="15.75" customHeight="1">
      <c r="I65" s="53"/>
      <c r="J65" s="77"/>
      <c r="L65" s="53"/>
      <c r="M65" s="49"/>
      <c r="N65" s="53"/>
      <c r="O65" s="53"/>
    </row>
    <row r="66" spans="9:15" ht="15.75" customHeight="1">
      <c r="I66" s="53"/>
      <c r="J66" s="77"/>
      <c r="L66" s="53"/>
      <c r="M66" s="49"/>
      <c r="N66" s="53"/>
      <c r="O66" s="53"/>
    </row>
    <row r="67" spans="9:15" ht="15.75" customHeight="1">
      <c r="I67" s="53"/>
      <c r="J67" s="77"/>
      <c r="L67" s="53"/>
      <c r="M67" s="49"/>
      <c r="N67" s="53"/>
      <c r="O67" s="53"/>
    </row>
    <row r="68" spans="9:15" ht="15.75" customHeight="1">
      <c r="I68" s="53"/>
      <c r="J68" s="77"/>
      <c r="L68" s="53"/>
      <c r="M68" s="49"/>
      <c r="N68" s="53"/>
      <c r="O68" s="53"/>
    </row>
    <row r="69" spans="9:15" ht="15.75" customHeight="1">
      <c r="I69" s="53"/>
      <c r="J69" s="77"/>
      <c r="L69" s="53"/>
      <c r="M69" s="49"/>
      <c r="N69" s="53"/>
      <c r="O69" s="53"/>
    </row>
    <row r="70" spans="9:15" ht="15.75" customHeight="1">
      <c r="I70" s="53"/>
      <c r="J70" s="77"/>
      <c r="L70" s="53"/>
      <c r="M70" s="49"/>
      <c r="N70" s="53"/>
      <c r="O70" s="53"/>
    </row>
    <row r="71" spans="9:15" ht="15.75" customHeight="1">
      <c r="I71" s="53"/>
      <c r="J71" s="77"/>
      <c r="L71" s="53"/>
      <c r="M71" s="49"/>
      <c r="N71" s="53"/>
      <c r="O71" s="53"/>
    </row>
    <row r="72" spans="9:15" ht="15.75" customHeight="1">
      <c r="I72" s="53"/>
      <c r="J72" s="77"/>
      <c r="L72" s="53"/>
      <c r="M72" s="49"/>
      <c r="N72" s="53"/>
      <c r="O72" s="53"/>
    </row>
    <row r="73" spans="9:15" ht="15.75" customHeight="1">
      <c r="I73" s="53"/>
      <c r="J73" s="77"/>
      <c r="L73" s="53"/>
      <c r="M73" s="49"/>
      <c r="N73" s="53"/>
      <c r="O73" s="53"/>
    </row>
    <row r="74" spans="9:15" ht="15.75" customHeight="1">
      <c r="I74" s="53"/>
      <c r="J74" s="77"/>
      <c r="L74" s="53"/>
      <c r="M74" s="49"/>
      <c r="N74" s="53"/>
      <c r="O74" s="53"/>
    </row>
    <row r="75" spans="9:15" ht="15.75" customHeight="1">
      <c r="I75" s="53"/>
      <c r="J75" s="77"/>
      <c r="L75" s="53"/>
      <c r="M75" s="49"/>
      <c r="N75" s="53"/>
      <c r="O75" s="53"/>
    </row>
    <row r="76" spans="9:15" ht="15.75" customHeight="1">
      <c r="I76" s="53"/>
      <c r="J76" s="77"/>
      <c r="L76" s="53"/>
      <c r="M76" s="49"/>
      <c r="N76" s="53"/>
      <c r="O76" s="53"/>
    </row>
    <row r="77" spans="9:15" ht="15.75" customHeight="1">
      <c r="I77" s="53"/>
      <c r="J77" s="77"/>
      <c r="L77" s="53"/>
      <c r="M77" s="49"/>
      <c r="N77" s="53"/>
      <c r="O77" s="53"/>
    </row>
    <row r="78" spans="9:15" ht="15.75" customHeight="1">
      <c r="I78" s="53"/>
      <c r="J78" s="77"/>
      <c r="L78" s="53"/>
      <c r="M78" s="49"/>
      <c r="N78" s="53"/>
      <c r="O78" s="53"/>
    </row>
    <row r="79" spans="9:15" ht="15.75" customHeight="1">
      <c r="I79" s="53"/>
      <c r="J79" s="77"/>
      <c r="L79" s="53"/>
      <c r="M79" s="49"/>
      <c r="N79" s="53"/>
      <c r="O79" s="53"/>
    </row>
    <row r="80" spans="9:15" ht="15.75" customHeight="1">
      <c r="I80" s="53"/>
      <c r="J80" s="77"/>
      <c r="L80" s="53"/>
      <c r="M80" s="49"/>
      <c r="N80" s="53"/>
      <c r="O80" s="53"/>
    </row>
    <row r="81" spans="9:15" ht="15.75" customHeight="1">
      <c r="I81" s="53"/>
      <c r="J81" s="77"/>
      <c r="L81" s="53"/>
      <c r="M81" s="49"/>
      <c r="N81" s="53"/>
      <c r="O81" s="53"/>
    </row>
    <row r="82" spans="9:15" ht="15.75" customHeight="1">
      <c r="I82" s="53"/>
      <c r="J82" s="77"/>
      <c r="L82" s="53"/>
      <c r="M82" s="49"/>
      <c r="N82" s="53"/>
      <c r="O82" s="53"/>
    </row>
    <row r="83" spans="9:15" ht="15.75" customHeight="1">
      <c r="I83" s="53"/>
      <c r="J83" s="77"/>
      <c r="L83" s="53"/>
      <c r="M83" s="49"/>
      <c r="N83" s="53"/>
      <c r="O83" s="53"/>
    </row>
    <row r="84" spans="9:15" ht="15.75" customHeight="1">
      <c r="I84" s="53"/>
      <c r="J84" s="77"/>
      <c r="L84" s="53"/>
      <c r="M84" s="49"/>
      <c r="N84" s="53"/>
      <c r="O84" s="53"/>
    </row>
    <row r="85" spans="9:15" ht="15.75" customHeight="1">
      <c r="I85" s="53"/>
      <c r="J85" s="77"/>
      <c r="L85" s="53"/>
      <c r="M85" s="49"/>
      <c r="N85" s="53"/>
      <c r="O85" s="53"/>
    </row>
    <row r="86" spans="9:15" ht="15.75" customHeight="1">
      <c r="I86" s="53"/>
      <c r="J86" s="77"/>
      <c r="L86" s="53"/>
      <c r="M86" s="49"/>
      <c r="N86" s="53"/>
      <c r="O86" s="53"/>
    </row>
    <row r="87" spans="9:15" ht="15.75" customHeight="1">
      <c r="I87" s="53"/>
      <c r="J87" s="77"/>
      <c r="L87" s="53"/>
      <c r="M87" s="49"/>
      <c r="N87" s="53"/>
      <c r="O87" s="53"/>
    </row>
    <row r="88" spans="9:15" ht="15.75" customHeight="1">
      <c r="I88" s="53"/>
      <c r="J88" s="77"/>
      <c r="L88" s="53"/>
      <c r="M88" s="49"/>
      <c r="N88" s="53"/>
      <c r="O88" s="53"/>
    </row>
    <row r="89" spans="9:15" ht="15.75" customHeight="1">
      <c r="I89" s="53"/>
      <c r="J89" s="77"/>
      <c r="L89" s="53"/>
      <c r="M89" s="49"/>
      <c r="N89" s="53"/>
      <c r="O89" s="53"/>
    </row>
    <row r="90" spans="9:15" ht="15.75" customHeight="1">
      <c r="I90" s="53"/>
      <c r="J90" s="77"/>
      <c r="L90" s="53"/>
      <c r="M90" s="49"/>
      <c r="N90" s="53"/>
      <c r="O90" s="53"/>
    </row>
    <row r="91" spans="9:15" ht="15.75" customHeight="1">
      <c r="I91" s="53"/>
      <c r="J91" s="77"/>
      <c r="L91" s="53"/>
      <c r="M91" s="49"/>
      <c r="N91" s="53"/>
      <c r="O91" s="53"/>
    </row>
    <row r="92" spans="9:15" ht="15.75" customHeight="1">
      <c r="I92" s="53"/>
      <c r="J92" s="77"/>
      <c r="L92" s="53"/>
      <c r="M92" s="49"/>
      <c r="N92" s="53"/>
      <c r="O92" s="53"/>
    </row>
    <row r="93" spans="9:15" ht="15.75" customHeight="1">
      <c r="I93" s="53"/>
      <c r="J93" s="77"/>
      <c r="L93" s="53"/>
      <c r="M93" s="49"/>
      <c r="N93" s="53"/>
      <c r="O93" s="53"/>
    </row>
    <row r="94" spans="9:15" ht="15.75" customHeight="1">
      <c r="I94" s="53"/>
      <c r="J94" s="77"/>
      <c r="L94" s="53"/>
      <c r="M94" s="49"/>
      <c r="N94" s="53"/>
      <c r="O94" s="53"/>
    </row>
    <row r="95" spans="9:15" ht="15.75" customHeight="1">
      <c r="I95" s="53"/>
      <c r="J95" s="77"/>
      <c r="L95" s="53"/>
      <c r="M95" s="49"/>
      <c r="N95" s="53"/>
      <c r="O95" s="53"/>
    </row>
    <row r="96" spans="9:15" ht="15.75" customHeight="1">
      <c r="I96" s="53"/>
      <c r="J96" s="77"/>
      <c r="L96" s="53"/>
      <c r="M96" s="49"/>
      <c r="N96" s="53"/>
      <c r="O96" s="53"/>
    </row>
    <row r="97" spans="9:15" ht="15.75" customHeight="1">
      <c r="I97" s="53"/>
      <c r="J97" s="77"/>
      <c r="L97" s="53"/>
      <c r="M97" s="49"/>
      <c r="N97" s="53"/>
      <c r="O97" s="53"/>
    </row>
    <row r="98" spans="9:15" ht="15.75" customHeight="1">
      <c r="I98" s="53"/>
      <c r="J98" s="77"/>
      <c r="L98" s="53"/>
      <c r="M98" s="49"/>
      <c r="N98" s="53"/>
      <c r="O98" s="53"/>
    </row>
    <row r="99" spans="9:15" ht="15.75" customHeight="1">
      <c r="I99" s="53"/>
      <c r="J99" s="77"/>
      <c r="L99" s="53"/>
      <c r="M99" s="49"/>
      <c r="N99" s="53"/>
      <c r="O99" s="53"/>
    </row>
    <row r="100" spans="9:15" ht="15.75" customHeight="1">
      <c r="I100" s="53"/>
      <c r="J100" s="77"/>
      <c r="L100" s="53"/>
      <c r="M100" s="49"/>
      <c r="N100" s="53"/>
      <c r="O100" s="53"/>
    </row>
    <row r="101" spans="9:15" ht="15.75" customHeight="1">
      <c r="I101" s="53"/>
      <c r="J101" s="77"/>
      <c r="L101" s="53"/>
      <c r="M101" s="49"/>
      <c r="N101" s="53"/>
      <c r="O101" s="53"/>
    </row>
    <row r="102" spans="9:15" ht="15.75" customHeight="1">
      <c r="I102" s="53"/>
      <c r="J102" s="77"/>
      <c r="L102" s="53"/>
      <c r="M102" s="49"/>
      <c r="N102" s="53"/>
      <c r="O102" s="53"/>
    </row>
    <row r="103" spans="9:15" ht="15.75" customHeight="1">
      <c r="I103" s="53"/>
      <c r="J103" s="77"/>
      <c r="L103" s="53"/>
      <c r="M103" s="49"/>
      <c r="N103" s="53"/>
      <c r="O103" s="53"/>
    </row>
    <row r="104" spans="9:15" ht="15.75" customHeight="1">
      <c r="I104" s="53"/>
      <c r="J104" s="77"/>
      <c r="L104" s="53"/>
      <c r="M104" s="49"/>
      <c r="N104" s="53"/>
      <c r="O104" s="53"/>
    </row>
    <row r="105" spans="9:15" ht="15.75" customHeight="1">
      <c r="I105" s="53"/>
      <c r="J105" s="77"/>
      <c r="L105" s="53"/>
      <c r="M105" s="49"/>
      <c r="N105" s="53"/>
      <c r="O105" s="53"/>
    </row>
    <row r="106" spans="9:15" ht="15.75" customHeight="1">
      <c r="I106" s="53"/>
      <c r="J106" s="77"/>
      <c r="L106" s="53"/>
      <c r="M106" s="49"/>
      <c r="N106" s="53"/>
      <c r="O106" s="53"/>
    </row>
    <row r="107" spans="9:15" ht="15.75" customHeight="1">
      <c r="I107" s="53"/>
      <c r="J107" s="77"/>
      <c r="L107" s="53"/>
      <c r="M107" s="49"/>
      <c r="N107" s="53"/>
      <c r="O107" s="53"/>
    </row>
    <row r="108" spans="9:15" ht="15.75" customHeight="1">
      <c r="I108" s="53"/>
      <c r="J108" s="77"/>
      <c r="L108" s="53"/>
      <c r="M108" s="49"/>
      <c r="N108" s="53"/>
      <c r="O108" s="53"/>
    </row>
    <row r="109" spans="9:15" ht="15.75" customHeight="1">
      <c r="I109" s="53"/>
      <c r="J109" s="77"/>
      <c r="L109" s="53"/>
      <c r="M109" s="49"/>
      <c r="N109" s="53"/>
      <c r="O109" s="53"/>
    </row>
    <row r="110" spans="9:15" ht="15.75" customHeight="1">
      <c r="I110" s="53"/>
      <c r="J110" s="77"/>
      <c r="L110" s="53"/>
      <c r="M110" s="49"/>
      <c r="N110" s="53"/>
      <c r="O110" s="53"/>
    </row>
    <row r="111" spans="9:15" ht="15.75" customHeight="1">
      <c r="I111" s="53"/>
      <c r="J111" s="77"/>
      <c r="L111" s="53"/>
      <c r="M111" s="49"/>
      <c r="N111" s="53"/>
      <c r="O111" s="53"/>
    </row>
    <row r="112" spans="9:15" ht="15.75" customHeight="1">
      <c r="I112" s="53"/>
      <c r="J112" s="77"/>
      <c r="L112" s="53"/>
      <c r="M112" s="49"/>
      <c r="N112" s="53"/>
      <c r="O112" s="53"/>
    </row>
    <row r="113" spans="9:15" ht="15.75" customHeight="1">
      <c r="I113" s="53"/>
      <c r="J113" s="77"/>
      <c r="L113" s="53"/>
      <c r="M113" s="49"/>
      <c r="N113" s="53"/>
      <c r="O113" s="53"/>
    </row>
    <row r="114" spans="9:15" ht="15.75" customHeight="1">
      <c r="I114" s="53"/>
      <c r="J114" s="77"/>
      <c r="L114" s="53"/>
      <c r="M114" s="49"/>
      <c r="N114" s="53"/>
      <c r="O114" s="53"/>
    </row>
    <row r="115" spans="9:15" ht="15.75" customHeight="1">
      <c r="I115" s="53"/>
      <c r="J115" s="77"/>
      <c r="L115" s="53"/>
      <c r="M115" s="49"/>
      <c r="N115" s="53"/>
      <c r="O115" s="53"/>
    </row>
    <row r="116" spans="9:15" ht="15.75" customHeight="1">
      <c r="I116" s="53"/>
      <c r="J116" s="77"/>
      <c r="L116" s="53"/>
      <c r="M116" s="49"/>
      <c r="N116" s="53"/>
      <c r="O116" s="53"/>
    </row>
    <row r="117" spans="9:15" ht="15.75" customHeight="1">
      <c r="I117" s="53"/>
      <c r="J117" s="77"/>
      <c r="L117" s="53"/>
      <c r="M117" s="49"/>
      <c r="N117" s="53"/>
      <c r="O117" s="53"/>
    </row>
    <row r="118" spans="9:15" ht="15.75" customHeight="1">
      <c r="I118" s="53"/>
      <c r="J118" s="77"/>
      <c r="L118" s="53"/>
      <c r="M118" s="49"/>
      <c r="N118" s="53"/>
      <c r="O118" s="53"/>
    </row>
    <row r="119" spans="9:15" ht="15.75" customHeight="1">
      <c r="I119" s="53"/>
      <c r="J119" s="77"/>
      <c r="L119" s="53"/>
      <c r="M119" s="49"/>
      <c r="N119" s="53"/>
      <c r="O119" s="53"/>
    </row>
    <row r="120" spans="9:15" ht="15.75" customHeight="1">
      <c r="I120" s="53"/>
      <c r="J120" s="77"/>
      <c r="L120" s="53"/>
      <c r="M120" s="49"/>
      <c r="N120" s="53"/>
      <c r="O120" s="53"/>
    </row>
    <row r="121" spans="9:15" ht="15.75" customHeight="1">
      <c r="I121" s="53"/>
      <c r="J121" s="77"/>
      <c r="L121" s="53"/>
      <c r="M121" s="49"/>
      <c r="N121" s="53"/>
      <c r="O121" s="53"/>
    </row>
    <row r="122" spans="9:15" ht="15.75" customHeight="1">
      <c r="I122" s="53"/>
      <c r="J122" s="77"/>
      <c r="L122" s="53"/>
      <c r="M122" s="49"/>
      <c r="N122" s="53"/>
      <c r="O122" s="53"/>
    </row>
    <row r="123" spans="9:15" ht="15.75" customHeight="1">
      <c r="I123" s="53"/>
      <c r="J123" s="77"/>
      <c r="L123" s="53"/>
      <c r="M123" s="49"/>
      <c r="N123" s="53"/>
      <c r="O123" s="53"/>
    </row>
    <row r="124" spans="9:15" ht="15.75" customHeight="1">
      <c r="I124" s="53"/>
      <c r="J124" s="77"/>
      <c r="L124" s="53"/>
      <c r="M124" s="49"/>
      <c r="N124" s="53"/>
      <c r="O124" s="53"/>
    </row>
    <row r="125" spans="9:15" ht="15.75" customHeight="1">
      <c r="I125" s="53"/>
      <c r="J125" s="77"/>
      <c r="L125" s="53"/>
      <c r="M125" s="49"/>
      <c r="N125" s="53"/>
      <c r="O125" s="53"/>
    </row>
    <row r="126" spans="9:15" ht="15.75" customHeight="1">
      <c r="I126" s="53"/>
      <c r="J126" s="77"/>
      <c r="L126" s="53"/>
      <c r="M126" s="49"/>
      <c r="N126" s="53"/>
      <c r="O126" s="53"/>
    </row>
    <row r="127" spans="9:15" ht="15.75" customHeight="1">
      <c r="I127" s="53"/>
      <c r="J127" s="77"/>
      <c r="L127" s="53"/>
      <c r="M127" s="49"/>
      <c r="N127" s="53"/>
      <c r="O127" s="53"/>
    </row>
    <row r="128" spans="9:15" ht="15.75" customHeight="1">
      <c r="I128" s="53"/>
      <c r="J128" s="77"/>
      <c r="L128" s="53"/>
      <c r="M128" s="49"/>
      <c r="N128" s="53"/>
      <c r="O128" s="53"/>
    </row>
    <row r="129" spans="9:15" ht="15.75" customHeight="1">
      <c r="I129" s="53"/>
      <c r="J129" s="77"/>
      <c r="L129" s="53"/>
      <c r="M129" s="49"/>
      <c r="N129" s="53"/>
      <c r="O129" s="53"/>
    </row>
    <row r="130" spans="9:15" ht="15.75" customHeight="1">
      <c r="I130" s="53"/>
      <c r="J130" s="77"/>
      <c r="L130" s="53"/>
      <c r="M130" s="49"/>
      <c r="N130" s="53"/>
      <c r="O130" s="53"/>
    </row>
    <row r="131" spans="9:15" ht="15.75" customHeight="1">
      <c r="I131" s="53"/>
      <c r="J131" s="77"/>
      <c r="L131" s="53"/>
      <c r="M131" s="49"/>
      <c r="N131" s="53"/>
      <c r="O131" s="53"/>
    </row>
    <row r="132" spans="9:15" ht="15.75" customHeight="1">
      <c r="I132" s="53"/>
      <c r="J132" s="77"/>
      <c r="L132" s="53"/>
      <c r="M132" s="49"/>
      <c r="N132" s="53"/>
      <c r="O132" s="53"/>
    </row>
    <row r="133" spans="9:15" ht="15.75" customHeight="1">
      <c r="I133" s="53"/>
      <c r="J133" s="77"/>
      <c r="L133" s="53"/>
      <c r="M133" s="49"/>
      <c r="N133" s="53"/>
      <c r="O133" s="53"/>
    </row>
    <row r="134" spans="9:15" ht="15.75" customHeight="1">
      <c r="I134" s="53"/>
      <c r="J134" s="77"/>
      <c r="L134" s="53"/>
      <c r="M134" s="49"/>
      <c r="N134" s="53"/>
      <c r="O134" s="53"/>
    </row>
    <row r="135" spans="9:15" ht="15.75" customHeight="1">
      <c r="I135" s="53"/>
      <c r="J135" s="77"/>
      <c r="L135" s="53"/>
      <c r="M135" s="49"/>
      <c r="N135" s="53"/>
      <c r="O135" s="53"/>
    </row>
    <row r="136" spans="9:15" ht="15.75" customHeight="1">
      <c r="I136" s="53"/>
      <c r="J136" s="77"/>
      <c r="L136" s="53"/>
      <c r="M136" s="49"/>
      <c r="N136" s="53"/>
      <c r="O136" s="53"/>
    </row>
    <row r="137" spans="9:15" ht="15.75" customHeight="1">
      <c r="I137" s="53"/>
      <c r="J137" s="77"/>
      <c r="L137" s="53"/>
      <c r="M137" s="49"/>
      <c r="N137" s="53"/>
      <c r="O137" s="53"/>
    </row>
    <row r="138" spans="9:15" ht="15.75" customHeight="1">
      <c r="I138" s="53"/>
      <c r="J138" s="77"/>
      <c r="L138" s="53"/>
      <c r="M138" s="49"/>
      <c r="N138" s="53"/>
      <c r="O138" s="53"/>
    </row>
    <row r="139" spans="9:15" ht="15.75" customHeight="1">
      <c r="I139" s="53"/>
      <c r="J139" s="77"/>
      <c r="L139" s="53"/>
      <c r="M139" s="49"/>
      <c r="N139" s="53"/>
      <c r="O139" s="53"/>
    </row>
    <row r="140" spans="9:15" ht="15.75" customHeight="1">
      <c r="I140" s="53"/>
      <c r="J140" s="77"/>
      <c r="L140" s="53"/>
      <c r="M140" s="49"/>
      <c r="N140" s="53"/>
      <c r="O140" s="53"/>
    </row>
    <row r="141" spans="9:15" ht="15.75" customHeight="1">
      <c r="I141" s="53"/>
      <c r="J141" s="77"/>
      <c r="L141" s="53"/>
      <c r="M141" s="49"/>
      <c r="N141" s="53"/>
      <c r="O141" s="53"/>
    </row>
    <row r="142" spans="9:15" ht="15.75" customHeight="1">
      <c r="I142" s="53"/>
      <c r="J142" s="77"/>
      <c r="L142" s="53"/>
      <c r="M142" s="49"/>
      <c r="N142" s="53"/>
      <c r="O142" s="53"/>
    </row>
    <row r="143" spans="9:15" ht="15.75" customHeight="1">
      <c r="I143" s="53"/>
      <c r="J143" s="77"/>
      <c r="L143" s="53"/>
      <c r="M143" s="49"/>
      <c r="N143" s="53"/>
      <c r="O143" s="53"/>
    </row>
    <row r="144" spans="9:15" ht="15.75" customHeight="1">
      <c r="I144" s="53"/>
      <c r="J144" s="77"/>
      <c r="L144" s="53"/>
      <c r="M144" s="49"/>
      <c r="N144" s="53"/>
      <c r="O144" s="53"/>
    </row>
    <row r="145" spans="9:15" ht="15.75" customHeight="1">
      <c r="I145" s="53"/>
      <c r="J145" s="77"/>
      <c r="L145" s="53"/>
      <c r="M145" s="49"/>
      <c r="N145" s="53"/>
      <c r="O145" s="53"/>
    </row>
    <row r="146" spans="9:15" ht="15.75" customHeight="1">
      <c r="I146" s="53"/>
      <c r="J146" s="77"/>
      <c r="L146" s="53"/>
      <c r="M146" s="49"/>
      <c r="N146" s="53"/>
      <c r="O146" s="53"/>
    </row>
    <row r="147" spans="9:15" ht="15.75" customHeight="1">
      <c r="I147" s="53"/>
      <c r="J147" s="77"/>
      <c r="L147" s="53"/>
      <c r="M147" s="49"/>
      <c r="N147" s="53"/>
      <c r="O147" s="53"/>
    </row>
    <row r="148" spans="9:15" ht="15.75" customHeight="1">
      <c r="I148" s="53"/>
      <c r="J148" s="77"/>
      <c r="L148" s="53"/>
      <c r="M148" s="49"/>
      <c r="N148" s="53"/>
      <c r="O148" s="53"/>
    </row>
    <row r="149" spans="9:15" ht="15.75" customHeight="1">
      <c r="I149" s="53"/>
      <c r="J149" s="77"/>
      <c r="L149" s="53"/>
      <c r="M149" s="49"/>
      <c r="N149" s="53"/>
      <c r="O149" s="53"/>
    </row>
    <row r="150" spans="9:15" ht="15.75" customHeight="1">
      <c r="I150" s="53"/>
      <c r="J150" s="77"/>
      <c r="L150" s="53"/>
      <c r="M150" s="49"/>
      <c r="N150" s="53"/>
      <c r="O150" s="53"/>
    </row>
    <row r="151" spans="9:15" ht="15.75" customHeight="1">
      <c r="I151" s="53"/>
      <c r="J151" s="77"/>
      <c r="L151" s="53"/>
      <c r="M151" s="49"/>
      <c r="N151" s="53"/>
      <c r="O151" s="53"/>
    </row>
    <row r="152" spans="9:15" ht="15.75" customHeight="1">
      <c r="I152" s="53"/>
      <c r="J152" s="77"/>
      <c r="L152" s="53"/>
      <c r="M152" s="49"/>
      <c r="N152" s="53"/>
      <c r="O152" s="53"/>
    </row>
    <row r="153" spans="9:15" ht="15.75" customHeight="1">
      <c r="I153" s="53"/>
      <c r="J153" s="77"/>
      <c r="L153" s="53"/>
      <c r="M153" s="49"/>
      <c r="N153" s="53"/>
      <c r="O153" s="53"/>
    </row>
    <row r="154" spans="9:15" ht="15.75" customHeight="1">
      <c r="I154" s="53"/>
      <c r="J154" s="77"/>
      <c r="L154" s="53"/>
      <c r="M154" s="49"/>
      <c r="N154" s="53"/>
      <c r="O154" s="53"/>
    </row>
    <row r="155" spans="9:15" ht="15.75" customHeight="1">
      <c r="I155" s="53"/>
      <c r="J155" s="77"/>
      <c r="L155" s="53"/>
      <c r="M155" s="49"/>
      <c r="N155" s="53"/>
      <c r="O155" s="53"/>
    </row>
    <row r="156" spans="9:15" ht="15.75" customHeight="1">
      <c r="I156" s="53"/>
      <c r="J156" s="77"/>
      <c r="L156" s="53"/>
      <c r="M156" s="49"/>
      <c r="N156" s="53"/>
      <c r="O156" s="53"/>
    </row>
    <row r="157" spans="9:15" ht="15.75" customHeight="1">
      <c r="I157" s="53"/>
      <c r="J157" s="77"/>
      <c r="L157" s="53"/>
      <c r="M157" s="49"/>
      <c r="N157" s="53"/>
      <c r="O157" s="53"/>
    </row>
    <row r="158" spans="9:15" ht="15.75" customHeight="1">
      <c r="I158" s="53"/>
      <c r="J158" s="77"/>
      <c r="L158" s="53"/>
      <c r="M158" s="49"/>
      <c r="N158" s="53"/>
      <c r="O158" s="53"/>
    </row>
    <row r="159" spans="9:15" ht="15.75" customHeight="1">
      <c r="I159" s="53"/>
      <c r="J159" s="77"/>
      <c r="L159" s="53"/>
      <c r="M159" s="49"/>
      <c r="N159" s="53"/>
      <c r="O159" s="53"/>
    </row>
    <row r="160" spans="9:15" ht="15.75" customHeight="1">
      <c r="I160" s="53"/>
      <c r="J160" s="77"/>
      <c r="L160" s="53"/>
      <c r="M160" s="49"/>
      <c r="N160" s="53"/>
      <c r="O160" s="53"/>
    </row>
    <row r="161" spans="9:15" ht="15.75" customHeight="1">
      <c r="I161" s="53"/>
      <c r="J161" s="77"/>
      <c r="L161" s="53"/>
      <c r="M161" s="49"/>
      <c r="N161" s="53"/>
      <c r="O161" s="53"/>
    </row>
    <row r="162" spans="9:15" ht="15.75" customHeight="1">
      <c r="I162" s="53"/>
      <c r="J162" s="77"/>
      <c r="L162" s="53"/>
      <c r="M162" s="49"/>
      <c r="N162" s="53"/>
      <c r="O162" s="53"/>
    </row>
    <row r="163" spans="9:15" ht="15.75" customHeight="1">
      <c r="I163" s="53"/>
      <c r="J163" s="77"/>
      <c r="L163" s="53"/>
      <c r="M163" s="49"/>
      <c r="N163" s="53"/>
      <c r="O163" s="53"/>
    </row>
    <row r="164" spans="9:15" ht="15.75" customHeight="1">
      <c r="I164" s="53"/>
      <c r="J164" s="77"/>
      <c r="L164" s="53"/>
      <c r="M164" s="49"/>
      <c r="N164" s="53"/>
      <c r="O164" s="53"/>
    </row>
    <row r="165" spans="9:15" ht="15.75" customHeight="1">
      <c r="I165" s="53"/>
      <c r="J165" s="77"/>
      <c r="L165" s="53"/>
      <c r="M165" s="49"/>
      <c r="N165" s="53"/>
      <c r="O165" s="53"/>
    </row>
    <row r="166" spans="9:15" ht="15.75" customHeight="1">
      <c r="I166" s="53"/>
      <c r="J166" s="77"/>
      <c r="L166" s="53"/>
      <c r="M166" s="49"/>
      <c r="N166" s="53"/>
      <c r="O166" s="53"/>
    </row>
    <row r="167" spans="9:15" ht="15.75" customHeight="1">
      <c r="I167" s="53"/>
      <c r="J167" s="77"/>
      <c r="L167" s="53"/>
      <c r="M167" s="49"/>
      <c r="N167" s="53"/>
      <c r="O167" s="53"/>
    </row>
    <row r="168" spans="9:15" ht="15.75" customHeight="1">
      <c r="I168" s="53"/>
      <c r="J168" s="77"/>
      <c r="L168" s="53"/>
      <c r="M168" s="49"/>
      <c r="N168" s="53"/>
      <c r="O168" s="53"/>
    </row>
    <row r="169" spans="9:15" ht="15.75" customHeight="1">
      <c r="I169" s="53"/>
      <c r="J169" s="77"/>
      <c r="L169" s="53"/>
      <c r="M169" s="49"/>
      <c r="N169" s="53"/>
      <c r="O169" s="53"/>
    </row>
    <row r="170" spans="9:15" ht="15.75" customHeight="1">
      <c r="I170" s="53"/>
      <c r="J170" s="77"/>
      <c r="L170" s="53"/>
      <c r="M170" s="49"/>
      <c r="N170" s="53"/>
      <c r="O170" s="53"/>
    </row>
    <row r="171" spans="9:15" ht="15.75" customHeight="1">
      <c r="I171" s="53"/>
      <c r="J171" s="77"/>
      <c r="L171" s="53"/>
      <c r="M171" s="49"/>
      <c r="N171" s="53"/>
      <c r="O171" s="53"/>
    </row>
    <row r="172" spans="9:15" ht="15.75" customHeight="1">
      <c r="I172" s="53"/>
      <c r="J172" s="77"/>
      <c r="L172" s="53"/>
      <c r="M172" s="49"/>
      <c r="N172" s="53"/>
      <c r="O172" s="53"/>
    </row>
    <row r="173" spans="9:15" ht="15.75" customHeight="1">
      <c r="I173" s="53"/>
      <c r="J173" s="77"/>
      <c r="L173" s="53"/>
      <c r="M173" s="49"/>
      <c r="N173" s="53"/>
      <c r="O173" s="53"/>
    </row>
    <row r="174" spans="9:15" ht="15.75" customHeight="1">
      <c r="I174" s="53"/>
      <c r="J174" s="77"/>
      <c r="L174" s="53"/>
      <c r="M174" s="49"/>
      <c r="N174" s="53"/>
      <c r="O174" s="53"/>
    </row>
    <row r="175" spans="9:15" ht="15.75" customHeight="1">
      <c r="I175" s="53"/>
      <c r="J175" s="77"/>
      <c r="L175" s="53"/>
      <c r="M175" s="49"/>
      <c r="N175" s="53"/>
      <c r="O175" s="53"/>
    </row>
    <row r="176" spans="9:15" ht="15.75" customHeight="1">
      <c r="I176" s="53"/>
      <c r="J176" s="77"/>
      <c r="L176" s="53"/>
      <c r="M176" s="49"/>
      <c r="N176" s="53"/>
      <c r="O176" s="53"/>
    </row>
    <row r="177" spans="9:15" ht="15.75" customHeight="1">
      <c r="I177" s="53"/>
      <c r="J177" s="77"/>
      <c r="L177" s="53"/>
      <c r="M177" s="49"/>
      <c r="N177" s="53"/>
      <c r="O177" s="53"/>
    </row>
    <row r="178" spans="9:15" ht="15.75" customHeight="1">
      <c r="I178" s="53"/>
      <c r="J178" s="77"/>
      <c r="L178" s="53"/>
      <c r="M178" s="49"/>
      <c r="N178" s="53"/>
      <c r="O178" s="53"/>
    </row>
    <row r="179" spans="9:15" ht="15.75" customHeight="1">
      <c r="I179" s="53"/>
      <c r="J179" s="77"/>
      <c r="L179" s="53"/>
      <c r="M179" s="49"/>
      <c r="N179" s="53"/>
      <c r="O179" s="53"/>
    </row>
    <row r="180" spans="9:15" ht="15.75" customHeight="1">
      <c r="I180" s="53"/>
      <c r="J180" s="77"/>
      <c r="L180" s="53"/>
      <c r="M180" s="49"/>
      <c r="N180" s="53"/>
      <c r="O180" s="53"/>
    </row>
    <row r="181" spans="9:15" ht="15.75" customHeight="1">
      <c r="I181" s="53"/>
      <c r="J181" s="77"/>
      <c r="L181" s="53"/>
      <c r="M181" s="49"/>
      <c r="N181" s="53"/>
      <c r="O181" s="53"/>
    </row>
    <row r="182" spans="9:15" ht="15.75" customHeight="1">
      <c r="I182" s="53"/>
      <c r="J182" s="77"/>
      <c r="L182" s="53"/>
      <c r="M182" s="49"/>
      <c r="N182" s="53"/>
      <c r="O182" s="53"/>
    </row>
    <row r="183" spans="9:15" ht="15.75" customHeight="1">
      <c r="I183" s="53"/>
      <c r="J183" s="77"/>
      <c r="L183" s="53"/>
      <c r="M183" s="49"/>
      <c r="N183" s="53"/>
      <c r="O183" s="53"/>
    </row>
    <row r="184" spans="9:15" ht="15.75" customHeight="1">
      <c r="I184" s="53"/>
      <c r="J184" s="77"/>
      <c r="L184" s="53"/>
      <c r="M184" s="49"/>
      <c r="N184" s="53"/>
      <c r="O184" s="53"/>
    </row>
    <row r="185" spans="9:15" ht="15.75" customHeight="1">
      <c r="I185" s="53"/>
      <c r="J185" s="77"/>
      <c r="L185" s="53"/>
      <c r="M185" s="49"/>
      <c r="N185" s="53"/>
      <c r="O185" s="53"/>
    </row>
    <row r="186" spans="9:15" ht="15.75" customHeight="1">
      <c r="I186" s="53"/>
      <c r="J186" s="77"/>
      <c r="L186" s="53"/>
      <c r="M186" s="49"/>
      <c r="N186" s="53"/>
      <c r="O186" s="53"/>
    </row>
    <row r="187" spans="9:15" ht="15.75" customHeight="1">
      <c r="I187" s="53"/>
      <c r="J187" s="77"/>
      <c r="L187" s="53"/>
      <c r="M187" s="49"/>
      <c r="N187" s="53"/>
      <c r="O187" s="53"/>
    </row>
    <row r="188" spans="9:15" ht="15.75" customHeight="1">
      <c r="I188" s="53"/>
      <c r="J188" s="77"/>
      <c r="L188" s="53"/>
      <c r="M188" s="49"/>
      <c r="N188" s="53"/>
      <c r="O188" s="53"/>
    </row>
    <row r="189" spans="9:15" ht="15.75" customHeight="1">
      <c r="I189" s="53"/>
      <c r="J189" s="77"/>
      <c r="L189" s="53"/>
      <c r="M189" s="49"/>
      <c r="N189" s="53"/>
      <c r="O189" s="53"/>
    </row>
    <row r="190" spans="9:15" ht="15.75" customHeight="1">
      <c r="I190" s="53"/>
      <c r="J190" s="77"/>
      <c r="L190" s="53"/>
      <c r="M190" s="49"/>
      <c r="N190" s="53"/>
      <c r="O190" s="53"/>
    </row>
    <row r="191" spans="9:15" ht="15.75" customHeight="1">
      <c r="I191" s="53"/>
      <c r="J191" s="77"/>
      <c r="L191" s="53"/>
      <c r="M191" s="49"/>
      <c r="N191" s="53"/>
      <c r="O191" s="53"/>
    </row>
    <row r="192" spans="9:15" ht="15.75" customHeight="1">
      <c r="I192" s="53"/>
      <c r="J192" s="77"/>
      <c r="L192" s="53"/>
      <c r="M192" s="49"/>
      <c r="N192" s="53"/>
      <c r="O192" s="53"/>
    </row>
    <row r="193" spans="9:15" ht="15.75" customHeight="1">
      <c r="I193" s="53"/>
      <c r="J193" s="77"/>
      <c r="L193" s="53"/>
      <c r="M193" s="49"/>
      <c r="N193" s="53"/>
      <c r="O193" s="53"/>
    </row>
    <row r="194" spans="9:15" ht="15.75" customHeight="1">
      <c r="I194" s="53"/>
      <c r="J194" s="77"/>
      <c r="L194" s="53"/>
      <c r="M194" s="49"/>
      <c r="N194" s="53"/>
      <c r="O194" s="53"/>
    </row>
    <row r="195" spans="9:15" ht="15.75" customHeight="1">
      <c r="I195" s="53"/>
      <c r="J195" s="77"/>
      <c r="L195" s="53"/>
      <c r="M195" s="49"/>
      <c r="N195" s="53"/>
      <c r="O195" s="53"/>
    </row>
    <row r="196" spans="9:15" ht="15.75" customHeight="1">
      <c r="I196" s="53"/>
      <c r="J196" s="77"/>
      <c r="L196" s="53"/>
      <c r="M196" s="49"/>
      <c r="N196" s="53"/>
      <c r="O196" s="53"/>
    </row>
    <row r="197" spans="9:15" ht="15.75" customHeight="1">
      <c r="I197" s="53"/>
      <c r="J197" s="77"/>
      <c r="L197" s="53"/>
      <c r="M197" s="49"/>
      <c r="N197" s="53"/>
      <c r="O197" s="53"/>
    </row>
    <row r="198" spans="9:15" ht="15.75" customHeight="1">
      <c r="I198" s="53"/>
      <c r="J198" s="77"/>
      <c r="L198" s="53"/>
      <c r="M198" s="49"/>
      <c r="N198" s="53"/>
      <c r="O198" s="53"/>
    </row>
    <row r="199" spans="9:15" ht="15.75" customHeight="1">
      <c r="I199" s="53"/>
      <c r="J199" s="77"/>
      <c r="L199" s="53"/>
      <c r="M199" s="49"/>
      <c r="N199" s="53"/>
      <c r="O199" s="53"/>
    </row>
    <row r="200" spans="9:15" ht="15.75" customHeight="1">
      <c r="I200" s="53"/>
      <c r="J200" s="77"/>
      <c r="L200" s="53"/>
      <c r="M200" s="49"/>
      <c r="N200" s="53"/>
      <c r="O200" s="53"/>
    </row>
    <row r="201" spans="9:15" ht="15.75" customHeight="1">
      <c r="I201" s="53"/>
      <c r="J201" s="77"/>
      <c r="L201" s="53"/>
      <c r="M201" s="49"/>
      <c r="N201" s="53"/>
      <c r="O201" s="53"/>
    </row>
    <row r="202" spans="9:15" ht="15.75" customHeight="1">
      <c r="I202" s="53"/>
      <c r="J202" s="77"/>
      <c r="L202" s="53"/>
      <c r="M202" s="49"/>
      <c r="N202" s="53"/>
      <c r="O202" s="53"/>
    </row>
    <row r="203" spans="9:15" ht="15.75" customHeight="1">
      <c r="I203" s="53"/>
      <c r="J203" s="77"/>
      <c r="L203" s="53"/>
      <c r="M203" s="49"/>
      <c r="N203" s="53"/>
      <c r="O203" s="53"/>
    </row>
    <row r="204" spans="9:15" ht="15.75" customHeight="1">
      <c r="I204" s="53"/>
      <c r="J204" s="77"/>
      <c r="L204" s="53"/>
      <c r="M204" s="49"/>
      <c r="N204" s="53"/>
      <c r="O204" s="53"/>
    </row>
    <row r="205" spans="9:15" ht="15.75" customHeight="1">
      <c r="I205" s="53"/>
      <c r="J205" s="77"/>
      <c r="L205" s="53"/>
      <c r="M205" s="49"/>
      <c r="N205" s="53"/>
      <c r="O205" s="53"/>
    </row>
    <row r="206" spans="9:15" ht="15.75" customHeight="1">
      <c r="I206" s="53"/>
      <c r="J206" s="77"/>
      <c r="L206" s="53"/>
      <c r="M206" s="49"/>
      <c r="N206" s="53"/>
      <c r="O206" s="53"/>
    </row>
    <row r="207" spans="9:15" ht="15.75" customHeight="1">
      <c r="I207" s="53"/>
      <c r="J207" s="77"/>
      <c r="L207" s="53"/>
      <c r="M207" s="49"/>
      <c r="N207" s="53"/>
      <c r="O207" s="53"/>
    </row>
    <row r="208" spans="9:15" ht="15.75" customHeight="1">
      <c r="I208" s="53"/>
      <c r="J208" s="77"/>
      <c r="L208" s="53"/>
      <c r="M208" s="49"/>
      <c r="N208" s="53"/>
      <c r="O208" s="53"/>
    </row>
    <row r="209" spans="9:15" ht="15.75" customHeight="1">
      <c r="I209" s="53"/>
      <c r="J209" s="77"/>
      <c r="L209" s="53"/>
      <c r="M209" s="49"/>
      <c r="N209" s="53"/>
      <c r="O209" s="53"/>
    </row>
    <row r="210" spans="9:15" ht="15.75" customHeight="1">
      <c r="I210" s="53"/>
      <c r="J210" s="77"/>
      <c r="L210" s="53"/>
      <c r="M210" s="49"/>
      <c r="N210" s="53"/>
      <c r="O210" s="53"/>
    </row>
    <row r="211" spans="9:15" ht="15.75" customHeight="1">
      <c r="I211" s="53"/>
      <c r="J211" s="77"/>
      <c r="L211" s="53"/>
      <c r="M211" s="49"/>
      <c r="N211" s="53"/>
      <c r="O211" s="53"/>
    </row>
    <row r="212" spans="9:15" ht="15.75" customHeight="1">
      <c r="I212" s="53"/>
      <c r="J212" s="77"/>
      <c r="L212" s="53"/>
      <c r="M212" s="49"/>
      <c r="N212" s="53"/>
      <c r="O212" s="53"/>
    </row>
    <row r="213" spans="9:15" ht="15.75" customHeight="1">
      <c r="I213" s="53"/>
      <c r="J213" s="77"/>
      <c r="L213" s="53"/>
      <c r="M213" s="49"/>
      <c r="N213" s="53"/>
      <c r="O213" s="53"/>
    </row>
    <row r="214" spans="9:15" ht="15.75" customHeight="1">
      <c r="I214" s="53"/>
      <c r="J214" s="77"/>
      <c r="L214" s="53"/>
      <c r="M214" s="49"/>
      <c r="N214" s="53"/>
      <c r="O214" s="53"/>
    </row>
    <row r="215" spans="9:15" ht="15.75" customHeight="1">
      <c r="I215" s="53"/>
      <c r="J215" s="77"/>
      <c r="L215" s="53"/>
      <c r="M215" s="49"/>
      <c r="N215" s="53"/>
      <c r="O215" s="53"/>
    </row>
    <row r="216" spans="9:15" ht="15.75" customHeight="1">
      <c r="I216" s="53"/>
      <c r="J216" s="77"/>
      <c r="L216" s="53"/>
      <c r="M216" s="49"/>
      <c r="N216" s="53"/>
      <c r="O216" s="53"/>
    </row>
    <row r="217" spans="9:15" ht="15.75" customHeight="1">
      <c r="I217" s="53"/>
      <c r="J217" s="77"/>
      <c r="L217" s="53"/>
      <c r="M217" s="49"/>
      <c r="N217" s="53"/>
      <c r="O217" s="53"/>
    </row>
    <row r="218" spans="9:15" ht="15.75" customHeight="1">
      <c r="I218" s="53"/>
      <c r="J218" s="77"/>
      <c r="L218" s="53"/>
      <c r="M218" s="49"/>
      <c r="N218" s="53"/>
      <c r="O218" s="53"/>
    </row>
    <row r="219" spans="9:15" ht="15.75" customHeight="1">
      <c r="I219" s="53"/>
      <c r="J219" s="77"/>
      <c r="L219" s="53"/>
      <c r="M219" s="49"/>
      <c r="N219" s="53"/>
      <c r="O219" s="53"/>
    </row>
    <row r="220" spans="9:15" ht="15.75" customHeight="1">
      <c r="I220" s="53"/>
      <c r="J220" s="77"/>
      <c r="L220" s="53"/>
      <c r="M220" s="49"/>
      <c r="N220" s="53"/>
      <c r="O220" s="53"/>
    </row>
    <row r="221" spans="9:15" ht="15.75" customHeight="1">
      <c r="I221" s="53"/>
      <c r="J221" s="77"/>
      <c r="L221" s="53"/>
      <c r="M221" s="49"/>
      <c r="N221" s="53"/>
      <c r="O221" s="53"/>
    </row>
    <row r="222" spans="9:15" ht="15.75" customHeight="1">
      <c r="I222" s="53"/>
      <c r="J222" s="77"/>
      <c r="L222" s="53"/>
      <c r="M222" s="49"/>
      <c r="N222" s="53"/>
      <c r="O222" s="53"/>
    </row>
    <row r="223" spans="9:15" ht="15.75" customHeight="1">
      <c r="I223" s="53"/>
      <c r="J223" s="77"/>
      <c r="L223" s="53"/>
      <c r="M223" s="49"/>
      <c r="N223" s="53"/>
      <c r="O223" s="53"/>
    </row>
    <row r="224" spans="9:15" ht="15.75" customHeight="1">
      <c r="I224" s="53"/>
      <c r="J224" s="77"/>
      <c r="L224" s="53"/>
      <c r="M224" s="49"/>
      <c r="N224" s="53"/>
      <c r="O224" s="53"/>
    </row>
    <row r="225" spans="9:15" ht="15.75" customHeight="1">
      <c r="I225" s="53"/>
      <c r="J225" s="77"/>
      <c r="L225" s="53"/>
      <c r="M225" s="49"/>
      <c r="N225" s="53"/>
      <c r="O225" s="53"/>
    </row>
    <row r="226" spans="9:15" ht="15.75" customHeight="1">
      <c r="I226" s="53"/>
      <c r="J226" s="77"/>
      <c r="L226" s="53"/>
      <c r="M226" s="49"/>
      <c r="N226" s="53"/>
      <c r="O226" s="53"/>
    </row>
    <row r="227" spans="9:15" ht="15.75" customHeight="1">
      <c r="I227" s="53"/>
      <c r="J227" s="77"/>
      <c r="L227" s="53"/>
      <c r="M227" s="49"/>
      <c r="N227" s="53"/>
      <c r="O227" s="53"/>
    </row>
    <row r="228" spans="9:15" ht="15.75" customHeight="1">
      <c r="I228" s="53"/>
      <c r="J228" s="77"/>
      <c r="L228" s="53"/>
      <c r="M228" s="49"/>
      <c r="N228" s="53"/>
      <c r="O228" s="53"/>
    </row>
    <row r="229" spans="9:15" ht="15.75" customHeight="1">
      <c r="I229" s="53"/>
      <c r="J229" s="77"/>
      <c r="L229" s="53"/>
      <c r="M229" s="49"/>
      <c r="N229" s="53"/>
      <c r="O229" s="53"/>
    </row>
    <row r="230" spans="9:15" ht="15.75" customHeight="1">
      <c r="I230" s="53"/>
      <c r="J230" s="77"/>
      <c r="L230" s="53"/>
      <c r="M230" s="49"/>
      <c r="N230" s="53"/>
      <c r="O230" s="53"/>
    </row>
    <row r="231" spans="9:15" ht="15.75" customHeight="1">
      <c r="I231" s="53"/>
      <c r="J231" s="77"/>
      <c r="L231" s="53"/>
      <c r="M231" s="49"/>
      <c r="N231" s="53"/>
      <c r="O231" s="53"/>
    </row>
    <row r="232" spans="9:15" ht="15.75" customHeight="1">
      <c r="I232" s="53"/>
      <c r="J232" s="77"/>
      <c r="L232" s="53"/>
      <c r="M232" s="49"/>
      <c r="N232" s="53"/>
      <c r="O232" s="53"/>
    </row>
    <row r="233" spans="9:15" ht="15.75" customHeight="1">
      <c r="I233" s="53"/>
      <c r="J233" s="77"/>
      <c r="L233" s="53"/>
      <c r="M233" s="49"/>
      <c r="N233" s="53"/>
      <c r="O233" s="53"/>
    </row>
    <row r="234" spans="9:15" ht="15.75" customHeight="1">
      <c r="I234" s="53"/>
      <c r="J234" s="77"/>
      <c r="L234" s="53"/>
      <c r="M234" s="49"/>
      <c r="N234" s="53"/>
      <c r="O234" s="53"/>
    </row>
    <row r="235" spans="9:15" ht="15.75" customHeight="1">
      <c r="I235" s="53"/>
      <c r="J235" s="77"/>
      <c r="L235" s="53"/>
      <c r="M235" s="49"/>
      <c r="N235" s="53"/>
      <c r="O235" s="53"/>
    </row>
    <row r="236" spans="9:15" ht="15.75" customHeight="1">
      <c r="I236" s="53"/>
      <c r="J236" s="77"/>
      <c r="L236" s="53"/>
      <c r="M236" s="49"/>
      <c r="N236" s="53"/>
      <c r="O236" s="53"/>
    </row>
    <row r="237" spans="9:15" ht="15.75" customHeight="1">
      <c r="I237" s="53"/>
      <c r="J237" s="77"/>
      <c r="L237" s="53"/>
      <c r="M237" s="49"/>
      <c r="N237" s="53"/>
      <c r="O237" s="53"/>
    </row>
    <row r="238" spans="9:15" ht="15.75" customHeight="1">
      <c r="I238" s="53"/>
      <c r="J238" s="77"/>
      <c r="L238" s="53"/>
      <c r="M238" s="49"/>
      <c r="N238" s="53"/>
      <c r="O238" s="53"/>
    </row>
    <row r="239" spans="9:15" ht="15.75" customHeight="1">
      <c r="I239" s="53"/>
      <c r="J239" s="77"/>
      <c r="L239" s="53"/>
      <c r="M239" s="49"/>
      <c r="N239" s="53"/>
      <c r="O239" s="53"/>
    </row>
    <row r="240" spans="9:15" ht="15.75" customHeight="1">
      <c r="I240" s="53"/>
      <c r="J240" s="77"/>
      <c r="L240" s="53"/>
      <c r="M240" s="49"/>
      <c r="N240" s="53"/>
      <c r="O240" s="53"/>
    </row>
    <row r="241" spans="9:15" ht="15.75" customHeight="1">
      <c r="I241" s="53"/>
      <c r="J241" s="77"/>
      <c r="L241" s="53"/>
      <c r="M241" s="49"/>
      <c r="N241" s="53"/>
      <c r="O241" s="53"/>
    </row>
    <row r="242" spans="9:15" ht="15.75" customHeight="1">
      <c r="I242" s="53"/>
      <c r="J242" s="77"/>
      <c r="L242" s="53"/>
      <c r="M242" s="49"/>
      <c r="N242" s="53"/>
      <c r="O242" s="53"/>
    </row>
    <row r="243" spans="9:15" ht="15.75" customHeight="1">
      <c r="I243" s="53"/>
      <c r="J243" s="77"/>
      <c r="L243" s="53"/>
      <c r="M243" s="49"/>
      <c r="N243" s="53"/>
      <c r="O243" s="53"/>
    </row>
    <row r="244" spans="9:15" ht="15.75" customHeight="1">
      <c r="I244" s="53"/>
      <c r="J244" s="77"/>
      <c r="L244" s="53"/>
      <c r="M244" s="49"/>
      <c r="N244" s="53"/>
      <c r="O244" s="53"/>
    </row>
    <row r="245" spans="9:15" ht="15.75" customHeight="1">
      <c r="I245" s="53"/>
      <c r="J245" s="77"/>
      <c r="L245" s="53"/>
      <c r="M245" s="49"/>
      <c r="N245" s="53"/>
      <c r="O245" s="53"/>
    </row>
    <row r="246" spans="9:15" ht="15.75" customHeight="1">
      <c r="I246" s="53"/>
      <c r="J246" s="77"/>
      <c r="L246" s="53"/>
      <c r="M246" s="49"/>
      <c r="N246" s="53"/>
      <c r="O246" s="53"/>
    </row>
    <row r="247" spans="9:15" ht="15.75" customHeight="1">
      <c r="I247" s="53"/>
      <c r="J247" s="77"/>
      <c r="L247" s="53"/>
      <c r="M247" s="49"/>
      <c r="N247" s="53"/>
      <c r="O247" s="53"/>
    </row>
    <row r="248" spans="9:15" ht="15.75" customHeight="1">
      <c r="I248" s="53"/>
      <c r="J248" s="77"/>
      <c r="L248" s="53"/>
      <c r="M248" s="49"/>
      <c r="N248" s="53"/>
      <c r="O248" s="53"/>
    </row>
    <row r="249" spans="9:15" ht="15.75" customHeight="1">
      <c r="I249" s="53"/>
      <c r="J249" s="77"/>
      <c r="L249" s="53"/>
      <c r="M249" s="49"/>
      <c r="N249" s="53"/>
      <c r="O249" s="53"/>
    </row>
    <row r="250" spans="9:15" ht="15.75" customHeight="1">
      <c r="I250" s="53"/>
      <c r="J250" s="77"/>
      <c r="L250" s="53"/>
      <c r="M250" s="49"/>
      <c r="N250" s="53"/>
      <c r="O250" s="53"/>
    </row>
    <row r="251" spans="9:15" ht="15.75" customHeight="1">
      <c r="I251" s="53"/>
      <c r="J251" s="77"/>
      <c r="L251" s="53"/>
      <c r="M251" s="49"/>
      <c r="N251" s="53"/>
      <c r="O251" s="53"/>
    </row>
    <row r="252" spans="9:15" ht="15.75" customHeight="1">
      <c r="I252" s="53"/>
      <c r="J252" s="77"/>
      <c r="L252" s="53"/>
      <c r="M252" s="49"/>
      <c r="N252" s="53"/>
      <c r="O252" s="53"/>
    </row>
    <row r="253" spans="9:15" ht="15.75" customHeight="1">
      <c r="I253" s="53"/>
      <c r="J253" s="77"/>
      <c r="L253" s="53"/>
      <c r="M253" s="49"/>
      <c r="N253" s="53"/>
      <c r="O253" s="53"/>
    </row>
    <row r="254" spans="9:15" ht="15.75" customHeight="1">
      <c r="I254" s="53"/>
      <c r="J254" s="77"/>
      <c r="L254" s="53"/>
      <c r="M254" s="49"/>
      <c r="N254" s="53"/>
      <c r="O254" s="53"/>
    </row>
    <row r="255" spans="9:15" ht="15.75" customHeight="1">
      <c r="I255" s="53"/>
      <c r="J255" s="77"/>
      <c r="L255" s="53"/>
      <c r="M255" s="49"/>
      <c r="N255" s="53"/>
      <c r="O255" s="53"/>
    </row>
    <row r="256" spans="9:15" ht="15.75" customHeight="1">
      <c r="I256" s="53"/>
      <c r="J256" s="77"/>
      <c r="L256" s="53"/>
      <c r="M256" s="49"/>
      <c r="N256" s="53"/>
      <c r="O256" s="53"/>
    </row>
    <row r="257" spans="9:15" ht="15.75" customHeight="1">
      <c r="I257" s="53"/>
      <c r="J257" s="77"/>
      <c r="L257" s="53"/>
      <c r="M257" s="49"/>
      <c r="N257" s="53"/>
      <c r="O257" s="53"/>
    </row>
    <row r="258" spans="9:15" ht="15.75" customHeight="1">
      <c r="I258" s="53"/>
      <c r="J258" s="77"/>
      <c r="L258" s="53"/>
      <c r="M258" s="49"/>
      <c r="N258" s="53"/>
      <c r="O258" s="53"/>
    </row>
    <row r="259" spans="9:15" ht="15.75" customHeight="1">
      <c r="I259" s="53"/>
      <c r="J259" s="77"/>
      <c r="L259" s="53"/>
      <c r="M259" s="49"/>
      <c r="N259" s="53"/>
      <c r="O259" s="53"/>
    </row>
    <row r="260" spans="9:15" ht="15.75" customHeight="1">
      <c r="I260" s="53"/>
      <c r="J260" s="77"/>
      <c r="L260" s="53"/>
      <c r="M260" s="49"/>
      <c r="N260" s="53"/>
      <c r="O260" s="53"/>
    </row>
    <row r="261" spans="9:15" ht="15.75" customHeight="1">
      <c r="I261" s="53"/>
      <c r="J261" s="77"/>
      <c r="L261" s="53"/>
      <c r="M261" s="49"/>
      <c r="N261" s="53"/>
      <c r="O261" s="53"/>
    </row>
    <row r="262" spans="9:15" ht="15.75" customHeight="1">
      <c r="I262" s="53"/>
      <c r="J262" s="77"/>
      <c r="L262" s="53"/>
      <c r="M262" s="49"/>
      <c r="N262" s="53"/>
      <c r="O262" s="53"/>
    </row>
    <row r="263" spans="9:15" ht="15.75" customHeight="1">
      <c r="I263" s="53"/>
      <c r="J263" s="77"/>
      <c r="L263" s="53"/>
      <c r="M263" s="49"/>
      <c r="N263" s="53"/>
      <c r="O263" s="53"/>
    </row>
    <row r="264" spans="9:15" ht="15.75" customHeight="1">
      <c r="I264" s="53"/>
      <c r="J264" s="77"/>
      <c r="L264" s="53"/>
      <c r="M264" s="49"/>
      <c r="N264" s="53"/>
      <c r="O264" s="53"/>
    </row>
    <row r="265" spans="9:15" ht="15.75" customHeight="1">
      <c r="I265" s="53"/>
      <c r="J265" s="77"/>
      <c r="L265" s="53"/>
      <c r="M265" s="49"/>
      <c r="N265" s="53"/>
      <c r="O265" s="53"/>
    </row>
    <row r="266" spans="9:15" ht="15.75" customHeight="1">
      <c r="I266" s="53"/>
      <c r="J266" s="77"/>
      <c r="L266" s="53"/>
      <c r="M266" s="49"/>
      <c r="N266" s="53"/>
      <c r="O266" s="53"/>
    </row>
    <row r="267" spans="9:15" ht="15.75" customHeight="1">
      <c r="I267" s="53"/>
      <c r="J267" s="77"/>
      <c r="L267" s="53"/>
      <c r="M267" s="49"/>
      <c r="N267" s="53"/>
      <c r="O267" s="53"/>
    </row>
    <row r="268" spans="9:15" ht="15.75" customHeight="1">
      <c r="I268" s="53"/>
      <c r="J268" s="77"/>
      <c r="L268" s="53"/>
      <c r="M268" s="49"/>
      <c r="N268" s="53"/>
      <c r="O268" s="53"/>
    </row>
    <row r="269" spans="9:15" ht="15.75" customHeight="1">
      <c r="I269" s="53"/>
      <c r="J269" s="77"/>
      <c r="L269" s="53"/>
      <c r="M269" s="49"/>
      <c r="N269" s="53"/>
      <c r="O269" s="53"/>
    </row>
    <row r="270" spans="9:15" ht="15.75" customHeight="1">
      <c r="I270" s="53"/>
      <c r="J270" s="77"/>
      <c r="L270" s="53"/>
      <c r="M270" s="49"/>
      <c r="N270" s="53"/>
      <c r="O270" s="53"/>
    </row>
    <row r="271" spans="9:15" ht="15.75" customHeight="1">
      <c r="I271" s="53"/>
      <c r="J271" s="77"/>
      <c r="L271" s="53"/>
      <c r="M271" s="49"/>
      <c r="N271" s="53"/>
      <c r="O271" s="53"/>
    </row>
    <row r="272" spans="9:15" ht="15.75" customHeight="1">
      <c r="I272" s="53"/>
      <c r="J272" s="77"/>
      <c r="L272" s="53"/>
      <c r="M272" s="49"/>
      <c r="N272" s="53"/>
      <c r="O272" s="53"/>
    </row>
    <row r="273" spans="9:15" ht="15.75" customHeight="1">
      <c r="I273" s="53"/>
      <c r="J273" s="77"/>
      <c r="L273" s="53"/>
      <c r="M273" s="49"/>
      <c r="N273" s="53"/>
      <c r="O273" s="53"/>
    </row>
    <row r="274" spans="9:15" ht="15.75" customHeight="1">
      <c r="I274" s="53"/>
      <c r="J274" s="77"/>
      <c r="L274" s="53"/>
      <c r="M274" s="49"/>
      <c r="N274" s="53"/>
      <c r="O274" s="53"/>
    </row>
    <row r="275" spans="9:15" ht="15.75" customHeight="1">
      <c r="I275" s="53"/>
      <c r="J275" s="77"/>
      <c r="L275" s="53"/>
      <c r="M275" s="49"/>
      <c r="N275" s="53"/>
      <c r="O275" s="53"/>
    </row>
    <row r="276" spans="9:15" ht="15.75" customHeight="1">
      <c r="I276" s="53"/>
      <c r="J276" s="77"/>
      <c r="L276" s="53"/>
      <c r="M276" s="49"/>
      <c r="N276" s="53"/>
      <c r="O276" s="53"/>
    </row>
    <row r="277" spans="9:15" ht="15.75" customHeight="1">
      <c r="I277" s="53"/>
      <c r="J277" s="77"/>
      <c r="L277" s="53"/>
      <c r="M277" s="49"/>
      <c r="N277" s="53"/>
      <c r="O277" s="53"/>
    </row>
    <row r="278" spans="9:15" ht="15.75" customHeight="1">
      <c r="I278" s="53"/>
      <c r="J278" s="77"/>
      <c r="L278" s="53"/>
      <c r="M278" s="49"/>
      <c r="N278" s="53"/>
      <c r="O278" s="53"/>
    </row>
    <row r="279" spans="9:15" ht="15.75" customHeight="1">
      <c r="I279" s="53"/>
      <c r="J279" s="77"/>
      <c r="L279" s="53"/>
      <c r="M279" s="49"/>
      <c r="N279" s="53"/>
      <c r="O279" s="53"/>
    </row>
    <row r="280" spans="9:15" ht="15.75" customHeight="1">
      <c r="I280" s="53"/>
      <c r="J280" s="77"/>
      <c r="L280" s="53"/>
      <c r="M280" s="49"/>
      <c r="N280" s="53"/>
      <c r="O280" s="53"/>
    </row>
    <row r="281" spans="9:15" ht="15.75" customHeight="1">
      <c r="I281" s="53"/>
      <c r="J281" s="77"/>
      <c r="L281" s="53"/>
      <c r="M281" s="49"/>
      <c r="N281" s="53"/>
      <c r="O281" s="53"/>
    </row>
    <row r="282" spans="9:15" ht="15.75" customHeight="1">
      <c r="I282" s="53"/>
      <c r="J282" s="77"/>
      <c r="L282" s="53"/>
      <c r="M282" s="49"/>
      <c r="N282" s="53"/>
      <c r="O282" s="53"/>
    </row>
    <row r="283" spans="9:15" ht="15.75" customHeight="1">
      <c r="I283" s="53"/>
      <c r="J283" s="77"/>
      <c r="L283" s="53"/>
      <c r="M283" s="49"/>
      <c r="N283" s="53"/>
      <c r="O283" s="53"/>
    </row>
    <row r="284" spans="9:15" ht="15.75" customHeight="1">
      <c r="I284" s="53"/>
      <c r="J284" s="77"/>
      <c r="L284" s="53"/>
      <c r="M284" s="49"/>
      <c r="N284" s="53"/>
      <c r="O284" s="53"/>
    </row>
    <row r="285" spans="9:15" ht="15.75" customHeight="1">
      <c r="I285" s="53"/>
      <c r="J285" s="77"/>
      <c r="L285" s="53"/>
      <c r="M285" s="49"/>
      <c r="N285" s="53"/>
      <c r="O285" s="53"/>
    </row>
    <row r="286" spans="9:15" ht="15.75" customHeight="1">
      <c r="I286" s="53"/>
      <c r="J286" s="77"/>
      <c r="L286" s="53"/>
      <c r="M286" s="49"/>
      <c r="N286" s="53"/>
      <c r="O286" s="53"/>
    </row>
    <row r="287" spans="9:15" ht="15.75" customHeight="1">
      <c r="I287" s="53"/>
      <c r="J287" s="77"/>
      <c r="L287" s="53"/>
      <c r="M287" s="49"/>
      <c r="N287" s="53"/>
      <c r="O287" s="53"/>
    </row>
    <row r="288" spans="9:15" ht="15.75" customHeight="1">
      <c r="I288" s="53"/>
      <c r="J288" s="77"/>
      <c r="L288" s="53"/>
      <c r="M288" s="49"/>
      <c r="N288" s="53"/>
      <c r="O288" s="53"/>
    </row>
    <row r="289" spans="9:15" ht="15.75" customHeight="1">
      <c r="I289" s="53"/>
      <c r="J289" s="77"/>
      <c r="L289" s="53"/>
      <c r="M289" s="49"/>
      <c r="N289" s="53"/>
      <c r="O289" s="53"/>
    </row>
    <row r="290" spans="9:15" ht="15.75" customHeight="1">
      <c r="I290" s="53"/>
      <c r="J290" s="77"/>
      <c r="L290" s="53"/>
      <c r="M290" s="49"/>
      <c r="N290" s="53"/>
      <c r="O290" s="53"/>
    </row>
    <row r="291" spans="9:15" ht="15.75" customHeight="1">
      <c r="I291" s="53"/>
      <c r="J291" s="77"/>
      <c r="L291" s="53"/>
      <c r="M291" s="49"/>
      <c r="N291" s="53"/>
      <c r="O291" s="53"/>
    </row>
    <row r="292" spans="9:15" ht="15.75" customHeight="1">
      <c r="I292" s="53"/>
      <c r="J292" s="77"/>
      <c r="L292" s="53"/>
      <c r="M292" s="49"/>
      <c r="N292" s="53"/>
      <c r="O292" s="53"/>
    </row>
    <row r="293" spans="9:15" ht="15.75" customHeight="1">
      <c r="I293" s="53"/>
      <c r="J293" s="77"/>
      <c r="L293" s="53"/>
      <c r="M293" s="49"/>
      <c r="N293" s="53"/>
      <c r="O293" s="53"/>
    </row>
    <row r="294" spans="9:15" ht="15.75" customHeight="1">
      <c r="I294" s="53"/>
      <c r="J294" s="77"/>
      <c r="L294" s="53"/>
      <c r="M294" s="49"/>
      <c r="N294" s="53"/>
      <c r="O294" s="53"/>
    </row>
    <row r="295" spans="9:15" ht="15.75" customHeight="1">
      <c r="I295" s="53"/>
      <c r="J295" s="77"/>
      <c r="L295" s="53"/>
      <c r="M295" s="49"/>
      <c r="N295" s="53"/>
      <c r="O295" s="53"/>
    </row>
    <row r="296" spans="9:15" ht="15.75" customHeight="1">
      <c r="I296" s="53"/>
      <c r="J296" s="77"/>
      <c r="L296" s="53"/>
      <c r="M296" s="49"/>
      <c r="N296" s="53"/>
      <c r="O296" s="53"/>
    </row>
    <row r="297" spans="9:15" ht="15.75" customHeight="1">
      <c r="I297" s="53"/>
      <c r="J297" s="77"/>
      <c r="L297" s="53"/>
      <c r="M297" s="49"/>
      <c r="N297" s="53"/>
      <c r="O297" s="53"/>
    </row>
    <row r="298" spans="9:15" ht="15.75" customHeight="1">
      <c r="I298" s="53"/>
      <c r="J298" s="77"/>
      <c r="L298" s="53"/>
      <c r="M298" s="49"/>
      <c r="N298" s="53"/>
      <c r="O298" s="53"/>
    </row>
    <row r="299" spans="9:15" ht="15.75" customHeight="1">
      <c r="I299" s="53"/>
      <c r="J299" s="77"/>
      <c r="L299" s="53"/>
      <c r="M299" s="49"/>
      <c r="N299" s="53"/>
      <c r="O299" s="53"/>
    </row>
    <row r="300" spans="9:15" ht="15.75" customHeight="1">
      <c r="I300" s="53"/>
      <c r="J300" s="77"/>
      <c r="L300" s="53"/>
      <c r="M300" s="49"/>
      <c r="N300" s="53"/>
      <c r="O300" s="53"/>
    </row>
    <row r="301" spans="9:15" ht="15.75" customHeight="1">
      <c r="I301" s="53"/>
      <c r="J301" s="77"/>
      <c r="L301" s="53"/>
      <c r="M301" s="49"/>
      <c r="N301" s="53"/>
      <c r="O301" s="53"/>
    </row>
    <row r="302" spans="9:15" ht="15.75" customHeight="1">
      <c r="I302" s="53"/>
      <c r="J302" s="77"/>
      <c r="L302" s="53"/>
      <c r="M302" s="49"/>
      <c r="N302" s="53"/>
      <c r="O302" s="53"/>
    </row>
    <row r="303" spans="9:15" ht="15.75" customHeight="1">
      <c r="I303" s="53"/>
      <c r="J303" s="77"/>
      <c r="L303" s="53"/>
      <c r="M303" s="49"/>
      <c r="N303" s="53"/>
      <c r="O303" s="53"/>
    </row>
    <row r="304" spans="9:15" ht="15.75" customHeight="1">
      <c r="I304" s="53"/>
      <c r="J304" s="77"/>
      <c r="L304" s="53"/>
      <c r="M304" s="49"/>
      <c r="N304" s="53"/>
      <c r="O304" s="53"/>
    </row>
    <row r="305" spans="9:15" ht="15.75" customHeight="1">
      <c r="I305" s="53"/>
      <c r="J305" s="77"/>
      <c r="L305" s="53"/>
      <c r="M305" s="49"/>
      <c r="N305" s="53"/>
      <c r="O305" s="53"/>
    </row>
    <row r="306" spans="9:15" ht="15.75" customHeight="1">
      <c r="I306" s="53"/>
      <c r="J306" s="77"/>
      <c r="L306" s="53"/>
      <c r="M306" s="49"/>
      <c r="N306" s="53"/>
      <c r="O306" s="53"/>
    </row>
    <row r="307" spans="9:15" ht="15.75" customHeight="1">
      <c r="I307" s="53"/>
      <c r="J307" s="77"/>
      <c r="L307" s="53"/>
      <c r="M307" s="49"/>
      <c r="N307" s="53"/>
      <c r="O307" s="53"/>
    </row>
    <row r="308" spans="9:15" ht="15.75" customHeight="1">
      <c r="I308" s="53"/>
      <c r="J308" s="77"/>
      <c r="L308" s="53"/>
      <c r="M308" s="49"/>
      <c r="N308" s="53"/>
      <c r="O308" s="53"/>
    </row>
    <row r="309" spans="9:15" ht="15.75" customHeight="1">
      <c r="I309" s="53"/>
      <c r="J309" s="77"/>
      <c r="L309" s="53"/>
      <c r="M309" s="49"/>
      <c r="N309" s="53"/>
      <c r="O309" s="53"/>
    </row>
    <row r="310" spans="9:15" ht="15.75" customHeight="1">
      <c r="I310" s="53"/>
      <c r="J310" s="77"/>
      <c r="L310" s="53"/>
      <c r="M310" s="49"/>
      <c r="N310" s="53"/>
      <c r="O310" s="53"/>
    </row>
    <row r="311" spans="9:15" ht="15.75" customHeight="1">
      <c r="I311" s="53"/>
      <c r="J311" s="77"/>
      <c r="L311" s="53"/>
      <c r="M311" s="49"/>
      <c r="N311" s="53"/>
      <c r="O311" s="53"/>
    </row>
    <row r="312" spans="9:15" ht="15.75" customHeight="1">
      <c r="I312" s="53"/>
      <c r="J312" s="77"/>
      <c r="L312" s="53"/>
      <c r="M312" s="49"/>
      <c r="N312" s="53"/>
      <c r="O312" s="53"/>
    </row>
    <row r="313" spans="9:15" ht="15.75" customHeight="1">
      <c r="I313" s="53"/>
      <c r="J313" s="77"/>
      <c r="L313" s="53"/>
      <c r="M313" s="49"/>
      <c r="N313" s="53"/>
      <c r="O313" s="53"/>
    </row>
    <row r="314" spans="9:15" ht="15.75" customHeight="1">
      <c r="I314" s="53"/>
      <c r="J314" s="77"/>
      <c r="L314" s="53"/>
      <c r="M314" s="49"/>
      <c r="N314" s="53"/>
      <c r="O314" s="53"/>
    </row>
    <row r="315" spans="9:15" ht="15.75" customHeight="1">
      <c r="I315" s="53"/>
      <c r="J315" s="77"/>
      <c r="L315" s="53"/>
      <c r="M315" s="49"/>
      <c r="N315" s="53"/>
      <c r="O315" s="53"/>
    </row>
    <row r="316" spans="9:15" ht="15.75" customHeight="1">
      <c r="I316" s="53"/>
      <c r="J316" s="77"/>
      <c r="L316" s="53"/>
      <c r="M316" s="49"/>
      <c r="N316" s="53"/>
      <c r="O316" s="53"/>
    </row>
    <row r="317" spans="9:15" ht="15.75" customHeight="1">
      <c r="I317" s="53"/>
      <c r="J317" s="77"/>
      <c r="L317" s="53"/>
      <c r="M317" s="49"/>
      <c r="N317" s="53"/>
      <c r="O317" s="53"/>
    </row>
    <row r="318" spans="9:15" ht="15.75" customHeight="1">
      <c r="I318" s="53"/>
      <c r="J318" s="77"/>
      <c r="L318" s="53"/>
      <c r="M318" s="49"/>
      <c r="N318" s="53"/>
      <c r="O318" s="53"/>
    </row>
    <row r="319" spans="9:15" ht="15.75" customHeight="1">
      <c r="I319" s="53"/>
      <c r="J319" s="77"/>
      <c r="L319" s="53"/>
      <c r="M319" s="49"/>
      <c r="N319" s="53"/>
      <c r="O319" s="53"/>
    </row>
    <row r="320" spans="9:15" ht="15.75" customHeight="1">
      <c r="I320" s="53"/>
      <c r="J320" s="77"/>
      <c r="L320" s="53"/>
      <c r="M320" s="49"/>
      <c r="N320" s="53"/>
      <c r="O320" s="53"/>
    </row>
    <row r="321" spans="9:15" ht="15.75" customHeight="1">
      <c r="I321" s="53"/>
      <c r="J321" s="77"/>
      <c r="L321" s="53"/>
      <c r="M321" s="49"/>
      <c r="N321" s="53"/>
      <c r="O321" s="53"/>
    </row>
    <row r="322" spans="9:15" ht="15.75" customHeight="1">
      <c r="I322" s="53"/>
      <c r="J322" s="77"/>
      <c r="L322" s="53"/>
      <c r="M322" s="49"/>
      <c r="N322" s="53"/>
      <c r="O322" s="53"/>
    </row>
    <row r="323" spans="9:15" ht="15.75" customHeight="1">
      <c r="I323" s="53"/>
      <c r="J323" s="77"/>
      <c r="L323" s="53"/>
      <c r="M323" s="49"/>
      <c r="N323" s="53"/>
      <c r="O323" s="53"/>
    </row>
    <row r="324" spans="9:15" ht="15.75" customHeight="1">
      <c r="I324" s="53"/>
      <c r="J324" s="77"/>
      <c r="L324" s="53"/>
      <c r="M324" s="49"/>
      <c r="N324" s="53"/>
      <c r="O324" s="53"/>
    </row>
    <row r="325" spans="9:15" ht="15.75" customHeight="1">
      <c r="I325" s="53"/>
      <c r="J325" s="77"/>
      <c r="L325" s="53"/>
      <c r="M325" s="49"/>
      <c r="N325" s="53"/>
      <c r="O325" s="53"/>
    </row>
    <row r="326" spans="9:15" ht="15.75" customHeight="1">
      <c r="I326" s="53"/>
      <c r="J326" s="77"/>
      <c r="L326" s="53"/>
      <c r="M326" s="49"/>
      <c r="N326" s="53"/>
      <c r="O326" s="53"/>
    </row>
    <row r="327" spans="9:15" ht="15.75" customHeight="1">
      <c r="I327" s="53"/>
      <c r="J327" s="77"/>
      <c r="L327" s="53"/>
      <c r="M327" s="49"/>
      <c r="N327" s="53"/>
      <c r="O327" s="53"/>
    </row>
    <row r="328" spans="9:15" ht="15.75" customHeight="1">
      <c r="I328" s="53"/>
      <c r="J328" s="77"/>
      <c r="L328" s="53"/>
      <c r="M328" s="49"/>
      <c r="N328" s="53"/>
      <c r="O328" s="53"/>
    </row>
    <row r="329" spans="9:15" ht="15.75" customHeight="1">
      <c r="I329" s="53"/>
      <c r="J329" s="77"/>
      <c r="L329" s="53"/>
      <c r="M329" s="49"/>
      <c r="N329" s="53"/>
      <c r="O329" s="53"/>
    </row>
    <row r="330" spans="9:15" ht="15.75" customHeight="1">
      <c r="I330" s="53"/>
      <c r="J330" s="77"/>
      <c r="L330" s="53"/>
      <c r="M330" s="49"/>
      <c r="N330" s="53"/>
      <c r="O330" s="53"/>
    </row>
    <row r="331" spans="9:15" ht="15.75" customHeight="1">
      <c r="I331" s="53"/>
      <c r="J331" s="77"/>
      <c r="L331" s="53"/>
      <c r="M331" s="49"/>
      <c r="N331" s="53"/>
      <c r="O331" s="53"/>
    </row>
    <row r="332" spans="9:15" ht="15.75" customHeight="1">
      <c r="I332" s="53"/>
      <c r="J332" s="77"/>
      <c r="L332" s="53"/>
      <c r="M332" s="49"/>
      <c r="N332" s="53"/>
      <c r="O332" s="53"/>
    </row>
    <row r="333" spans="9:15" ht="15.75" customHeight="1">
      <c r="I333" s="53"/>
      <c r="J333" s="77"/>
      <c r="L333" s="53"/>
      <c r="M333" s="49"/>
      <c r="N333" s="53"/>
      <c r="O333" s="53"/>
    </row>
    <row r="334" spans="9:15" ht="15.75" customHeight="1">
      <c r="I334" s="53"/>
      <c r="J334" s="77"/>
      <c r="L334" s="53"/>
      <c r="M334" s="49"/>
      <c r="N334" s="53"/>
      <c r="O334" s="53"/>
    </row>
    <row r="335" spans="9:15" ht="15.75" customHeight="1">
      <c r="I335" s="53"/>
      <c r="J335" s="77"/>
      <c r="L335" s="53"/>
      <c r="M335" s="49"/>
      <c r="N335" s="53"/>
      <c r="O335" s="53"/>
    </row>
    <row r="336" spans="9:15" ht="15.75" customHeight="1">
      <c r="I336" s="53"/>
      <c r="J336" s="77"/>
      <c r="L336" s="53"/>
      <c r="M336" s="49"/>
      <c r="N336" s="53"/>
      <c r="O336" s="53"/>
    </row>
    <row r="337" spans="9:15" ht="15.75" customHeight="1">
      <c r="I337" s="53"/>
      <c r="J337" s="77"/>
      <c r="L337" s="53"/>
      <c r="M337" s="49"/>
      <c r="N337" s="53"/>
      <c r="O337" s="53"/>
    </row>
    <row r="338" spans="9:15" ht="15.75" customHeight="1">
      <c r="I338" s="53"/>
      <c r="J338" s="77"/>
      <c r="L338" s="53"/>
      <c r="M338" s="49"/>
      <c r="N338" s="53"/>
      <c r="O338" s="53"/>
    </row>
    <row r="339" spans="9:15" ht="15.75" customHeight="1">
      <c r="I339" s="53"/>
      <c r="J339" s="77"/>
      <c r="L339" s="53"/>
      <c r="M339" s="49"/>
      <c r="N339" s="53"/>
      <c r="O339" s="53"/>
    </row>
    <row r="340" spans="9:15" ht="15.75" customHeight="1">
      <c r="I340" s="53"/>
      <c r="J340" s="77"/>
      <c r="L340" s="53"/>
      <c r="M340" s="49"/>
      <c r="N340" s="53"/>
      <c r="O340" s="53"/>
    </row>
    <row r="341" spans="9:15" ht="15.75" customHeight="1">
      <c r="I341" s="53"/>
      <c r="J341" s="77"/>
      <c r="L341" s="53"/>
      <c r="M341" s="49"/>
      <c r="N341" s="53"/>
      <c r="O341" s="53"/>
    </row>
    <row r="342" spans="9:15" ht="15.75" customHeight="1">
      <c r="I342" s="53"/>
      <c r="J342" s="77"/>
      <c r="L342" s="53"/>
      <c r="M342" s="49"/>
      <c r="N342" s="53"/>
      <c r="O342" s="53"/>
    </row>
    <row r="343" spans="9:15" ht="15.75" customHeight="1">
      <c r="I343" s="53"/>
      <c r="J343" s="77"/>
      <c r="L343" s="53"/>
      <c r="M343" s="49"/>
      <c r="N343" s="53"/>
      <c r="O343" s="53"/>
    </row>
    <row r="344" spans="9:15" ht="15.75" customHeight="1">
      <c r="I344" s="53"/>
      <c r="J344" s="77"/>
      <c r="L344" s="53"/>
      <c r="M344" s="49"/>
      <c r="N344" s="53"/>
      <c r="O344" s="53"/>
    </row>
    <row r="345" spans="9:15" ht="15.75" customHeight="1">
      <c r="I345" s="53"/>
      <c r="J345" s="77"/>
      <c r="L345" s="53"/>
      <c r="M345" s="49"/>
      <c r="N345" s="53"/>
      <c r="O345" s="53"/>
    </row>
    <row r="346" spans="9:15" ht="15.75" customHeight="1">
      <c r="I346" s="53"/>
      <c r="J346" s="77"/>
      <c r="L346" s="53"/>
      <c r="M346" s="49"/>
      <c r="N346" s="53"/>
      <c r="O346" s="53"/>
    </row>
    <row r="347" spans="9:15" ht="15.75" customHeight="1">
      <c r="I347" s="53"/>
      <c r="J347" s="77"/>
      <c r="L347" s="53"/>
      <c r="M347" s="49"/>
      <c r="N347" s="53"/>
      <c r="O347" s="53"/>
    </row>
    <row r="348" spans="9:15" ht="15.75" customHeight="1">
      <c r="I348" s="53"/>
      <c r="J348" s="77"/>
      <c r="L348" s="53"/>
      <c r="M348" s="49"/>
      <c r="N348" s="53"/>
      <c r="O348" s="53"/>
    </row>
    <row r="349" spans="9:15" ht="15.75" customHeight="1">
      <c r="I349" s="53"/>
      <c r="J349" s="77"/>
      <c r="L349" s="53"/>
      <c r="M349" s="49"/>
      <c r="N349" s="53"/>
      <c r="O349" s="53"/>
    </row>
    <row r="350" spans="9:15" ht="15.75" customHeight="1">
      <c r="I350" s="53"/>
      <c r="J350" s="77"/>
      <c r="L350" s="53"/>
      <c r="M350" s="49"/>
      <c r="N350" s="53"/>
      <c r="O350" s="53"/>
    </row>
    <row r="351" spans="9:15" ht="15.75" customHeight="1">
      <c r="I351" s="53"/>
      <c r="J351" s="77"/>
      <c r="L351" s="53"/>
      <c r="M351" s="49"/>
      <c r="N351" s="53"/>
      <c r="O351" s="53"/>
    </row>
    <row r="352" spans="9:15" ht="15.75" customHeight="1">
      <c r="I352" s="53"/>
      <c r="J352" s="77"/>
      <c r="L352" s="53"/>
      <c r="M352" s="49"/>
      <c r="N352" s="53"/>
      <c r="O352" s="53"/>
    </row>
    <row r="353" spans="9:15" ht="15.75" customHeight="1">
      <c r="I353" s="53"/>
      <c r="J353" s="77"/>
      <c r="L353" s="53"/>
      <c r="M353" s="49"/>
      <c r="N353" s="53"/>
      <c r="O353" s="53"/>
    </row>
    <row r="354" spans="9:15" ht="15.75" customHeight="1">
      <c r="I354" s="53"/>
      <c r="J354" s="77"/>
      <c r="L354" s="53"/>
      <c r="M354" s="49"/>
      <c r="N354" s="53"/>
      <c r="O354" s="53"/>
    </row>
    <row r="355" spans="9:15" ht="15.75" customHeight="1">
      <c r="I355" s="53"/>
      <c r="J355" s="77"/>
      <c r="L355" s="53"/>
      <c r="M355" s="49"/>
      <c r="N355" s="53"/>
      <c r="O355" s="53"/>
    </row>
    <row r="356" spans="9:15" ht="15.75" customHeight="1">
      <c r="I356" s="53"/>
      <c r="J356" s="77"/>
      <c r="L356" s="53"/>
      <c r="M356" s="49"/>
      <c r="N356" s="53"/>
      <c r="O356" s="53"/>
    </row>
    <row r="357" spans="9:15" ht="15.75" customHeight="1">
      <c r="I357" s="53"/>
      <c r="J357" s="77"/>
      <c r="L357" s="53"/>
      <c r="M357" s="49"/>
      <c r="N357" s="53"/>
      <c r="O357" s="53"/>
    </row>
    <row r="358" spans="9:15" ht="15.75" customHeight="1">
      <c r="I358" s="53"/>
      <c r="J358" s="77"/>
      <c r="L358" s="53"/>
      <c r="M358" s="49"/>
      <c r="N358" s="53"/>
      <c r="O358" s="53"/>
    </row>
    <row r="359" spans="9:15" ht="15.75" customHeight="1">
      <c r="I359" s="53"/>
      <c r="J359" s="77"/>
      <c r="L359" s="53"/>
      <c r="M359" s="49"/>
      <c r="N359" s="53"/>
      <c r="O359" s="53"/>
    </row>
    <row r="360" spans="9:15" ht="15.75" customHeight="1">
      <c r="I360" s="53"/>
      <c r="J360" s="77"/>
      <c r="L360" s="53"/>
      <c r="M360" s="49"/>
      <c r="N360" s="53"/>
      <c r="O360" s="53"/>
    </row>
    <row r="361" spans="9:15" ht="15.75" customHeight="1">
      <c r="I361" s="53"/>
      <c r="J361" s="77"/>
      <c r="L361" s="53"/>
      <c r="M361" s="49"/>
      <c r="N361" s="53"/>
      <c r="O361" s="53"/>
    </row>
    <row r="362" spans="9:15" ht="15.75" customHeight="1">
      <c r="I362" s="53"/>
      <c r="J362" s="77"/>
      <c r="L362" s="53"/>
      <c r="M362" s="49"/>
      <c r="N362" s="53"/>
      <c r="O362" s="53"/>
    </row>
    <row r="363" spans="9:15" ht="15.75" customHeight="1">
      <c r="I363" s="53"/>
      <c r="J363" s="77"/>
      <c r="L363" s="53"/>
      <c r="M363" s="49"/>
      <c r="N363" s="53"/>
      <c r="O363" s="53"/>
    </row>
    <row r="364" spans="9:15" ht="15.75" customHeight="1">
      <c r="I364" s="53"/>
      <c r="J364" s="77"/>
      <c r="L364" s="53"/>
      <c r="M364" s="49"/>
      <c r="N364" s="53"/>
      <c r="O364" s="53"/>
    </row>
    <row r="365" spans="9:15" ht="15.75" customHeight="1">
      <c r="I365" s="53"/>
      <c r="J365" s="77"/>
      <c r="L365" s="53"/>
      <c r="M365" s="49"/>
      <c r="N365" s="53"/>
      <c r="O365" s="53"/>
    </row>
    <row r="366" spans="9:15" ht="15.75" customHeight="1">
      <c r="I366" s="53"/>
      <c r="J366" s="77"/>
      <c r="L366" s="53"/>
      <c r="M366" s="49"/>
      <c r="N366" s="53"/>
      <c r="O366" s="53"/>
    </row>
    <row r="367" spans="9:15" ht="15.75" customHeight="1">
      <c r="I367" s="53"/>
      <c r="J367" s="77"/>
      <c r="L367" s="53"/>
      <c r="M367" s="49"/>
      <c r="N367" s="53"/>
      <c r="O367" s="53"/>
    </row>
    <row r="368" spans="9:15" ht="15.75" customHeight="1">
      <c r="I368" s="53"/>
      <c r="J368" s="77"/>
      <c r="L368" s="53"/>
      <c r="M368" s="49"/>
      <c r="N368" s="53"/>
      <c r="O368" s="53"/>
    </row>
    <row r="369" spans="9:15" ht="15.75" customHeight="1">
      <c r="I369" s="53"/>
      <c r="J369" s="77"/>
      <c r="L369" s="53"/>
      <c r="M369" s="49"/>
      <c r="N369" s="53"/>
      <c r="O369" s="53"/>
    </row>
    <row r="370" spans="9:15" ht="15.75" customHeight="1">
      <c r="I370" s="53"/>
      <c r="J370" s="77"/>
      <c r="L370" s="53"/>
      <c r="M370" s="49"/>
      <c r="N370" s="53"/>
      <c r="O370" s="53"/>
    </row>
    <row r="371" spans="9:15" ht="15.75" customHeight="1">
      <c r="I371" s="53"/>
      <c r="J371" s="77"/>
      <c r="L371" s="53"/>
      <c r="M371" s="49"/>
      <c r="N371" s="53"/>
      <c r="O371" s="53"/>
    </row>
    <row r="372" spans="9:15" ht="15.75" customHeight="1">
      <c r="I372" s="53"/>
      <c r="J372" s="77"/>
      <c r="L372" s="53"/>
      <c r="M372" s="49"/>
      <c r="N372" s="53"/>
      <c r="O372" s="53"/>
    </row>
    <row r="373" spans="9:15" ht="15.75" customHeight="1">
      <c r="I373" s="53"/>
      <c r="J373" s="77"/>
      <c r="L373" s="53"/>
      <c r="M373" s="49"/>
      <c r="N373" s="53"/>
      <c r="O373" s="53"/>
    </row>
    <row r="374" spans="9:15" ht="15.75" customHeight="1">
      <c r="I374" s="53"/>
      <c r="J374" s="77"/>
      <c r="L374" s="53"/>
      <c r="M374" s="49"/>
      <c r="N374" s="53"/>
      <c r="O374" s="53"/>
    </row>
    <row r="375" spans="9:15" ht="15.75" customHeight="1">
      <c r="I375" s="53"/>
      <c r="J375" s="77"/>
      <c r="L375" s="53"/>
      <c r="M375" s="49"/>
      <c r="N375" s="53"/>
      <c r="O375" s="53"/>
    </row>
    <row r="376" spans="9:15" ht="15.75" customHeight="1">
      <c r="I376" s="53"/>
      <c r="J376" s="77"/>
      <c r="L376" s="53"/>
      <c r="M376" s="49"/>
      <c r="N376" s="53"/>
      <c r="O376" s="53"/>
    </row>
    <row r="377" spans="9:15" ht="15.75" customHeight="1">
      <c r="I377" s="53"/>
      <c r="J377" s="77"/>
      <c r="L377" s="53"/>
      <c r="M377" s="49"/>
      <c r="N377" s="53"/>
      <c r="O377" s="53"/>
    </row>
    <row r="378" spans="9:15" ht="15.75" customHeight="1">
      <c r="I378" s="53"/>
      <c r="J378" s="77"/>
      <c r="L378" s="53"/>
      <c r="M378" s="49"/>
      <c r="N378" s="53"/>
      <c r="O378" s="53"/>
    </row>
    <row r="379" spans="9:15" ht="15.75" customHeight="1">
      <c r="I379" s="53"/>
      <c r="J379" s="77"/>
      <c r="L379" s="53"/>
      <c r="M379" s="49"/>
      <c r="N379" s="53"/>
      <c r="O379" s="53"/>
    </row>
    <row r="380" spans="9:15" ht="15.75" customHeight="1">
      <c r="I380" s="53"/>
      <c r="J380" s="77"/>
      <c r="L380" s="53"/>
      <c r="M380" s="49"/>
      <c r="N380" s="53"/>
      <c r="O380" s="53"/>
    </row>
    <row r="381" spans="9:15" ht="15.75" customHeight="1">
      <c r="I381" s="53"/>
      <c r="J381" s="77"/>
      <c r="L381" s="53"/>
      <c r="M381" s="49"/>
      <c r="N381" s="53"/>
      <c r="O381" s="53"/>
    </row>
    <row r="382" spans="9:15" ht="15.75" customHeight="1">
      <c r="I382" s="53"/>
      <c r="J382" s="77"/>
      <c r="L382" s="53"/>
      <c r="M382" s="49"/>
      <c r="N382" s="53"/>
      <c r="O382" s="53"/>
    </row>
    <row r="383" spans="9:15" ht="15.75" customHeight="1">
      <c r="I383" s="53"/>
      <c r="J383" s="77"/>
      <c r="L383" s="53"/>
      <c r="M383" s="49"/>
      <c r="N383" s="53"/>
      <c r="O383" s="53"/>
    </row>
    <row r="384" spans="9:15" ht="15.75" customHeight="1">
      <c r="I384" s="53"/>
      <c r="J384" s="77"/>
      <c r="L384" s="53"/>
      <c r="M384" s="49"/>
      <c r="N384" s="53"/>
      <c r="O384" s="53"/>
    </row>
    <row r="385" spans="9:15" ht="15.75" customHeight="1">
      <c r="I385" s="53"/>
      <c r="J385" s="77"/>
      <c r="L385" s="53"/>
      <c r="M385" s="49"/>
      <c r="N385" s="53"/>
      <c r="O385" s="53"/>
    </row>
    <row r="386" spans="9:15" ht="15.75" customHeight="1">
      <c r="I386" s="53"/>
      <c r="J386" s="77"/>
      <c r="L386" s="53"/>
      <c r="M386" s="49"/>
      <c r="N386" s="53"/>
      <c r="O386" s="53"/>
    </row>
    <row r="387" spans="9:15" ht="15.75" customHeight="1">
      <c r="I387" s="53"/>
      <c r="J387" s="77"/>
      <c r="L387" s="53"/>
      <c r="M387" s="49"/>
      <c r="N387" s="53"/>
      <c r="O387" s="53"/>
    </row>
    <row r="388" spans="9:15" ht="15.75" customHeight="1">
      <c r="I388" s="53"/>
      <c r="J388" s="77"/>
      <c r="L388" s="53"/>
      <c r="M388" s="49"/>
      <c r="N388" s="53"/>
      <c r="O388" s="53"/>
    </row>
    <row r="389" spans="9:15" ht="15.75" customHeight="1">
      <c r="I389" s="53"/>
      <c r="J389" s="77"/>
      <c r="L389" s="53"/>
      <c r="M389" s="49"/>
      <c r="N389" s="53"/>
      <c r="O389" s="53"/>
    </row>
    <row r="390" spans="9:15" ht="15.75" customHeight="1">
      <c r="I390" s="53"/>
      <c r="J390" s="77"/>
      <c r="L390" s="53"/>
      <c r="M390" s="49"/>
      <c r="N390" s="53"/>
      <c r="O390" s="53"/>
    </row>
    <row r="391" spans="9:15" ht="15.75" customHeight="1">
      <c r="I391" s="53"/>
      <c r="J391" s="77"/>
      <c r="L391" s="53"/>
      <c r="M391" s="49"/>
      <c r="N391" s="53"/>
      <c r="O391" s="53"/>
    </row>
    <row r="392" spans="9:15" ht="15.75" customHeight="1">
      <c r="I392" s="53"/>
      <c r="J392" s="77"/>
      <c r="L392" s="53"/>
      <c r="M392" s="49"/>
      <c r="N392" s="53"/>
      <c r="O392" s="53"/>
    </row>
    <row r="393" spans="9:15" ht="15.75" customHeight="1">
      <c r="I393" s="53"/>
      <c r="J393" s="77"/>
      <c r="L393" s="53"/>
      <c r="M393" s="49"/>
      <c r="N393" s="53"/>
      <c r="O393" s="53"/>
    </row>
    <row r="394" spans="9:15" ht="15.75" customHeight="1">
      <c r="I394" s="53"/>
      <c r="J394" s="77"/>
      <c r="L394" s="53"/>
      <c r="M394" s="49"/>
      <c r="N394" s="53"/>
      <c r="O394" s="53"/>
    </row>
    <row r="395" spans="9:15" ht="15.75" customHeight="1">
      <c r="I395" s="53"/>
      <c r="J395" s="77"/>
      <c r="L395" s="53"/>
      <c r="M395" s="49"/>
      <c r="N395" s="53"/>
      <c r="O395" s="53"/>
    </row>
    <row r="396" spans="9:15" ht="15.75" customHeight="1">
      <c r="I396" s="53"/>
      <c r="J396" s="77"/>
      <c r="L396" s="53"/>
      <c r="M396" s="49"/>
      <c r="N396" s="53"/>
      <c r="O396" s="53"/>
    </row>
    <row r="397" spans="9:15" ht="15.75" customHeight="1">
      <c r="I397" s="53"/>
      <c r="J397" s="77"/>
      <c r="L397" s="53"/>
      <c r="M397" s="49"/>
      <c r="N397" s="53"/>
      <c r="O397" s="53"/>
    </row>
    <row r="398" spans="9:15" ht="15.75" customHeight="1">
      <c r="I398" s="53"/>
      <c r="J398" s="77"/>
      <c r="L398" s="53"/>
      <c r="M398" s="49"/>
      <c r="N398" s="53"/>
      <c r="O398" s="53"/>
    </row>
    <row r="399" spans="9:15" ht="15.75" customHeight="1">
      <c r="I399" s="53"/>
      <c r="J399" s="77"/>
      <c r="L399" s="53"/>
      <c r="M399" s="49"/>
      <c r="N399" s="53"/>
      <c r="O399" s="53"/>
    </row>
    <row r="400" spans="9:15" ht="15.75" customHeight="1">
      <c r="I400" s="53"/>
      <c r="J400" s="77"/>
      <c r="L400" s="53"/>
      <c r="M400" s="49"/>
      <c r="N400" s="53"/>
      <c r="O400" s="53"/>
    </row>
    <row r="401" spans="9:15" ht="15.75" customHeight="1">
      <c r="I401" s="53"/>
      <c r="J401" s="77"/>
      <c r="L401" s="53"/>
      <c r="M401" s="49"/>
      <c r="N401" s="53"/>
      <c r="O401" s="53"/>
    </row>
    <row r="402" spans="9:15" ht="15.75" customHeight="1">
      <c r="I402" s="53"/>
      <c r="J402" s="77"/>
      <c r="L402" s="53"/>
      <c r="M402" s="49"/>
      <c r="N402" s="53"/>
      <c r="O402" s="53"/>
    </row>
    <row r="403" spans="9:15" ht="15.75" customHeight="1">
      <c r="I403" s="53"/>
      <c r="J403" s="77"/>
      <c r="L403" s="53"/>
      <c r="M403" s="49"/>
      <c r="N403" s="53"/>
      <c r="O403" s="53"/>
    </row>
    <row r="404" spans="9:15" ht="15.75" customHeight="1">
      <c r="I404" s="53"/>
      <c r="J404" s="77"/>
      <c r="L404" s="53"/>
      <c r="M404" s="49"/>
      <c r="N404" s="53"/>
      <c r="O404" s="53"/>
    </row>
    <row r="405" spans="9:15" ht="15.75" customHeight="1">
      <c r="I405" s="53"/>
      <c r="J405" s="77"/>
      <c r="L405" s="53"/>
      <c r="M405" s="49"/>
      <c r="N405" s="53"/>
      <c r="O405" s="53"/>
    </row>
    <row r="406" spans="9:15" ht="15.75" customHeight="1">
      <c r="I406" s="53"/>
      <c r="J406" s="77"/>
      <c r="L406" s="53"/>
      <c r="M406" s="49"/>
      <c r="N406" s="53"/>
      <c r="O406" s="53"/>
    </row>
    <row r="407" spans="9:15" ht="15.75" customHeight="1">
      <c r="I407" s="53"/>
      <c r="J407" s="77"/>
      <c r="L407" s="53"/>
      <c r="M407" s="49"/>
      <c r="N407" s="53"/>
      <c r="O407" s="53"/>
    </row>
    <row r="408" spans="9:15" ht="15.75" customHeight="1">
      <c r="I408" s="53"/>
      <c r="J408" s="77"/>
      <c r="L408" s="53"/>
      <c r="M408" s="49"/>
      <c r="N408" s="53"/>
      <c r="O408" s="53"/>
    </row>
    <row r="409" spans="9:15" ht="15.75" customHeight="1">
      <c r="I409" s="53"/>
      <c r="J409" s="77"/>
      <c r="L409" s="53"/>
      <c r="M409" s="49"/>
      <c r="N409" s="53"/>
      <c r="O409" s="53"/>
    </row>
    <row r="410" spans="9:15" ht="15.75" customHeight="1">
      <c r="I410" s="53"/>
      <c r="J410" s="77"/>
      <c r="L410" s="53"/>
      <c r="M410" s="49"/>
      <c r="N410" s="53"/>
      <c r="O410" s="53"/>
    </row>
    <row r="411" spans="9:15" ht="15.75" customHeight="1">
      <c r="I411" s="53"/>
      <c r="J411" s="77"/>
      <c r="L411" s="53"/>
      <c r="M411" s="49"/>
      <c r="N411" s="53"/>
      <c r="O411" s="53"/>
    </row>
    <row r="412" spans="9:15" ht="15.75" customHeight="1">
      <c r="I412" s="53"/>
      <c r="J412" s="77"/>
      <c r="L412" s="53"/>
      <c r="M412" s="49"/>
      <c r="N412" s="53"/>
      <c r="O412" s="53"/>
    </row>
    <row r="413" spans="9:15" ht="15.75" customHeight="1">
      <c r="I413" s="53"/>
      <c r="J413" s="77"/>
      <c r="L413" s="53"/>
      <c r="M413" s="49"/>
      <c r="N413" s="53"/>
      <c r="O413" s="53"/>
    </row>
    <row r="414" spans="9:15" ht="15.75" customHeight="1">
      <c r="I414" s="53"/>
      <c r="J414" s="77"/>
      <c r="L414" s="53"/>
      <c r="M414" s="49"/>
      <c r="N414" s="53"/>
      <c r="O414" s="53"/>
    </row>
    <row r="415" spans="9:15" ht="15.75" customHeight="1">
      <c r="I415" s="53"/>
      <c r="J415" s="77"/>
      <c r="L415" s="53"/>
      <c r="M415" s="49"/>
      <c r="N415" s="53"/>
      <c r="O415" s="53"/>
    </row>
    <row r="416" spans="9:15" ht="15.75" customHeight="1">
      <c r="I416" s="53"/>
      <c r="J416" s="77"/>
      <c r="L416" s="53"/>
      <c r="M416" s="49"/>
      <c r="N416" s="53"/>
      <c r="O416" s="53"/>
    </row>
    <row r="417" spans="9:15" ht="15.75" customHeight="1">
      <c r="I417" s="53"/>
      <c r="J417" s="77"/>
      <c r="L417" s="53"/>
      <c r="M417" s="49"/>
      <c r="N417" s="53"/>
      <c r="O417" s="53"/>
    </row>
    <row r="418" spans="9:15" ht="15.75" customHeight="1">
      <c r="I418" s="53"/>
      <c r="J418" s="77"/>
      <c r="L418" s="53"/>
      <c r="M418" s="49"/>
      <c r="N418" s="53"/>
      <c r="O418" s="53"/>
    </row>
    <row r="419" spans="9:15" ht="15.75" customHeight="1">
      <c r="I419" s="53"/>
      <c r="J419" s="77"/>
      <c r="L419" s="53"/>
      <c r="M419" s="49"/>
      <c r="N419" s="53"/>
      <c r="O419" s="53"/>
    </row>
    <row r="420" spans="9:15" ht="15.75" customHeight="1">
      <c r="I420" s="53"/>
      <c r="J420" s="77"/>
      <c r="L420" s="53"/>
      <c r="M420" s="49"/>
      <c r="N420" s="53"/>
      <c r="O420" s="53"/>
    </row>
    <row r="421" spans="9:15" ht="15.75" customHeight="1">
      <c r="I421" s="53"/>
      <c r="J421" s="77"/>
      <c r="L421" s="53"/>
      <c r="M421" s="49"/>
      <c r="N421" s="53"/>
      <c r="O421" s="53"/>
    </row>
    <row r="422" spans="9:15" ht="15.75" customHeight="1">
      <c r="I422" s="53"/>
      <c r="J422" s="77"/>
      <c r="L422" s="53"/>
      <c r="M422" s="49"/>
      <c r="N422" s="53"/>
      <c r="O422" s="53"/>
    </row>
    <row r="423" spans="9:15" ht="15.75" customHeight="1">
      <c r="I423" s="53"/>
      <c r="J423" s="77"/>
      <c r="L423" s="53"/>
      <c r="M423" s="49"/>
      <c r="N423" s="53"/>
      <c r="O423" s="53"/>
    </row>
    <row r="424" spans="9:15" ht="15.75" customHeight="1">
      <c r="I424" s="53"/>
      <c r="J424" s="77"/>
      <c r="L424" s="53"/>
      <c r="M424" s="49"/>
      <c r="N424" s="53"/>
      <c r="O424" s="53"/>
    </row>
    <row r="425" spans="9:15" ht="15.75" customHeight="1">
      <c r="I425" s="53"/>
      <c r="J425" s="77"/>
      <c r="L425" s="53"/>
      <c r="M425" s="49"/>
      <c r="N425" s="53"/>
      <c r="O425" s="53"/>
    </row>
    <row r="426" spans="9:15" ht="15.75" customHeight="1">
      <c r="I426" s="53"/>
      <c r="J426" s="77"/>
      <c r="L426" s="53"/>
      <c r="M426" s="49"/>
      <c r="N426" s="53"/>
      <c r="O426" s="53"/>
    </row>
    <row r="427" spans="9:15" ht="15.75" customHeight="1">
      <c r="I427" s="53"/>
      <c r="J427" s="77"/>
      <c r="L427" s="53"/>
      <c r="M427" s="49"/>
      <c r="N427" s="53"/>
      <c r="O427" s="53"/>
    </row>
    <row r="428" spans="9:15" ht="15.75" customHeight="1">
      <c r="I428" s="53"/>
      <c r="J428" s="77"/>
      <c r="L428" s="53"/>
      <c r="M428" s="49"/>
      <c r="N428" s="53"/>
      <c r="O428" s="53"/>
    </row>
    <row r="429" spans="9:15" ht="15.75" customHeight="1">
      <c r="I429" s="53"/>
      <c r="J429" s="77"/>
      <c r="L429" s="53"/>
      <c r="M429" s="49"/>
      <c r="N429" s="53"/>
      <c r="O429" s="53"/>
    </row>
    <row r="430" spans="9:15" ht="15.75" customHeight="1">
      <c r="I430" s="53"/>
      <c r="J430" s="77"/>
      <c r="L430" s="53"/>
      <c r="M430" s="49"/>
      <c r="N430" s="53"/>
      <c r="O430" s="53"/>
    </row>
    <row r="431" spans="9:15" ht="15.75" customHeight="1">
      <c r="I431" s="53"/>
      <c r="J431" s="77"/>
      <c r="L431" s="53"/>
      <c r="M431" s="49"/>
      <c r="N431" s="53"/>
      <c r="O431" s="53"/>
    </row>
    <row r="432" spans="9:15" ht="15.75" customHeight="1">
      <c r="I432" s="53"/>
      <c r="J432" s="77"/>
      <c r="L432" s="53"/>
      <c r="M432" s="49"/>
      <c r="N432" s="53"/>
      <c r="O432" s="53"/>
    </row>
    <row r="433" spans="9:15" ht="15.75" customHeight="1">
      <c r="I433" s="53"/>
      <c r="J433" s="77"/>
      <c r="L433" s="53"/>
      <c r="M433" s="49"/>
      <c r="N433" s="53"/>
      <c r="O433" s="53"/>
    </row>
    <row r="434" spans="9:15" ht="15.75" customHeight="1">
      <c r="I434" s="53"/>
      <c r="J434" s="77"/>
      <c r="L434" s="53"/>
      <c r="M434" s="49"/>
      <c r="N434" s="53"/>
      <c r="O434" s="53"/>
    </row>
    <row r="435" spans="9:15" ht="15.75" customHeight="1">
      <c r="I435" s="53"/>
      <c r="J435" s="77"/>
      <c r="L435" s="53"/>
      <c r="M435" s="49"/>
      <c r="N435" s="53"/>
      <c r="O435" s="53"/>
    </row>
    <row r="436" spans="9:15" ht="15.75" customHeight="1">
      <c r="I436" s="53"/>
      <c r="J436" s="77"/>
      <c r="L436" s="53"/>
      <c r="M436" s="49"/>
      <c r="N436" s="53"/>
      <c r="O436" s="53"/>
    </row>
    <row r="437" spans="9:15" ht="15.75" customHeight="1">
      <c r="I437" s="53"/>
      <c r="J437" s="77"/>
      <c r="L437" s="53"/>
      <c r="M437" s="49"/>
      <c r="N437" s="53"/>
      <c r="O437" s="53"/>
    </row>
    <row r="438" spans="9:15" ht="15.75" customHeight="1">
      <c r="I438" s="53"/>
      <c r="J438" s="77"/>
      <c r="L438" s="53"/>
      <c r="M438" s="49"/>
      <c r="N438" s="53"/>
      <c r="O438" s="53"/>
    </row>
    <row r="439" spans="9:15" ht="15.75" customHeight="1">
      <c r="I439" s="53"/>
      <c r="J439" s="77"/>
      <c r="L439" s="53"/>
      <c r="M439" s="49"/>
      <c r="N439" s="53"/>
      <c r="O439" s="53"/>
    </row>
    <row r="440" spans="9:15" ht="15.75" customHeight="1">
      <c r="I440" s="53"/>
      <c r="J440" s="77"/>
      <c r="L440" s="53"/>
      <c r="M440" s="49"/>
      <c r="N440" s="53"/>
      <c r="O440" s="53"/>
    </row>
    <row r="441" spans="9:15" ht="15.75" customHeight="1">
      <c r="I441" s="53"/>
      <c r="J441" s="77"/>
      <c r="L441" s="53"/>
      <c r="M441" s="49"/>
      <c r="N441" s="53"/>
      <c r="O441" s="53"/>
    </row>
    <row r="442" spans="9:15" ht="15.75" customHeight="1">
      <c r="I442" s="53"/>
      <c r="J442" s="77"/>
      <c r="L442" s="53"/>
      <c r="M442" s="49"/>
      <c r="N442" s="53"/>
      <c r="O442" s="53"/>
    </row>
    <row r="443" spans="9:15" ht="15.75" customHeight="1">
      <c r="I443" s="53"/>
      <c r="J443" s="77"/>
      <c r="L443" s="53"/>
      <c r="M443" s="49"/>
      <c r="N443" s="53"/>
      <c r="O443" s="53"/>
    </row>
    <row r="444" spans="9:15" ht="15.75" customHeight="1">
      <c r="I444" s="53"/>
      <c r="J444" s="77"/>
      <c r="L444" s="53"/>
      <c r="M444" s="49"/>
      <c r="N444" s="53"/>
      <c r="O444" s="53"/>
    </row>
    <row r="445" spans="9:15" ht="15.75" customHeight="1">
      <c r="I445" s="53"/>
      <c r="J445" s="77"/>
      <c r="L445" s="53"/>
      <c r="M445" s="49"/>
      <c r="N445" s="53"/>
      <c r="O445" s="53"/>
    </row>
    <row r="446" spans="9:15" ht="15.75" customHeight="1">
      <c r="I446" s="53"/>
      <c r="J446" s="77"/>
      <c r="L446" s="53"/>
      <c r="M446" s="49"/>
      <c r="N446" s="53"/>
      <c r="O446" s="53"/>
    </row>
    <row r="447" spans="9:15" ht="15.75" customHeight="1">
      <c r="I447" s="53"/>
      <c r="J447" s="77"/>
      <c r="L447" s="53"/>
      <c r="M447" s="49"/>
      <c r="N447" s="53"/>
      <c r="O447" s="53"/>
    </row>
    <row r="448" spans="9:15" ht="15.75" customHeight="1">
      <c r="I448" s="53"/>
      <c r="J448" s="77"/>
      <c r="L448" s="53"/>
      <c r="M448" s="49"/>
      <c r="N448" s="53"/>
      <c r="O448" s="53"/>
    </row>
    <row r="449" spans="9:15" ht="15.75" customHeight="1">
      <c r="I449" s="53"/>
      <c r="J449" s="77"/>
      <c r="L449" s="53"/>
      <c r="M449" s="49"/>
      <c r="N449" s="53"/>
      <c r="O449" s="53"/>
    </row>
    <row r="450" spans="9:15" ht="15.75" customHeight="1">
      <c r="I450" s="53"/>
      <c r="J450" s="77"/>
      <c r="L450" s="53"/>
      <c r="M450" s="49"/>
      <c r="N450" s="53"/>
      <c r="O450" s="53"/>
    </row>
    <row r="451" spans="9:15" ht="15.75" customHeight="1">
      <c r="I451" s="53"/>
      <c r="J451" s="77"/>
      <c r="L451" s="53"/>
      <c r="M451" s="49"/>
      <c r="N451" s="53"/>
      <c r="O451" s="53"/>
    </row>
    <row r="452" spans="9:15" ht="15.75" customHeight="1">
      <c r="I452" s="53"/>
      <c r="J452" s="77"/>
      <c r="L452" s="53"/>
      <c r="M452" s="49"/>
      <c r="N452" s="53"/>
      <c r="O452" s="53"/>
    </row>
    <row r="453" spans="9:15" ht="15.75" customHeight="1">
      <c r="I453" s="53"/>
      <c r="J453" s="77"/>
      <c r="L453" s="53"/>
      <c r="M453" s="49"/>
      <c r="N453" s="53"/>
      <c r="O453" s="53"/>
    </row>
    <row r="454" spans="9:15" ht="15.75" customHeight="1">
      <c r="I454" s="53"/>
      <c r="J454" s="77"/>
      <c r="L454" s="53"/>
      <c r="M454" s="49"/>
      <c r="N454" s="53"/>
      <c r="O454" s="53"/>
    </row>
    <row r="455" spans="9:15" ht="15.75" customHeight="1">
      <c r="I455" s="53"/>
      <c r="J455" s="77"/>
      <c r="L455" s="53"/>
      <c r="M455" s="49"/>
      <c r="N455" s="53"/>
      <c r="O455" s="53"/>
    </row>
    <row r="456" spans="9:15" ht="15.75" customHeight="1">
      <c r="I456" s="53"/>
      <c r="J456" s="77"/>
      <c r="L456" s="53"/>
      <c r="M456" s="49"/>
      <c r="N456" s="53"/>
      <c r="O456" s="53"/>
    </row>
    <row r="457" spans="9:15" ht="15.75" customHeight="1">
      <c r="I457" s="53"/>
      <c r="J457" s="77"/>
      <c r="L457" s="53"/>
      <c r="M457" s="49"/>
      <c r="N457" s="53"/>
      <c r="O457" s="53"/>
    </row>
    <row r="458" spans="9:15" ht="15.75" customHeight="1">
      <c r="I458" s="53"/>
      <c r="J458" s="77"/>
      <c r="L458" s="53"/>
      <c r="M458" s="49"/>
      <c r="N458" s="53"/>
      <c r="O458" s="53"/>
    </row>
    <row r="459" spans="9:15" ht="15.75" customHeight="1">
      <c r="I459" s="53"/>
      <c r="J459" s="77"/>
      <c r="L459" s="53"/>
      <c r="M459" s="49"/>
      <c r="N459" s="53"/>
      <c r="O459" s="53"/>
    </row>
    <row r="460" spans="9:15" ht="15.75" customHeight="1">
      <c r="I460" s="53"/>
      <c r="J460" s="77"/>
      <c r="L460" s="53"/>
      <c r="M460" s="49"/>
      <c r="N460" s="53"/>
      <c r="O460" s="53"/>
    </row>
    <row r="461" spans="9:15" ht="15.75" customHeight="1">
      <c r="I461" s="53"/>
      <c r="J461" s="77"/>
      <c r="L461" s="53"/>
      <c r="M461" s="49"/>
      <c r="N461" s="53"/>
      <c r="O461" s="53"/>
    </row>
    <row r="462" spans="9:15" ht="15.75" customHeight="1">
      <c r="I462" s="53"/>
      <c r="J462" s="77"/>
      <c r="L462" s="53"/>
      <c r="M462" s="49"/>
      <c r="N462" s="53"/>
      <c r="O462" s="53"/>
    </row>
    <row r="463" spans="9:15" ht="15.75" customHeight="1">
      <c r="I463" s="53"/>
      <c r="J463" s="77"/>
      <c r="L463" s="53"/>
      <c r="M463" s="49"/>
      <c r="N463" s="53"/>
      <c r="O463" s="53"/>
    </row>
    <row r="464" spans="9:15" ht="15.75" customHeight="1">
      <c r="I464" s="53"/>
      <c r="J464" s="77"/>
      <c r="L464" s="53"/>
      <c r="M464" s="49"/>
      <c r="N464" s="53"/>
      <c r="O464" s="53"/>
    </row>
    <row r="465" spans="9:15" ht="15.75" customHeight="1">
      <c r="I465" s="53"/>
      <c r="J465" s="77"/>
      <c r="L465" s="53"/>
      <c r="M465" s="49"/>
      <c r="N465" s="53"/>
      <c r="O465" s="53"/>
    </row>
    <row r="466" spans="9:15" ht="15.75" customHeight="1">
      <c r="I466" s="53"/>
      <c r="J466" s="77"/>
      <c r="L466" s="53"/>
      <c r="M466" s="49"/>
      <c r="N466" s="53"/>
      <c r="O466" s="53"/>
    </row>
    <row r="467" spans="9:15" ht="15.75" customHeight="1">
      <c r="I467" s="53"/>
      <c r="J467" s="77"/>
      <c r="L467" s="53"/>
      <c r="M467" s="49"/>
      <c r="N467" s="53"/>
      <c r="O467" s="53"/>
    </row>
    <row r="468" spans="9:15" ht="15.75" customHeight="1">
      <c r="I468" s="53"/>
      <c r="J468" s="77"/>
      <c r="L468" s="53"/>
      <c r="M468" s="49"/>
      <c r="N468" s="53"/>
      <c r="O468" s="53"/>
    </row>
    <row r="469" spans="9:15" ht="15.75" customHeight="1">
      <c r="I469" s="53"/>
      <c r="J469" s="77"/>
      <c r="L469" s="53"/>
      <c r="M469" s="49"/>
      <c r="N469" s="53"/>
      <c r="O469" s="53"/>
    </row>
    <row r="470" spans="9:15" ht="15.75" customHeight="1">
      <c r="I470" s="53"/>
      <c r="J470" s="77"/>
      <c r="L470" s="53"/>
      <c r="M470" s="49"/>
      <c r="N470" s="53"/>
      <c r="O470" s="53"/>
    </row>
    <row r="471" spans="9:15" ht="15.75" customHeight="1">
      <c r="I471" s="53"/>
      <c r="J471" s="77"/>
      <c r="L471" s="53"/>
      <c r="M471" s="49"/>
      <c r="N471" s="53"/>
      <c r="O471" s="53"/>
    </row>
    <row r="472" spans="9:15" ht="15.75" customHeight="1">
      <c r="I472" s="53"/>
      <c r="J472" s="77"/>
      <c r="L472" s="53"/>
      <c r="M472" s="49"/>
      <c r="N472" s="53"/>
      <c r="O472" s="53"/>
    </row>
    <row r="473" spans="9:15" ht="15.75" customHeight="1">
      <c r="I473" s="53"/>
      <c r="J473" s="77"/>
      <c r="L473" s="53"/>
      <c r="M473" s="49"/>
      <c r="N473" s="53"/>
      <c r="O473" s="53"/>
    </row>
    <row r="474" spans="9:15" ht="15.75" customHeight="1">
      <c r="I474" s="53"/>
      <c r="J474" s="77"/>
      <c r="L474" s="53"/>
      <c r="M474" s="49"/>
      <c r="N474" s="53"/>
      <c r="O474" s="53"/>
    </row>
    <row r="475" spans="9:15" ht="15.75" customHeight="1">
      <c r="I475" s="53"/>
      <c r="J475" s="77"/>
      <c r="L475" s="53"/>
      <c r="M475" s="49"/>
      <c r="N475" s="53"/>
      <c r="O475" s="53"/>
    </row>
    <row r="476" spans="9:15" ht="15.75" customHeight="1">
      <c r="I476" s="53"/>
      <c r="J476" s="77"/>
      <c r="L476" s="53"/>
      <c r="M476" s="49"/>
      <c r="N476" s="53"/>
      <c r="O476" s="53"/>
    </row>
    <row r="477" spans="9:15" ht="15.75" customHeight="1">
      <c r="I477" s="53"/>
      <c r="J477" s="77"/>
      <c r="L477" s="53"/>
      <c r="M477" s="49"/>
      <c r="N477" s="53"/>
      <c r="O477" s="53"/>
    </row>
    <row r="478" spans="9:15" ht="15.75" customHeight="1">
      <c r="I478" s="53"/>
      <c r="J478" s="77"/>
      <c r="L478" s="53"/>
      <c r="M478" s="49"/>
      <c r="N478" s="53"/>
      <c r="O478" s="53"/>
    </row>
    <row r="479" spans="9:15" ht="15.75" customHeight="1">
      <c r="I479" s="53"/>
      <c r="J479" s="77"/>
      <c r="L479" s="53"/>
      <c r="M479" s="49"/>
      <c r="N479" s="53"/>
      <c r="O479" s="53"/>
    </row>
    <row r="480" spans="9:15" ht="15.75" customHeight="1">
      <c r="I480" s="53"/>
      <c r="J480" s="77"/>
      <c r="L480" s="53"/>
      <c r="M480" s="49"/>
      <c r="N480" s="53"/>
      <c r="O480" s="53"/>
    </row>
    <row r="481" spans="9:15" ht="15.75" customHeight="1">
      <c r="I481" s="53"/>
      <c r="J481" s="77"/>
      <c r="L481" s="53"/>
      <c r="M481" s="49"/>
      <c r="N481" s="53"/>
      <c r="O481" s="53"/>
    </row>
    <row r="482" spans="9:15" ht="15.75" customHeight="1">
      <c r="I482" s="53"/>
      <c r="J482" s="77"/>
      <c r="L482" s="53"/>
      <c r="M482" s="49"/>
      <c r="N482" s="53"/>
      <c r="O482" s="53"/>
    </row>
    <row r="483" spans="9:15" ht="15.75" customHeight="1">
      <c r="I483" s="53"/>
      <c r="J483" s="77"/>
      <c r="L483" s="53"/>
      <c r="M483" s="49"/>
      <c r="N483" s="53"/>
      <c r="O483" s="53"/>
    </row>
    <row r="484" spans="9:15" ht="15.75" customHeight="1">
      <c r="I484" s="53"/>
      <c r="J484" s="77"/>
      <c r="L484" s="53"/>
      <c r="M484" s="49"/>
      <c r="N484" s="53"/>
      <c r="O484" s="53"/>
    </row>
    <row r="485" spans="9:15" ht="15.75" customHeight="1">
      <c r="I485" s="53"/>
      <c r="J485" s="77"/>
      <c r="L485" s="53"/>
      <c r="M485" s="49"/>
      <c r="N485" s="53"/>
      <c r="O485" s="53"/>
    </row>
    <row r="486" spans="9:15" ht="15.75" customHeight="1">
      <c r="I486" s="53"/>
      <c r="J486" s="77"/>
      <c r="L486" s="53"/>
      <c r="M486" s="49"/>
      <c r="N486" s="53"/>
      <c r="O486" s="53"/>
    </row>
    <row r="487" spans="9:15" ht="15.75" customHeight="1">
      <c r="I487" s="53"/>
      <c r="J487" s="77"/>
      <c r="L487" s="53"/>
      <c r="M487" s="49"/>
      <c r="N487" s="53"/>
      <c r="O487" s="53"/>
    </row>
    <row r="488" spans="9:15" ht="15.75" customHeight="1">
      <c r="I488" s="53"/>
      <c r="J488" s="77"/>
      <c r="L488" s="53"/>
      <c r="M488" s="49"/>
      <c r="N488" s="53"/>
      <c r="O488" s="53"/>
    </row>
    <row r="489" spans="9:15" ht="15.75" customHeight="1">
      <c r="I489" s="53"/>
      <c r="J489" s="77"/>
      <c r="L489" s="53"/>
      <c r="M489" s="49"/>
      <c r="N489" s="53"/>
      <c r="O489" s="53"/>
    </row>
    <row r="490" spans="9:15" ht="15.75" customHeight="1">
      <c r="I490" s="53"/>
      <c r="J490" s="77"/>
      <c r="L490" s="53"/>
      <c r="M490" s="49"/>
      <c r="N490" s="53"/>
      <c r="O490" s="53"/>
    </row>
    <row r="491" spans="9:15" ht="15.75" customHeight="1">
      <c r="I491" s="53"/>
      <c r="J491" s="77"/>
      <c r="L491" s="53"/>
      <c r="M491" s="49"/>
      <c r="N491" s="53"/>
      <c r="O491" s="53"/>
    </row>
    <row r="492" spans="9:15" ht="15.75" customHeight="1">
      <c r="I492" s="53"/>
      <c r="J492" s="77"/>
      <c r="L492" s="53"/>
      <c r="M492" s="49"/>
      <c r="N492" s="53"/>
      <c r="O492" s="53"/>
    </row>
    <row r="493" spans="9:15" ht="15.75" customHeight="1">
      <c r="I493" s="53"/>
      <c r="J493" s="77"/>
      <c r="L493" s="53"/>
      <c r="M493" s="49"/>
      <c r="N493" s="53"/>
      <c r="O493" s="53"/>
    </row>
    <row r="494" spans="9:15" ht="15.75" customHeight="1">
      <c r="I494" s="53"/>
      <c r="J494" s="77"/>
      <c r="L494" s="53"/>
      <c r="M494" s="49"/>
      <c r="N494" s="53"/>
      <c r="O494" s="53"/>
    </row>
    <row r="495" spans="9:15" ht="15.75" customHeight="1">
      <c r="I495" s="53"/>
      <c r="J495" s="77"/>
      <c r="L495" s="53"/>
      <c r="M495" s="49"/>
      <c r="N495" s="53"/>
      <c r="O495" s="53"/>
    </row>
    <row r="496" spans="9:15" ht="15.75" customHeight="1">
      <c r="I496" s="53"/>
      <c r="J496" s="77"/>
      <c r="L496" s="53"/>
      <c r="M496" s="49"/>
      <c r="N496" s="53"/>
      <c r="O496" s="53"/>
    </row>
    <row r="497" spans="9:15" ht="15.75" customHeight="1">
      <c r="I497" s="53"/>
      <c r="J497" s="77"/>
      <c r="L497" s="53"/>
      <c r="M497" s="49"/>
      <c r="N497" s="53"/>
      <c r="O497" s="53"/>
    </row>
    <row r="498" spans="9:15" ht="15.75" customHeight="1">
      <c r="I498" s="53"/>
      <c r="J498" s="77"/>
      <c r="L498" s="53"/>
      <c r="M498" s="49"/>
      <c r="N498" s="53"/>
      <c r="O498" s="53"/>
    </row>
    <row r="499" spans="9:15" ht="15.75" customHeight="1">
      <c r="I499" s="53"/>
      <c r="J499" s="77"/>
      <c r="L499" s="53"/>
      <c r="M499" s="49"/>
      <c r="N499" s="53"/>
      <c r="O499" s="53"/>
    </row>
    <row r="500" spans="9:15" ht="15.75" customHeight="1">
      <c r="I500" s="53"/>
      <c r="J500" s="77"/>
      <c r="L500" s="53"/>
      <c r="M500" s="49"/>
      <c r="N500" s="53"/>
      <c r="O500" s="53"/>
    </row>
    <row r="501" spans="9:15" ht="15.75" customHeight="1">
      <c r="I501" s="53"/>
      <c r="J501" s="77"/>
      <c r="L501" s="53"/>
      <c r="M501" s="49"/>
      <c r="N501" s="53"/>
      <c r="O501" s="53"/>
    </row>
    <row r="502" spans="9:15" ht="15.75" customHeight="1">
      <c r="I502" s="53"/>
      <c r="J502" s="77"/>
      <c r="L502" s="53"/>
      <c r="M502" s="49"/>
      <c r="N502" s="53"/>
      <c r="O502" s="53"/>
    </row>
    <row r="503" spans="9:15" ht="15.75" customHeight="1">
      <c r="I503" s="53"/>
      <c r="J503" s="77"/>
      <c r="L503" s="53"/>
      <c r="M503" s="49"/>
      <c r="N503" s="53"/>
      <c r="O503" s="53"/>
    </row>
    <row r="504" spans="9:15" ht="15.75" customHeight="1">
      <c r="I504" s="53"/>
      <c r="J504" s="77"/>
      <c r="L504" s="53"/>
      <c r="M504" s="49"/>
      <c r="N504" s="53"/>
      <c r="O504" s="53"/>
    </row>
    <row r="505" spans="9:15" ht="15.75" customHeight="1">
      <c r="I505" s="53"/>
      <c r="J505" s="77"/>
      <c r="L505" s="53"/>
      <c r="M505" s="49"/>
      <c r="N505" s="53"/>
      <c r="O505" s="53"/>
    </row>
    <row r="506" spans="9:15" ht="15.75" customHeight="1">
      <c r="I506" s="53"/>
      <c r="J506" s="77"/>
      <c r="L506" s="53"/>
      <c r="M506" s="49"/>
      <c r="N506" s="53"/>
      <c r="O506" s="53"/>
    </row>
    <row r="507" spans="9:15" ht="15.75" customHeight="1">
      <c r="I507" s="53"/>
      <c r="J507" s="77"/>
      <c r="L507" s="53"/>
      <c r="M507" s="49"/>
      <c r="N507" s="53"/>
      <c r="O507" s="53"/>
    </row>
    <row r="508" spans="9:15" ht="15.75" customHeight="1">
      <c r="I508" s="53"/>
      <c r="J508" s="77"/>
      <c r="L508" s="53"/>
      <c r="M508" s="49"/>
      <c r="N508" s="53"/>
      <c r="O508" s="53"/>
    </row>
    <row r="509" spans="9:15" ht="15.75" customHeight="1">
      <c r="I509" s="53"/>
      <c r="J509" s="77"/>
      <c r="L509" s="53"/>
      <c r="M509" s="49"/>
      <c r="N509" s="53"/>
      <c r="O509" s="53"/>
    </row>
    <row r="510" spans="9:15" ht="15.75" customHeight="1">
      <c r="I510" s="53"/>
      <c r="J510" s="77"/>
      <c r="L510" s="53"/>
      <c r="M510" s="49"/>
      <c r="N510" s="53"/>
      <c r="O510" s="53"/>
    </row>
    <row r="511" spans="9:15" ht="15.75" customHeight="1">
      <c r="I511" s="53"/>
      <c r="J511" s="77"/>
      <c r="L511" s="53"/>
      <c r="M511" s="49"/>
      <c r="N511" s="53"/>
      <c r="O511" s="53"/>
    </row>
    <row r="512" spans="9:15" ht="15.75" customHeight="1">
      <c r="I512" s="53"/>
      <c r="J512" s="77"/>
      <c r="L512" s="53"/>
      <c r="M512" s="49"/>
      <c r="N512" s="53"/>
      <c r="O512" s="53"/>
    </row>
    <row r="513" spans="9:15" ht="15.75" customHeight="1">
      <c r="I513" s="53"/>
      <c r="J513" s="77"/>
      <c r="L513" s="53"/>
      <c r="M513" s="49"/>
      <c r="N513" s="53"/>
      <c r="O513" s="53"/>
    </row>
    <row r="514" spans="9:15" ht="15.75" customHeight="1">
      <c r="I514" s="53"/>
      <c r="J514" s="77"/>
      <c r="L514" s="53"/>
      <c r="M514" s="49"/>
      <c r="N514" s="53"/>
      <c r="O514" s="53"/>
    </row>
    <row r="515" spans="9:15" ht="15.75" customHeight="1">
      <c r="I515" s="53"/>
      <c r="J515" s="77"/>
      <c r="L515" s="53"/>
      <c r="M515" s="49"/>
      <c r="N515" s="53"/>
      <c r="O515" s="53"/>
    </row>
    <row r="516" spans="9:15" ht="15.75" customHeight="1">
      <c r="I516" s="53"/>
      <c r="J516" s="77"/>
      <c r="L516" s="53"/>
      <c r="M516" s="49"/>
      <c r="N516" s="53"/>
      <c r="O516" s="53"/>
    </row>
    <row r="517" spans="9:15" ht="15.75" customHeight="1">
      <c r="I517" s="53"/>
      <c r="J517" s="77"/>
      <c r="L517" s="53"/>
      <c r="M517" s="49"/>
      <c r="N517" s="53"/>
      <c r="O517" s="53"/>
    </row>
    <row r="518" spans="9:15" ht="15.75" customHeight="1">
      <c r="I518" s="53"/>
      <c r="J518" s="77"/>
      <c r="L518" s="53"/>
      <c r="M518" s="49"/>
      <c r="N518" s="53"/>
      <c r="O518" s="53"/>
    </row>
    <row r="519" spans="9:15" ht="15.75" customHeight="1">
      <c r="I519" s="53"/>
      <c r="J519" s="77"/>
      <c r="L519" s="53"/>
      <c r="M519" s="49"/>
      <c r="N519" s="53"/>
      <c r="O519" s="53"/>
    </row>
    <row r="520" spans="9:15" ht="15.75" customHeight="1">
      <c r="I520" s="53"/>
      <c r="J520" s="77"/>
      <c r="L520" s="53"/>
      <c r="M520" s="49"/>
      <c r="N520" s="53"/>
      <c r="O520" s="53"/>
    </row>
    <row r="521" spans="9:15" ht="15.75" customHeight="1">
      <c r="I521" s="53"/>
      <c r="J521" s="77"/>
      <c r="L521" s="53"/>
      <c r="M521" s="49"/>
      <c r="N521" s="53"/>
      <c r="O521" s="53"/>
    </row>
    <row r="522" spans="9:15" ht="15.75" customHeight="1">
      <c r="I522" s="53"/>
      <c r="J522" s="77"/>
      <c r="L522" s="53"/>
      <c r="M522" s="49"/>
      <c r="N522" s="53"/>
      <c r="O522" s="53"/>
    </row>
    <row r="523" spans="9:15" ht="15.75" customHeight="1">
      <c r="I523" s="53"/>
      <c r="J523" s="77"/>
      <c r="L523" s="53"/>
      <c r="M523" s="49"/>
      <c r="N523" s="53"/>
      <c r="O523" s="53"/>
    </row>
    <row r="524" spans="9:15" ht="15.75" customHeight="1">
      <c r="I524" s="53"/>
      <c r="J524" s="77"/>
      <c r="L524" s="53"/>
      <c r="M524" s="49"/>
      <c r="N524" s="53"/>
      <c r="O524" s="53"/>
    </row>
    <row r="525" spans="9:15" ht="15.75" customHeight="1">
      <c r="I525" s="53"/>
      <c r="J525" s="77"/>
      <c r="L525" s="53"/>
      <c r="M525" s="49"/>
      <c r="N525" s="53"/>
      <c r="O525" s="53"/>
    </row>
    <row r="526" spans="9:15" ht="15.75" customHeight="1">
      <c r="I526" s="53"/>
      <c r="J526" s="77"/>
      <c r="L526" s="53"/>
      <c r="M526" s="49"/>
      <c r="N526" s="53"/>
      <c r="O526" s="53"/>
    </row>
    <row r="527" spans="9:15" ht="15.75" customHeight="1">
      <c r="I527" s="53"/>
      <c r="J527" s="77"/>
      <c r="L527" s="53"/>
      <c r="M527" s="49"/>
      <c r="N527" s="53"/>
      <c r="O527" s="53"/>
    </row>
    <row r="528" spans="9:15" ht="15.75" customHeight="1">
      <c r="I528" s="53"/>
      <c r="J528" s="77"/>
      <c r="L528" s="53"/>
      <c r="M528" s="49"/>
      <c r="N528" s="53"/>
      <c r="O528" s="53"/>
    </row>
    <row r="529" spans="9:15" ht="15.75" customHeight="1">
      <c r="I529" s="53"/>
      <c r="J529" s="77"/>
      <c r="L529" s="53"/>
      <c r="M529" s="49"/>
      <c r="N529" s="53"/>
      <c r="O529" s="53"/>
    </row>
    <row r="530" spans="9:15" ht="15.75" customHeight="1">
      <c r="I530" s="53"/>
      <c r="J530" s="77"/>
      <c r="L530" s="53"/>
      <c r="M530" s="49"/>
      <c r="N530" s="53"/>
      <c r="O530" s="53"/>
    </row>
    <row r="531" spans="9:15" ht="15.75" customHeight="1">
      <c r="I531" s="53"/>
      <c r="J531" s="77"/>
      <c r="L531" s="53"/>
      <c r="M531" s="49"/>
      <c r="N531" s="53"/>
      <c r="O531" s="53"/>
    </row>
    <row r="532" spans="9:15" ht="15.75" customHeight="1">
      <c r="I532" s="53"/>
      <c r="J532" s="77"/>
      <c r="L532" s="53"/>
      <c r="M532" s="49"/>
      <c r="N532" s="53"/>
      <c r="O532" s="53"/>
    </row>
    <row r="533" spans="9:15" ht="15.75" customHeight="1">
      <c r="I533" s="53"/>
      <c r="J533" s="77"/>
      <c r="L533" s="53"/>
      <c r="M533" s="49"/>
      <c r="N533" s="53"/>
      <c r="O533" s="53"/>
    </row>
    <row r="534" spans="9:15" ht="15.75" customHeight="1">
      <c r="I534" s="53"/>
      <c r="J534" s="77"/>
      <c r="L534" s="53"/>
      <c r="M534" s="49"/>
      <c r="N534" s="53"/>
      <c r="O534" s="53"/>
    </row>
    <row r="535" spans="9:15" ht="15.75" customHeight="1">
      <c r="I535" s="53"/>
      <c r="J535" s="77"/>
      <c r="L535" s="53"/>
      <c r="M535" s="49"/>
      <c r="N535" s="53"/>
      <c r="O535" s="53"/>
    </row>
    <row r="536" spans="9:15" ht="15.75" customHeight="1">
      <c r="I536" s="53"/>
      <c r="J536" s="77"/>
      <c r="L536" s="53"/>
      <c r="M536" s="49"/>
      <c r="N536" s="53"/>
      <c r="O536" s="53"/>
    </row>
    <row r="537" spans="9:15" ht="15.75" customHeight="1">
      <c r="I537" s="53"/>
      <c r="J537" s="77"/>
      <c r="L537" s="53"/>
      <c r="M537" s="49"/>
      <c r="N537" s="53"/>
      <c r="O537" s="53"/>
    </row>
    <row r="538" spans="9:15" ht="15.75" customHeight="1">
      <c r="I538" s="53"/>
      <c r="J538" s="77"/>
      <c r="L538" s="53"/>
      <c r="M538" s="49"/>
      <c r="N538" s="53"/>
      <c r="O538" s="53"/>
    </row>
    <row r="539" spans="9:15" ht="15.75" customHeight="1">
      <c r="I539" s="53"/>
      <c r="J539" s="77"/>
      <c r="L539" s="53"/>
      <c r="M539" s="49"/>
      <c r="N539" s="53"/>
      <c r="O539" s="53"/>
    </row>
    <row r="540" spans="9:15" ht="15.75" customHeight="1">
      <c r="I540" s="53"/>
      <c r="J540" s="77"/>
      <c r="L540" s="53"/>
      <c r="M540" s="49"/>
      <c r="N540" s="53"/>
      <c r="O540" s="53"/>
    </row>
    <row r="541" spans="9:15" ht="15.75" customHeight="1">
      <c r="I541" s="53"/>
      <c r="J541" s="77"/>
      <c r="L541" s="53"/>
      <c r="M541" s="49"/>
      <c r="N541" s="53"/>
      <c r="O541" s="53"/>
    </row>
    <row r="542" spans="9:15" ht="15.75" customHeight="1">
      <c r="I542" s="53"/>
      <c r="J542" s="77"/>
      <c r="L542" s="53"/>
      <c r="M542" s="49"/>
      <c r="N542" s="53"/>
      <c r="O542" s="53"/>
    </row>
    <row r="543" spans="9:15" ht="15.75" customHeight="1">
      <c r="I543" s="53"/>
      <c r="J543" s="77"/>
      <c r="L543" s="53"/>
      <c r="M543" s="49"/>
      <c r="N543" s="53"/>
      <c r="O543" s="53"/>
    </row>
    <row r="544" spans="9:15" ht="15.75" customHeight="1">
      <c r="I544" s="53"/>
      <c r="J544" s="77"/>
      <c r="L544" s="53"/>
      <c r="M544" s="49"/>
      <c r="N544" s="53"/>
      <c r="O544" s="53"/>
    </row>
    <row r="545" spans="9:15" ht="15.75" customHeight="1">
      <c r="I545" s="53"/>
      <c r="J545" s="77"/>
      <c r="L545" s="53"/>
      <c r="M545" s="49"/>
      <c r="N545" s="53"/>
      <c r="O545" s="53"/>
    </row>
    <row r="546" spans="9:15" ht="15.75" customHeight="1">
      <c r="I546" s="53"/>
      <c r="J546" s="77"/>
      <c r="L546" s="53"/>
      <c r="M546" s="49"/>
      <c r="N546" s="53"/>
      <c r="O546" s="53"/>
    </row>
    <row r="547" spans="9:15" ht="15.75" customHeight="1">
      <c r="I547" s="53"/>
      <c r="J547" s="77"/>
      <c r="L547" s="53"/>
      <c r="M547" s="49"/>
      <c r="N547" s="53"/>
      <c r="O547" s="53"/>
    </row>
    <row r="548" spans="9:15" ht="15.75" customHeight="1">
      <c r="I548" s="53"/>
      <c r="J548" s="77"/>
      <c r="L548" s="53"/>
      <c r="M548" s="49"/>
      <c r="N548" s="53"/>
      <c r="O548" s="53"/>
    </row>
    <row r="549" spans="9:15" ht="15.75" customHeight="1">
      <c r="I549" s="53"/>
      <c r="J549" s="77"/>
      <c r="L549" s="53"/>
      <c r="M549" s="49"/>
      <c r="N549" s="53"/>
      <c r="O549" s="53"/>
    </row>
    <row r="550" spans="9:15" ht="15.75" customHeight="1">
      <c r="I550" s="53"/>
      <c r="J550" s="77"/>
      <c r="L550" s="53"/>
      <c r="M550" s="49"/>
      <c r="N550" s="53"/>
      <c r="O550" s="53"/>
    </row>
    <row r="551" spans="9:15" ht="15.75" customHeight="1">
      <c r="I551" s="53"/>
      <c r="J551" s="77"/>
      <c r="L551" s="53"/>
      <c r="M551" s="49"/>
      <c r="N551" s="53"/>
      <c r="O551" s="53"/>
    </row>
    <row r="552" spans="9:15" ht="15.75" customHeight="1">
      <c r="I552" s="53"/>
      <c r="J552" s="77"/>
      <c r="L552" s="53"/>
      <c r="M552" s="49"/>
      <c r="N552" s="53"/>
      <c r="O552" s="53"/>
    </row>
    <row r="553" spans="9:15" ht="15.75" customHeight="1">
      <c r="I553" s="53"/>
      <c r="J553" s="77"/>
      <c r="L553" s="53"/>
      <c r="M553" s="49"/>
      <c r="N553" s="53"/>
      <c r="O553" s="53"/>
    </row>
    <row r="554" spans="9:15" ht="15.75" customHeight="1">
      <c r="I554" s="53"/>
      <c r="J554" s="77"/>
      <c r="L554" s="53"/>
      <c r="M554" s="49"/>
      <c r="N554" s="53"/>
      <c r="O554" s="53"/>
    </row>
    <row r="555" spans="9:15" ht="15.75" customHeight="1">
      <c r="I555" s="53"/>
      <c r="J555" s="77"/>
      <c r="L555" s="53"/>
      <c r="M555" s="49"/>
      <c r="N555" s="53"/>
      <c r="O555" s="53"/>
    </row>
    <row r="556" spans="9:15" ht="15.75" customHeight="1">
      <c r="I556" s="53"/>
      <c r="J556" s="77"/>
      <c r="L556" s="53"/>
      <c r="M556" s="49"/>
      <c r="N556" s="53"/>
      <c r="O556" s="53"/>
    </row>
    <row r="557" spans="9:15" ht="15.75" customHeight="1">
      <c r="I557" s="53"/>
      <c r="J557" s="77"/>
      <c r="L557" s="53"/>
      <c r="M557" s="49"/>
      <c r="N557" s="53"/>
      <c r="O557" s="53"/>
    </row>
    <row r="558" spans="9:15" ht="15.75" customHeight="1">
      <c r="I558" s="53"/>
      <c r="J558" s="77"/>
      <c r="L558" s="53"/>
      <c r="M558" s="49"/>
      <c r="N558" s="53"/>
      <c r="O558" s="53"/>
    </row>
    <row r="559" spans="9:15" ht="15.75" customHeight="1">
      <c r="I559" s="53"/>
      <c r="J559" s="77"/>
      <c r="L559" s="53"/>
      <c r="M559" s="49"/>
      <c r="N559" s="53"/>
      <c r="O559" s="53"/>
    </row>
    <row r="560" spans="9:15" ht="15.75" customHeight="1">
      <c r="I560" s="53"/>
      <c r="J560" s="77"/>
      <c r="L560" s="53"/>
      <c r="M560" s="49"/>
      <c r="N560" s="53"/>
      <c r="O560" s="53"/>
    </row>
    <row r="561" spans="9:15" ht="15.75" customHeight="1">
      <c r="I561" s="53"/>
      <c r="J561" s="77"/>
      <c r="L561" s="53"/>
      <c r="M561" s="49"/>
      <c r="N561" s="53"/>
      <c r="O561" s="53"/>
    </row>
    <row r="562" spans="9:15" ht="15.75" customHeight="1">
      <c r="I562" s="53"/>
      <c r="J562" s="77"/>
      <c r="L562" s="53"/>
      <c r="M562" s="49"/>
      <c r="N562" s="53"/>
      <c r="O562" s="53"/>
    </row>
    <row r="563" spans="9:15" ht="15.75" customHeight="1">
      <c r="I563" s="53"/>
      <c r="J563" s="77"/>
      <c r="L563" s="53"/>
      <c r="M563" s="49"/>
      <c r="N563" s="53"/>
      <c r="O563" s="53"/>
    </row>
    <row r="564" spans="9:15" ht="15.75" customHeight="1">
      <c r="I564" s="53"/>
      <c r="J564" s="77"/>
      <c r="L564" s="53"/>
      <c r="M564" s="49"/>
      <c r="N564" s="53"/>
      <c r="O564" s="53"/>
    </row>
    <row r="565" spans="9:15" ht="15.75" customHeight="1">
      <c r="I565" s="53"/>
      <c r="J565" s="77"/>
      <c r="L565" s="53"/>
      <c r="M565" s="49"/>
      <c r="N565" s="53"/>
      <c r="O565" s="53"/>
    </row>
    <row r="566" spans="9:15" ht="15.75" customHeight="1">
      <c r="I566" s="53"/>
      <c r="J566" s="77"/>
      <c r="L566" s="53"/>
      <c r="M566" s="49"/>
      <c r="N566" s="53"/>
      <c r="O566" s="53"/>
    </row>
    <row r="567" spans="9:15" ht="15.75" customHeight="1">
      <c r="I567" s="53"/>
      <c r="J567" s="77"/>
      <c r="L567" s="53"/>
      <c r="M567" s="49"/>
      <c r="N567" s="53"/>
      <c r="O567" s="53"/>
    </row>
    <row r="568" spans="9:15" ht="15.75" customHeight="1">
      <c r="I568" s="53"/>
      <c r="J568" s="77"/>
      <c r="L568" s="53"/>
      <c r="M568" s="49"/>
      <c r="N568" s="53"/>
      <c r="O568" s="53"/>
    </row>
    <row r="569" spans="9:15" ht="15.75" customHeight="1">
      <c r="I569" s="53"/>
      <c r="J569" s="77"/>
      <c r="L569" s="53"/>
      <c r="M569" s="49"/>
      <c r="N569" s="53"/>
      <c r="O569" s="53"/>
    </row>
    <row r="570" spans="9:15" ht="15.75" customHeight="1">
      <c r="I570" s="53"/>
      <c r="J570" s="77"/>
      <c r="L570" s="53"/>
      <c r="M570" s="49"/>
      <c r="N570" s="53"/>
      <c r="O570" s="53"/>
    </row>
    <row r="571" spans="9:15" ht="15.75" customHeight="1">
      <c r="I571" s="53"/>
      <c r="J571" s="77"/>
      <c r="L571" s="53"/>
      <c r="M571" s="49"/>
      <c r="N571" s="53"/>
      <c r="O571" s="53"/>
    </row>
    <row r="572" spans="9:15" ht="15.75" customHeight="1">
      <c r="I572" s="53"/>
      <c r="J572" s="77"/>
      <c r="L572" s="53"/>
      <c r="M572" s="49"/>
      <c r="N572" s="53"/>
      <c r="O572" s="53"/>
    </row>
    <row r="573" spans="9:15" ht="15.75" customHeight="1">
      <c r="I573" s="53"/>
      <c r="J573" s="77"/>
      <c r="L573" s="53"/>
      <c r="M573" s="49"/>
      <c r="N573" s="53"/>
      <c r="O573" s="53"/>
    </row>
    <row r="574" spans="9:15" ht="15.75" customHeight="1">
      <c r="I574" s="53"/>
      <c r="J574" s="77"/>
      <c r="L574" s="53"/>
      <c r="M574" s="49"/>
      <c r="N574" s="53"/>
      <c r="O574" s="53"/>
    </row>
    <row r="575" spans="9:15" ht="15.75" customHeight="1">
      <c r="I575" s="53"/>
      <c r="J575" s="77"/>
      <c r="L575" s="53"/>
      <c r="M575" s="49"/>
      <c r="N575" s="53"/>
      <c r="O575" s="53"/>
    </row>
    <row r="576" spans="9:15" ht="15.75" customHeight="1">
      <c r="I576" s="53"/>
      <c r="J576" s="77"/>
      <c r="L576" s="53"/>
      <c r="M576" s="49"/>
      <c r="N576" s="53"/>
      <c r="O576" s="53"/>
    </row>
    <row r="577" spans="9:15" ht="15.75" customHeight="1">
      <c r="I577" s="53"/>
      <c r="J577" s="77"/>
      <c r="L577" s="53"/>
      <c r="M577" s="49"/>
      <c r="N577" s="53"/>
      <c r="O577" s="53"/>
    </row>
    <row r="578" spans="9:15" ht="15.75" customHeight="1">
      <c r="I578" s="53"/>
      <c r="J578" s="77"/>
      <c r="L578" s="53"/>
      <c r="M578" s="49"/>
      <c r="N578" s="53"/>
      <c r="O578" s="53"/>
    </row>
    <row r="579" spans="9:15" ht="15.75" customHeight="1">
      <c r="I579" s="53"/>
      <c r="J579" s="77"/>
      <c r="L579" s="53"/>
      <c r="M579" s="49"/>
      <c r="N579" s="53"/>
      <c r="O579" s="53"/>
    </row>
    <row r="580" spans="9:15" ht="15.75" customHeight="1">
      <c r="I580" s="53"/>
      <c r="J580" s="77"/>
      <c r="L580" s="53"/>
      <c r="M580" s="49"/>
      <c r="N580" s="53"/>
      <c r="O580" s="53"/>
    </row>
    <row r="581" spans="9:15" ht="15.75" customHeight="1">
      <c r="I581" s="53"/>
      <c r="J581" s="77"/>
      <c r="L581" s="53"/>
      <c r="M581" s="49"/>
      <c r="N581" s="53"/>
      <c r="O581" s="53"/>
    </row>
    <row r="582" spans="9:15" ht="15.75" customHeight="1">
      <c r="I582" s="53"/>
      <c r="J582" s="77"/>
      <c r="L582" s="53"/>
      <c r="M582" s="49"/>
      <c r="N582" s="53"/>
      <c r="O582" s="53"/>
    </row>
    <row r="583" spans="9:15" ht="15.75" customHeight="1">
      <c r="I583" s="53"/>
      <c r="J583" s="77"/>
      <c r="L583" s="53"/>
      <c r="M583" s="49"/>
      <c r="N583" s="53"/>
      <c r="O583" s="53"/>
    </row>
    <row r="584" spans="9:15" ht="15.75" customHeight="1">
      <c r="I584" s="53"/>
      <c r="J584" s="77"/>
      <c r="L584" s="53"/>
      <c r="M584" s="49"/>
      <c r="N584" s="53"/>
      <c r="O584" s="53"/>
    </row>
    <row r="585" spans="9:15" ht="15.75" customHeight="1">
      <c r="I585" s="53"/>
      <c r="J585" s="77"/>
      <c r="L585" s="53"/>
      <c r="M585" s="49"/>
      <c r="N585" s="53"/>
      <c r="O585" s="53"/>
    </row>
    <row r="586" spans="9:15" ht="15.75" customHeight="1">
      <c r="I586" s="53"/>
      <c r="J586" s="77"/>
      <c r="L586" s="53"/>
      <c r="M586" s="49"/>
      <c r="N586" s="53"/>
      <c r="O586" s="53"/>
    </row>
    <row r="587" spans="9:15" ht="15.75" customHeight="1">
      <c r="I587" s="53"/>
      <c r="J587" s="77"/>
      <c r="L587" s="53"/>
      <c r="M587" s="49"/>
      <c r="N587" s="53"/>
      <c r="O587" s="53"/>
    </row>
    <row r="588" spans="9:15" ht="15.75" customHeight="1">
      <c r="I588" s="53"/>
      <c r="J588" s="77"/>
      <c r="L588" s="53"/>
      <c r="M588" s="49"/>
      <c r="N588" s="53"/>
      <c r="O588" s="53"/>
    </row>
    <row r="589" spans="9:15" ht="15.75" customHeight="1">
      <c r="I589" s="53"/>
      <c r="J589" s="77"/>
      <c r="L589" s="53"/>
      <c r="M589" s="49"/>
      <c r="N589" s="53"/>
      <c r="O589" s="53"/>
    </row>
    <row r="590" spans="9:15" ht="15.75" customHeight="1">
      <c r="I590" s="53"/>
      <c r="J590" s="77"/>
      <c r="L590" s="53"/>
      <c r="M590" s="49"/>
      <c r="N590" s="53"/>
      <c r="O590" s="53"/>
    </row>
    <row r="591" spans="9:15" ht="15.75" customHeight="1">
      <c r="I591" s="53"/>
      <c r="J591" s="77"/>
      <c r="L591" s="53"/>
      <c r="M591" s="49"/>
      <c r="N591" s="53"/>
      <c r="O591" s="53"/>
    </row>
    <row r="592" spans="9:15" ht="15.75" customHeight="1">
      <c r="I592" s="53"/>
      <c r="J592" s="77"/>
      <c r="L592" s="53"/>
      <c r="M592" s="49"/>
      <c r="N592" s="53"/>
      <c r="O592" s="53"/>
    </row>
    <row r="593" spans="9:15" ht="15.75" customHeight="1">
      <c r="I593" s="53"/>
      <c r="J593" s="77"/>
      <c r="L593" s="53"/>
      <c r="M593" s="49"/>
      <c r="N593" s="53"/>
      <c r="O593" s="53"/>
    </row>
    <row r="594" spans="9:15" ht="15.75" customHeight="1">
      <c r="I594" s="53"/>
      <c r="J594" s="77"/>
      <c r="L594" s="53"/>
      <c r="M594" s="49"/>
      <c r="N594" s="53"/>
      <c r="O594" s="53"/>
    </row>
    <row r="595" spans="9:15" ht="15.75" customHeight="1">
      <c r="I595" s="53"/>
      <c r="J595" s="77"/>
      <c r="L595" s="53"/>
      <c r="M595" s="49"/>
      <c r="N595" s="53"/>
      <c r="O595" s="53"/>
    </row>
    <row r="596" spans="9:15" ht="15.75" customHeight="1">
      <c r="I596" s="53"/>
      <c r="J596" s="77"/>
      <c r="L596" s="53"/>
      <c r="M596" s="49"/>
      <c r="N596" s="53"/>
      <c r="O596" s="53"/>
    </row>
    <row r="597" spans="9:15" ht="15.75" customHeight="1">
      <c r="I597" s="53"/>
      <c r="J597" s="77"/>
      <c r="L597" s="53"/>
      <c r="M597" s="49"/>
      <c r="N597" s="53"/>
      <c r="O597" s="53"/>
    </row>
    <row r="598" spans="9:15" ht="15.75" customHeight="1">
      <c r="I598" s="53"/>
      <c r="J598" s="77"/>
      <c r="L598" s="53"/>
      <c r="M598" s="49"/>
      <c r="N598" s="53"/>
      <c r="O598" s="53"/>
    </row>
    <row r="599" spans="9:15" ht="15.75" customHeight="1">
      <c r="I599" s="53"/>
      <c r="J599" s="77"/>
      <c r="L599" s="53"/>
      <c r="M599" s="49"/>
      <c r="N599" s="53"/>
      <c r="O599" s="53"/>
    </row>
    <row r="600" spans="9:15" ht="15.75" customHeight="1">
      <c r="I600" s="53"/>
      <c r="J600" s="77"/>
      <c r="L600" s="53"/>
      <c r="M600" s="49"/>
      <c r="N600" s="53"/>
      <c r="O600" s="53"/>
    </row>
    <row r="601" spans="9:15" ht="15.75" customHeight="1">
      <c r="I601" s="53"/>
      <c r="J601" s="77"/>
      <c r="L601" s="53"/>
      <c r="M601" s="49"/>
      <c r="N601" s="53"/>
      <c r="O601" s="53"/>
    </row>
    <row r="602" spans="9:15" ht="15.75" customHeight="1">
      <c r="I602" s="53"/>
      <c r="J602" s="77"/>
      <c r="L602" s="53"/>
      <c r="M602" s="49"/>
      <c r="N602" s="53"/>
      <c r="O602" s="53"/>
    </row>
    <row r="603" spans="9:15" ht="15.75" customHeight="1">
      <c r="I603" s="53"/>
      <c r="J603" s="77"/>
      <c r="L603" s="53"/>
      <c r="M603" s="49"/>
      <c r="N603" s="53"/>
      <c r="O603" s="53"/>
    </row>
    <row r="604" spans="9:15" ht="15.75" customHeight="1">
      <c r="I604" s="53"/>
      <c r="J604" s="77"/>
      <c r="L604" s="53"/>
      <c r="M604" s="49"/>
      <c r="N604" s="53"/>
      <c r="O604" s="53"/>
    </row>
    <row r="605" spans="9:15" ht="15.75" customHeight="1">
      <c r="I605" s="53"/>
      <c r="J605" s="77"/>
      <c r="L605" s="53"/>
      <c r="M605" s="49"/>
      <c r="N605" s="53"/>
      <c r="O605" s="53"/>
    </row>
    <row r="606" spans="9:15" ht="15.75" customHeight="1">
      <c r="I606" s="53"/>
      <c r="J606" s="77"/>
      <c r="L606" s="53"/>
      <c r="M606" s="49"/>
      <c r="N606" s="53"/>
      <c r="O606" s="53"/>
    </row>
    <row r="607" spans="9:15" ht="15.75" customHeight="1">
      <c r="I607" s="53"/>
      <c r="J607" s="77"/>
      <c r="L607" s="53"/>
      <c r="M607" s="49"/>
      <c r="N607" s="53"/>
      <c r="O607" s="53"/>
    </row>
    <row r="608" spans="9:15" ht="15.75" customHeight="1">
      <c r="I608" s="53"/>
      <c r="J608" s="77"/>
      <c r="L608" s="53"/>
      <c r="M608" s="49"/>
      <c r="N608" s="53"/>
      <c r="O608" s="53"/>
    </row>
    <row r="609" spans="9:15" ht="15.75" customHeight="1">
      <c r="I609" s="53"/>
      <c r="J609" s="77"/>
      <c r="L609" s="53"/>
      <c r="M609" s="49"/>
      <c r="N609" s="53"/>
      <c r="O609" s="53"/>
    </row>
    <row r="610" spans="9:15" ht="15.75" customHeight="1">
      <c r="I610" s="53"/>
      <c r="J610" s="77"/>
      <c r="L610" s="53"/>
      <c r="M610" s="49"/>
      <c r="N610" s="53"/>
      <c r="O610" s="53"/>
    </row>
    <row r="611" spans="9:15" ht="15.75" customHeight="1">
      <c r="I611" s="53"/>
      <c r="J611" s="77"/>
      <c r="L611" s="53"/>
      <c r="M611" s="49"/>
      <c r="N611" s="53"/>
      <c r="O611" s="53"/>
    </row>
    <row r="612" spans="9:15" ht="15.75" customHeight="1">
      <c r="I612" s="53"/>
      <c r="J612" s="77"/>
      <c r="L612" s="53"/>
      <c r="M612" s="49"/>
      <c r="N612" s="53"/>
      <c r="O612" s="53"/>
    </row>
    <row r="613" spans="9:15" ht="15.75" customHeight="1">
      <c r="I613" s="53"/>
      <c r="J613" s="77"/>
      <c r="L613" s="53"/>
      <c r="M613" s="49"/>
      <c r="N613" s="53"/>
      <c r="O613" s="53"/>
    </row>
    <row r="614" spans="9:15" ht="15.75" customHeight="1">
      <c r="I614" s="53"/>
      <c r="J614" s="77"/>
      <c r="L614" s="53"/>
      <c r="M614" s="49"/>
      <c r="N614" s="53"/>
      <c r="O614" s="53"/>
    </row>
    <row r="615" spans="9:15" ht="15.75" customHeight="1">
      <c r="I615" s="53"/>
      <c r="J615" s="77"/>
      <c r="L615" s="53"/>
      <c r="M615" s="49"/>
      <c r="N615" s="53"/>
      <c r="O615" s="53"/>
    </row>
    <row r="616" spans="9:15" ht="15.75" customHeight="1">
      <c r="I616" s="53"/>
      <c r="J616" s="77"/>
      <c r="L616" s="53"/>
      <c r="M616" s="49"/>
      <c r="N616" s="53"/>
      <c r="O616" s="53"/>
    </row>
    <row r="617" spans="9:15" ht="15.75" customHeight="1">
      <c r="I617" s="53"/>
      <c r="J617" s="77"/>
      <c r="L617" s="53"/>
      <c r="M617" s="49"/>
      <c r="N617" s="53"/>
      <c r="O617" s="53"/>
    </row>
    <row r="618" spans="9:15" ht="15.75" customHeight="1">
      <c r="I618" s="53"/>
      <c r="J618" s="77"/>
      <c r="L618" s="53"/>
      <c r="M618" s="49"/>
      <c r="N618" s="53"/>
      <c r="O618" s="53"/>
    </row>
    <row r="619" spans="9:15" ht="15.75" customHeight="1">
      <c r="I619" s="53"/>
      <c r="J619" s="77"/>
      <c r="L619" s="53"/>
      <c r="M619" s="49"/>
      <c r="N619" s="53"/>
      <c r="O619" s="53"/>
    </row>
    <row r="620" spans="9:15" ht="15.75" customHeight="1">
      <c r="I620" s="53"/>
      <c r="J620" s="77"/>
      <c r="L620" s="53"/>
      <c r="M620" s="49"/>
      <c r="N620" s="53"/>
      <c r="O620" s="53"/>
    </row>
    <row r="621" spans="9:15" ht="15.75" customHeight="1">
      <c r="I621" s="53"/>
      <c r="J621" s="77"/>
      <c r="L621" s="53"/>
      <c r="M621" s="49"/>
      <c r="N621" s="53"/>
      <c r="O621" s="53"/>
    </row>
    <row r="622" spans="9:15" ht="15.75" customHeight="1">
      <c r="I622" s="53"/>
      <c r="J622" s="77"/>
      <c r="L622" s="53"/>
      <c r="M622" s="49"/>
      <c r="N622" s="53"/>
      <c r="O622" s="53"/>
    </row>
    <row r="623" spans="9:15" ht="15.75" customHeight="1">
      <c r="I623" s="53"/>
      <c r="J623" s="77"/>
      <c r="L623" s="53"/>
      <c r="M623" s="49"/>
      <c r="N623" s="53"/>
      <c r="O623" s="53"/>
    </row>
    <row r="624" spans="9:15" ht="15.75" customHeight="1">
      <c r="I624" s="53"/>
      <c r="J624" s="77"/>
      <c r="L624" s="53"/>
      <c r="M624" s="49"/>
      <c r="N624" s="53"/>
      <c r="O624" s="53"/>
    </row>
    <row r="625" spans="9:15" ht="15.75" customHeight="1">
      <c r="I625" s="53"/>
      <c r="J625" s="77"/>
      <c r="L625" s="53"/>
      <c r="M625" s="49"/>
      <c r="N625" s="53"/>
      <c r="O625" s="53"/>
    </row>
    <row r="626" spans="9:15" ht="15.75" customHeight="1">
      <c r="I626" s="53"/>
      <c r="J626" s="77"/>
      <c r="L626" s="53"/>
      <c r="M626" s="49"/>
      <c r="N626" s="53"/>
      <c r="O626" s="53"/>
    </row>
    <row r="627" spans="9:15" ht="15.75" customHeight="1">
      <c r="I627" s="53"/>
      <c r="J627" s="77"/>
      <c r="L627" s="53"/>
      <c r="M627" s="49"/>
      <c r="N627" s="53"/>
      <c r="O627" s="53"/>
    </row>
    <row r="628" spans="9:15" ht="15.75" customHeight="1">
      <c r="I628" s="53"/>
      <c r="J628" s="77"/>
      <c r="L628" s="53"/>
      <c r="M628" s="49"/>
      <c r="N628" s="53"/>
      <c r="O628" s="53"/>
    </row>
    <row r="629" spans="9:15" ht="15.75" customHeight="1">
      <c r="I629" s="53"/>
      <c r="J629" s="77"/>
      <c r="L629" s="53"/>
      <c r="M629" s="49"/>
      <c r="N629" s="53"/>
      <c r="O629" s="53"/>
    </row>
    <row r="630" spans="9:15" ht="15.75" customHeight="1">
      <c r="I630" s="53"/>
      <c r="J630" s="77"/>
      <c r="L630" s="53"/>
      <c r="M630" s="49"/>
      <c r="N630" s="53"/>
      <c r="O630" s="53"/>
    </row>
    <row r="631" spans="9:15" ht="15.75" customHeight="1">
      <c r="I631" s="53"/>
      <c r="J631" s="77"/>
      <c r="L631" s="53"/>
      <c r="M631" s="49"/>
      <c r="N631" s="53"/>
      <c r="O631" s="53"/>
    </row>
    <row r="632" spans="9:15" ht="15.75" customHeight="1">
      <c r="I632" s="53"/>
      <c r="J632" s="77"/>
      <c r="L632" s="53"/>
      <c r="M632" s="49"/>
      <c r="N632" s="53"/>
      <c r="O632" s="53"/>
    </row>
    <row r="633" spans="9:15" ht="15.75" customHeight="1">
      <c r="I633" s="53"/>
      <c r="J633" s="77"/>
      <c r="L633" s="53"/>
      <c r="M633" s="49"/>
      <c r="N633" s="53"/>
      <c r="O633" s="53"/>
    </row>
    <row r="634" spans="9:15" ht="15.75" customHeight="1">
      <c r="I634" s="53"/>
      <c r="J634" s="77"/>
      <c r="L634" s="53"/>
      <c r="M634" s="49"/>
      <c r="N634" s="53"/>
      <c r="O634" s="53"/>
    </row>
    <row r="635" spans="9:15" ht="15.75" customHeight="1">
      <c r="I635" s="53"/>
      <c r="J635" s="77"/>
      <c r="L635" s="53"/>
      <c r="M635" s="49"/>
      <c r="N635" s="53"/>
      <c r="O635" s="53"/>
    </row>
    <row r="636" spans="9:15" ht="15.75" customHeight="1">
      <c r="I636" s="53"/>
      <c r="J636" s="77"/>
      <c r="L636" s="53"/>
      <c r="M636" s="49"/>
      <c r="N636" s="53"/>
      <c r="O636" s="53"/>
    </row>
    <row r="637" spans="9:15" ht="15.75" customHeight="1">
      <c r="I637" s="53"/>
      <c r="J637" s="77"/>
      <c r="L637" s="53"/>
      <c r="M637" s="49"/>
      <c r="N637" s="53"/>
      <c r="O637" s="53"/>
    </row>
    <row r="638" spans="9:15" ht="15.75" customHeight="1">
      <c r="I638" s="53"/>
      <c r="J638" s="77"/>
      <c r="L638" s="53"/>
      <c r="M638" s="49"/>
      <c r="N638" s="53"/>
      <c r="O638" s="53"/>
    </row>
    <row r="639" spans="9:15" ht="15.75" customHeight="1">
      <c r="I639" s="53"/>
      <c r="J639" s="77"/>
      <c r="L639" s="53"/>
      <c r="M639" s="49"/>
      <c r="N639" s="53"/>
      <c r="O639" s="53"/>
    </row>
    <row r="640" spans="9:15" ht="15.75" customHeight="1">
      <c r="I640" s="53"/>
      <c r="J640" s="77"/>
      <c r="L640" s="53"/>
      <c r="M640" s="49"/>
      <c r="N640" s="53"/>
      <c r="O640" s="53"/>
    </row>
    <row r="641" spans="9:15" ht="15.75" customHeight="1">
      <c r="I641" s="53"/>
      <c r="J641" s="77"/>
      <c r="L641" s="53"/>
      <c r="M641" s="49"/>
      <c r="N641" s="53"/>
      <c r="O641" s="53"/>
    </row>
    <row r="642" spans="9:15" ht="15.75" customHeight="1">
      <c r="I642" s="53"/>
      <c r="J642" s="77"/>
      <c r="L642" s="53"/>
      <c r="M642" s="49"/>
      <c r="N642" s="53"/>
      <c r="O642" s="53"/>
    </row>
    <row r="643" spans="9:15" ht="15.75" customHeight="1">
      <c r="I643" s="53"/>
      <c r="J643" s="77"/>
      <c r="L643" s="53"/>
      <c r="M643" s="49"/>
      <c r="N643" s="53"/>
      <c r="O643" s="53"/>
    </row>
    <row r="644" spans="9:15" ht="15.75" customHeight="1">
      <c r="I644" s="53"/>
      <c r="J644" s="77"/>
      <c r="L644" s="53"/>
      <c r="M644" s="49"/>
      <c r="N644" s="53"/>
      <c r="O644" s="53"/>
    </row>
    <row r="645" spans="9:15" ht="15.75" customHeight="1">
      <c r="I645" s="53"/>
      <c r="J645" s="77"/>
      <c r="L645" s="53"/>
      <c r="M645" s="49"/>
      <c r="N645" s="53"/>
      <c r="O645" s="53"/>
    </row>
    <row r="646" spans="9:15" ht="15.75" customHeight="1">
      <c r="I646" s="53"/>
      <c r="J646" s="77"/>
      <c r="L646" s="53"/>
      <c r="M646" s="49"/>
      <c r="N646" s="53"/>
      <c r="O646" s="53"/>
    </row>
    <row r="647" spans="9:15" ht="15.75" customHeight="1">
      <c r="I647" s="53"/>
      <c r="J647" s="77"/>
      <c r="L647" s="53"/>
      <c r="M647" s="49"/>
      <c r="N647" s="53"/>
      <c r="O647" s="53"/>
    </row>
    <row r="648" spans="9:15" ht="15.75" customHeight="1">
      <c r="I648" s="53"/>
      <c r="J648" s="77"/>
      <c r="L648" s="53"/>
      <c r="M648" s="49"/>
      <c r="N648" s="53"/>
      <c r="O648" s="53"/>
    </row>
    <row r="649" spans="9:15" ht="15.75" customHeight="1">
      <c r="I649" s="53"/>
      <c r="J649" s="77"/>
      <c r="L649" s="53"/>
      <c r="M649" s="49"/>
      <c r="N649" s="53"/>
      <c r="O649" s="53"/>
    </row>
    <row r="650" spans="9:15" ht="15.75" customHeight="1">
      <c r="I650" s="53"/>
      <c r="J650" s="77"/>
      <c r="L650" s="53"/>
      <c r="M650" s="49"/>
      <c r="N650" s="53"/>
      <c r="O650" s="53"/>
    </row>
    <row r="651" spans="9:15" ht="15.75" customHeight="1">
      <c r="I651" s="53"/>
      <c r="J651" s="77"/>
      <c r="L651" s="53"/>
      <c r="M651" s="49"/>
      <c r="N651" s="53"/>
      <c r="O651" s="53"/>
    </row>
    <row r="652" spans="9:15" ht="15.75" customHeight="1">
      <c r="I652" s="53"/>
      <c r="J652" s="77"/>
      <c r="L652" s="53"/>
      <c r="M652" s="49"/>
      <c r="N652" s="53"/>
      <c r="O652" s="53"/>
    </row>
    <row r="653" spans="9:15" ht="15.75" customHeight="1">
      <c r="I653" s="53"/>
      <c r="J653" s="77"/>
      <c r="L653" s="53"/>
      <c r="M653" s="49"/>
      <c r="N653" s="53"/>
      <c r="O653" s="53"/>
    </row>
    <row r="654" spans="9:15" ht="15.75" customHeight="1">
      <c r="I654" s="53"/>
      <c r="J654" s="77"/>
      <c r="L654" s="53"/>
      <c r="M654" s="49"/>
      <c r="N654" s="53"/>
      <c r="O654" s="53"/>
    </row>
    <row r="655" spans="9:15" ht="15.75" customHeight="1">
      <c r="I655" s="53"/>
      <c r="J655" s="77"/>
      <c r="L655" s="53"/>
      <c r="M655" s="49"/>
      <c r="N655" s="53"/>
      <c r="O655" s="53"/>
    </row>
    <row r="656" spans="9:15" ht="15.75" customHeight="1">
      <c r="I656" s="53"/>
      <c r="J656" s="77"/>
      <c r="L656" s="53"/>
      <c r="M656" s="49"/>
      <c r="N656" s="53"/>
      <c r="O656" s="53"/>
    </row>
    <row r="657" spans="9:15" ht="15.75" customHeight="1">
      <c r="I657" s="53"/>
      <c r="J657" s="77"/>
      <c r="L657" s="53"/>
      <c r="M657" s="49"/>
      <c r="N657" s="53"/>
      <c r="O657" s="53"/>
    </row>
    <row r="658" spans="9:15" ht="15.75" customHeight="1">
      <c r="I658" s="53"/>
      <c r="J658" s="77"/>
      <c r="L658" s="53"/>
      <c r="M658" s="49"/>
      <c r="N658" s="53"/>
      <c r="O658" s="53"/>
    </row>
    <row r="659" spans="9:15" ht="15.75" customHeight="1">
      <c r="I659" s="53"/>
      <c r="J659" s="77"/>
      <c r="L659" s="53"/>
      <c r="M659" s="49"/>
      <c r="N659" s="53"/>
      <c r="O659" s="53"/>
    </row>
    <row r="660" spans="9:15" ht="15.75" customHeight="1">
      <c r="I660" s="53"/>
      <c r="J660" s="77"/>
      <c r="L660" s="53"/>
      <c r="M660" s="49"/>
      <c r="N660" s="53"/>
      <c r="O660" s="53"/>
    </row>
    <row r="661" spans="9:15" ht="15.75" customHeight="1">
      <c r="I661" s="53"/>
      <c r="J661" s="77"/>
      <c r="L661" s="53"/>
      <c r="M661" s="49"/>
      <c r="N661" s="53"/>
      <c r="O661" s="53"/>
    </row>
    <row r="662" spans="9:15" ht="15.75" customHeight="1">
      <c r="I662" s="53"/>
      <c r="J662" s="77"/>
      <c r="L662" s="53"/>
      <c r="M662" s="49"/>
      <c r="N662" s="53"/>
      <c r="O662" s="53"/>
    </row>
    <row r="663" spans="9:15" ht="15.75" customHeight="1">
      <c r="I663" s="53"/>
      <c r="J663" s="77"/>
      <c r="L663" s="53"/>
      <c r="M663" s="49"/>
      <c r="N663" s="53"/>
      <c r="O663" s="53"/>
    </row>
    <row r="664" spans="9:15" ht="15.75" customHeight="1">
      <c r="I664" s="53"/>
      <c r="J664" s="77"/>
      <c r="L664" s="53"/>
      <c r="M664" s="49"/>
      <c r="N664" s="53"/>
      <c r="O664" s="53"/>
    </row>
    <row r="665" spans="9:15" ht="15.75" customHeight="1">
      <c r="I665" s="53"/>
      <c r="J665" s="77"/>
      <c r="L665" s="53"/>
      <c r="M665" s="49"/>
      <c r="N665" s="53"/>
      <c r="O665" s="53"/>
    </row>
    <row r="666" spans="9:15" ht="15.75" customHeight="1">
      <c r="I666" s="53"/>
      <c r="J666" s="77"/>
      <c r="L666" s="53"/>
      <c r="M666" s="49"/>
      <c r="N666" s="53"/>
      <c r="O666" s="53"/>
    </row>
    <row r="667" spans="9:15" ht="15.75" customHeight="1">
      <c r="I667" s="53"/>
      <c r="J667" s="77"/>
      <c r="L667" s="53"/>
      <c r="M667" s="49"/>
      <c r="N667" s="53"/>
      <c r="O667" s="53"/>
    </row>
    <row r="668" spans="9:15" ht="15.75" customHeight="1">
      <c r="I668" s="53"/>
      <c r="J668" s="77"/>
      <c r="L668" s="53"/>
      <c r="M668" s="49"/>
      <c r="N668" s="53"/>
      <c r="O668" s="53"/>
    </row>
    <row r="669" spans="9:15" ht="15.75" customHeight="1">
      <c r="I669" s="53"/>
      <c r="J669" s="77"/>
      <c r="L669" s="53"/>
      <c r="M669" s="49"/>
      <c r="N669" s="53"/>
      <c r="O669" s="53"/>
    </row>
    <row r="670" spans="9:15" ht="15.75" customHeight="1">
      <c r="I670" s="53"/>
      <c r="J670" s="77"/>
      <c r="L670" s="53"/>
      <c r="M670" s="49"/>
      <c r="N670" s="53"/>
      <c r="O670" s="53"/>
    </row>
    <row r="671" spans="9:15" ht="15.75" customHeight="1">
      <c r="I671" s="53"/>
      <c r="J671" s="77"/>
      <c r="L671" s="53"/>
      <c r="M671" s="49"/>
      <c r="N671" s="53"/>
      <c r="O671" s="53"/>
    </row>
    <row r="672" spans="9:15" ht="15.75" customHeight="1">
      <c r="I672" s="53"/>
      <c r="J672" s="77"/>
      <c r="L672" s="53"/>
      <c r="M672" s="49"/>
      <c r="N672" s="53"/>
      <c r="O672" s="53"/>
    </row>
    <row r="673" spans="9:15" ht="15.75" customHeight="1">
      <c r="I673" s="53"/>
      <c r="J673" s="77"/>
      <c r="L673" s="53"/>
      <c r="M673" s="49"/>
      <c r="N673" s="53"/>
      <c r="O673" s="53"/>
    </row>
    <row r="674" spans="9:15" ht="15.75" customHeight="1">
      <c r="I674" s="53"/>
      <c r="J674" s="77"/>
      <c r="L674" s="53"/>
      <c r="M674" s="49"/>
      <c r="N674" s="53"/>
      <c r="O674" s="53"/>
    </row>
    <row r="675" spans="9:15" ht="15.75" customHeight="1">
      <c r="I675" s="53"/>
      <c r="J675" s="77"/>
      <c r="L675" s="53"/>
      <c r="M675" s="49"/>
      <c r="N675" s="53"/>
      <c r="O675" s="53"/>
    </row>
    <row r="676" spans="9:15" ht="15.75" customHeight="1">
      <c r="I676" s="53"/>
      <c r="J676" s="77"/>
      <c r="L676" s="53"/>
      <c r="M676" s="49"/>
      <c r="N676" s="53"/>
      <c r="O676" s="53"/>
    </row>
    <row r="677" spans="9:15" ht="15.75" customHeight="1">
      <c r="I677" s="53"/>
      <c r="J677" s="77"/>
      <c r="L677" s="53"/>
      <c r="M677" s="49"/>
      <c r="N677" s="53"/>
      <c r="O677" s="53"/>
    </row>
    <row r="678" spans="9:15" ht="15.75" customHeight="1">
      <c r="I678" s="53"/>
      <c r="J678" s="77"/>
      <c r="L678" s="53"/>
      <c r="M678" s="49"/>
      <c r="N678" s="53"/>
      <c r="O678" s="53"/>
    </row>
    <row r="679" spans="9:15" ht="15.75" customHeight="1">
      <c r="I679" s="53"/>
      <c r="J679" s="77"/>
      <c r="L679" s="53"/>
      <c r="M679" s="49"/>
      <c r="N679" s="53"/>
      <c r="O679" s="53"/>
    </row>
    <row r="680" spans="9:15" ht="15.75" customHeight="1">
      <c r="I680" s="53"/>
      <c r="J680" s="77"/>
      <c r="L680" s="53"/>
      <c r="M680" s="49"/>
      <c r="N680" s="53"/>
      <c r="O680" s="53"/>
    </row>
    <row r="681" spans="9:15" ht="15.75" customHeight="1">
      <c r="I681" s="53"/>
      <c r="J681" s="77"/>
      <c r="L681" s="53"/>
      <c r="M681" s="49"/>
      <c r="N681" s="53"/>
      <c r="O681" s="53"/>
    </row>
    <row r="682" spans="9:15" ht="15.75" customHeight="1">
      <c r="I682" s="53"/>
      <c r="J682" s="77"/>
      <c r="L682" s="53"/>
      <c r="M682" s="49"/>
      <c r="N682" s="53"/>
      <c r="O682" s="53"/>
    </row>
    <row r="683" spans="9:15" ht="15.75" customHeight="1">
      <c r="I683" s="53"/>
      <c r="J683" s="77"/>
      <c r="L683" s="53"/>
      <c r="M683" s="49"/>
      <c r="N683" s="53"/>
      <c r="O683" s="53"/>
    </row>
    <row r="684" spans="9:15" ht="15.75" customHeight="1">
      <c r="I684" s="53"/>
      <c r="J684" s="77"/>
      <c r="L684" s="53"/>
      <c r="M684" s="49"/>
      <c r="N684" s="53"/>
      <c r="O684" s="53"/>
    </row>
    <row r="685" spans="9:15" ht="15.75" customHeight="1">
      <c r="I685" s="53"/>
      <c r="J685" s="77"/>
      <c r="L685" s="53"/>
      <c r="M685" s="49"/>
      <c r="N685" s="53"/>
      <c r="O685" s="53"/>
    </row>
    <row r="686" spans="9:15" ht="15.75" customHeight="1">
      <c r="I686" s="53"/>
      <c r="J686" s="77"/>
      <c r="L686" s="53"/>
      <c r="M686" s="49"/>
      <c r="N686" s="53"/>
      <c r="O686" s="53"/>
    </row>
    <row r="687" spans="9:15" ht="15.75" customHeight="1">
      <c r="I687" s="53"/>
      <c r="J687" s="77"/>
      <c r="L687" s="53"/>
      <c r="M687" s="49"/>
      <c r="N687" s="53"/>
      <c r="O687" s="53"/>
    </row>
    <row r="688" spans="9:15" ht="15.75" customHeight="1">
      <c r="I688" s="53"/>
      <c r="J688" s="77"/>
      <c r="L688" s="53"/>
      <c r="M688" s="49"/>
      <c r="N688" s="53"/>
      <c r="O688" s="53"/>
    </row>
    <row r="689" spans="9:15" ht="15.75" customHeight="1">
      <c r="I689" s="53"/>
      <c r="J689" s="77"/>
      <c r="L689" s="53"/>
      <c r="M689" s="49"/>
      <c r="N689" s="53"/>
      <c r="O689" s="53"/>
    </row>
    <row r="690" spans="9:15" ht="15.75" customHeight="1">
      <c r="I690" s="53"/>
      <c r="J690" s="77"/>
      <c r="L690" s="53"/>
      <c r="M690" s="49"/>
      <c r="N690" s="53"/>
      <c r="O690" s="53"/>
    </row>
    <row r="691" spans="9:15" ht="15.75" customHeight="1">
      <c r="I691" s="53"/>
      <c r="J691" s="77"/>
      <c r="L691" s="53"/>
      <c r="M691" s="49"/>
      <c r="N691" s="53"/>
      <c r="O691" s="53"/>
    </row>
    <row r="692" spans="9:15" ht="15.75" customHeight="1">
      <c r="I692" s="53"/>
      <c r="J692" s="77"/>
      <c r="L692" s="53"/>
      <c r="M692" s="49"/>
      <c r="N692" s="53"/>
      <c r="O692" s="53"/>
    </row>
    <row r="693" spans="9:15" ht="15.75" customHeight="1">
      <c r="I693" s="53"/>
      <c r="J693" s="77"/>
      <c r="L693" s="53"/>
      <c r="M693" s="49"/>
      <c r="N693" s="53"/>
      <c r="O693" s="53"/>
    </row>
    <row r="694" spans="9:15" ht="15.75" customHeight="1">
      <c r="I694" s="53"/>
      <c r="J694" s="77"/>
      <c r="L694" s="53"/>
      <c r="M694" s="49"/>
      <c r="N694" s="53"/>
      <c r="O694" s="53"/>
    </row>
    <row r="695" spans="9:15" ht="15.75" customHeight="1">
      <c r="I695" s="53"/>
      <c r="J695" s="77"/>
      <c r="L695" s="53"/>
      <c r="M695" s="49"/>
      <c r="N695" s="53"/>
      <c r="O695" s="53"/>
    </row>
    <row r="696" spans="9:15" ht="15.75" customHeight="1">
      <c r="I696" s="53"/>
      <c r="J696" s="77"/>
      <c r="L696" s="53"/>
      <c r="M696" s="49"/>
      <c r="N696" s="53"/>
      <c r="O696" s="53"/>
    </row>
    <row r="697" spans="9:15" ht="15.75" customHeight="1">
      <c r="I697" s="53"/>
      <c r="J697" s="77"/>
      <c r="L697" s="53"/>
      <c r="M697" s="49"/>
      <c r="N697" s="53"/>
      <c r="O697" s="53"/>
    </row>
    <row r="698" spans="9:15" ht="15.75" customHeight="1">
      <c r="I698" s="53"/>
      <c r="J698" s="77"/>
      <c r="L698" s="53"/>
      <c r="M698" s="49"/>
      <c r="N698" s="53"/>
      <c r="O698" s="53"/>
    </row>
    <row r="699" spans="9:15" ht="15.75" customHeight="1">
      <c r="I699" s="53"/>
      <c r="J699" s="77"/>
      <c r="L699" s="53"/>
      <c r="M699" s="49"/>
      <c r="N699" s="53"/>
      <c r="O699" s="53"/>
    </row>
    <row r="700" spans="9:15" ht="15.75" customHeight="1">
      <c r="I700" s="53"/>
      <c r="J700" s="77"/>
      <c r="L700" s="53"/>
      <c r="M700" s="49"/>
      <c r="N700" s="53"/>
      <c r="O700" s="53"/>
    </row>
    <row r="701" spans="9:15" ht="15.75" customHeight="1">
      <c r="I701" s="53"/>
      <c r="J701" s="77"/>
      <c r="L701" s="53"/>
      <c r="M701" s="49"/>
      <c r="N701" s="53"/>
      <c r="O701" s="53"/>
    </row>
    <row r="702" spans="9:15" ht="15.75" customHeight="1">
      <c r="I702" s="53"/>
      <c r="J702" s="77"/>
      <c r="L702" s="53"/>
      <c r="M702" s="49"/>
      <c r="N702" s="53"/>
      <c r="O702" s="53"/>
    </row>
    <row r="703" spans="9:15" ht="15.75" customHeight="1">
      <c r="I703" s="53"/>
      <c r="J703" s="77"/>
      <c r="L703" s="53"/>
      <c r="M703" s="49"/>
      <c r="N703" s="53"/>
      <c r="O703" s="53"/>
    </row>
    <row r="704" spans="9:15" ht="15.75" customHeight="1">
      <c r="I704" s="53"/>
      <c r="J704" s="77"/>
      <c r="L704" s="53"/>
      <c r="M704" s="49"/>
      <c r="N704" s="53"/>
      <c r="O704" s="53"/>
    </row>
    <row r="705" spans="9:15" ht="15.75" customHeight="1">
      <c r="I705" s="53"/>
      <c r="J705" s="77"/>
      <c r="L705" s="53"/>
      <c r="M705" s="49"/>
      <c r="N705" s="53"/>
      <c r="O705" s="53"/>
    </row>
    <row r="706" spans="9:15" ht="15.75" customHeight="1">
      <c r="I706" s="53"/>
      <c r="J706" s="77"/>
      <c r="L706" s="53"/>
      <c r="M706" s="49"/>
      <c r="N706" s="53"/>
      <c r="O706" s="53"/>
    </row>
    <row r="707" spans="9:15" ht="15.75" customHeight="1">
      <c r="I707" s="53"/>
      <c r="J707" s="77"/>
      <c r="L707" s="53"/>
      <c r="M707" s="49"/>
      <c r="N707" s="53"/>
      <c r="O707" s="53"/>
    </row>
    <row r="708" spans="9:15" ht="15.75" customHeight="1">
      <c r="I708" s="53"/>
      <c r="J708" s="77"/>
      <c r="L708" s="53"/>
      <c r="M708" s="49"/>
      <c r="N708" s="53"/>
      <c r="O708" s="53"/>
    </row>
    <row r="709" spans="9:15" ht="15.75" customHeight="1">
      <c r="I709" s="53"/>
      <c r="J709" s="77"/>
      <c r="L709" s="53"/>
      <c r="M709" s="49"/>
      <c r="N709" s="53"/>
      <c r="O709" s="53"/>
    </row>
    <row r="710" spans="9:15" ht="15.75" customHeight="1">
      <c r="I710" s="53"/>
      <c r="J710" s="77"/>
      <c r="L710" s="53"/>
      <c r="M710" s="49"/>
      <c r="N710" s="53"/>
      <c r="O710" s="53"/>
    </row>
    <row r="711" spans="9:15" ht="15.75" customHeight="1">
      <c r="I711" s="53"/>
      <c r="J711" s="77"/>
      <c r="L711" s="53"/>
      <c r="M711" s="49"/>
      <c r="N711" s="53"/>
      <c r="O711" s="53"/>
    </row>
    <row r="712" spans="9:15" ht="15.75" customHeight="1">
      <c r="I712" s="53"/>
      <c r="J712" s="77"/>
      <c r="L712" s="53"/>
      <c r="M712" s="49"/>
      <c r="N712" s="53"/>
      <c r="O712" s="53"/>
    </row>
    <row r="713" spans="9:15" ht="15.75" customHeight="1">
      <c r="I713" s="53"/>
      <c r="J713" s="77"/>
      <c r="L713" s="53"/>
      <c r="M713" s="49"/>
      <c r="N713" s="53"/>
      <c r="O713" s="53"/>
    </row>
    <row r="714" spans="9:15" ht="15.75" customHeight="1">
      <c r="I714" s="53"/>
      <c r="J714" s="77"/>
      <c r="L714" s="53"/>
      <c r="M714" s="49"/>
      <c r="N714" s="53"/>
      <c r="O714" s="53"/>
    </row>
    <row r="715" spans="9:15" ht="15.75" customHeight="1">
      <c r="I715" s="53"/>
      <c r="J715" s="77"/>
      <c r="L715" s="53"/>
      <c r="M715" s="49"/>
      <c r="N715" s="53"/>
      <c r="O715" s="53"/>
    </row>
    <row r="716" spans="9:15" ht="15.75" customHeight="1">
      <c r="I716" s="53"/>
      <c r="J716" s="77"/>
      <c r="L716" s="53"/>
      <c r="M716" s="49"/>
      <c r="N716" s="53"/>
      <c r="O716" s="53"/>
    </row>
    <row r="717" spans="9:15" ht="15.75" customHeight="1">
      <c r="I717" s="53"/>
      <c r="J717" s="77"/>
      <c r="L717" s="53"/>
      <c r="M717" s="49"/>
      <c r="N717" s="53"/>
      <c r="O717" s="53"/>
    </row>
    <row r="718" spans="9:15" ht="15.75" customHeight="1">
      <c r="I718" s="53"/>
      <c r="J718" s="77"/>
      <c r="L718" s="53"/>
      <c r="M718" s="49"/>
      <c r="N718" s="53"/>
      <c r="O718" s="53"/>
    </row>
    <row r="719" spans="9:15" ht="15.75" customHeight="1">
      <c r="I719" s="53"/>
      <c r="J719" s="77"/>
      <c r="L719" s="53"/>
      <c r="M719" s="49"/>
      <c r="N719" s="53"/>
      <c r="O719" s="53"/>
    </row>
    <row r="720" spans="9:15" ht="15.75" customHeight="1">
      <c r="I720" s="53"/>
      <c r="J720" s="77"/>
      <c r="L720" s="53"/>
      <c r="M720" s="49"/>
      <c r="N720" s="53"/>
      <c r="O720" s="53"/>
    </row>
    <row r="721" spans="9:15" ht="15.75" customHeight="1">
      <c r="I721" s="53"/>
      <c r="J721" s="77"/>
      <c r="L721" s="53"/>
      <c r="M721" s="49"/>
      <c r="N721" s="53"/>
      <c r="O721" s="53"/>
    </row>
    <row r="722" spans="9:15" ht="15.75" customHeight="1">
      <c r="I722" s="53"/>
      <c r="J722" s="77"/>
      <c r="L722" s="53"/>
      <c r="M722" s="49"/>
      <c r="N722" s="53"/>
      <c r="O722" s="53"/>
    </row>
    <row r="723" spans="9:15" ht="15.75" customHeight="1">
      <c r="I723" s="53"/>
      <c r="J723" s="77"/>
      <c r="L723" s="53"/>
      <c r="M723" s="49"/>
      <c r="N723" s="53"/>
      <c r="O723" s="53"/>
    </row>
    <row r="724" spans="9:15" ht="15.75" customHeight="1">
      <c r="I724" s="53"/>
      <c r="J724" s="77"/>
      <c r="L724" s="53"/>
      <c r="M724" s="49"/>
      <c r="N724" s="53"/>
      <c r="O724" s="53"/>
    </row>
    <row r="725" spans="9:15" ht="15.75" customHeight="1">
      <c r="I725" s="53"/>
      <c r="J725" s="77"/>
      <c r="L725" s="53"/>
      <c r="M725" s="49"/>
      <c r="N725" s="53"/>
      <c r="O725" s="53"/>
    </row>
    <row r="726" spans="9:15" ht="15.75" customHeight="1">
      <c r="I726" s="53"/>
      <c r="J726" s="77"/>
      <c r="L726" s="53"/>
      <c r="M726" s="49"/>
      <c r="N726" s="53"/>
      <c r="O726" s="53"/>
    </row>
    <row r="727" spans="9:15" ht="15.75" customHeight="1">
      <c r="I727" s="53"/>
      <c r="J727" s="77"/>
      <c r="L727" s="53"/>
      <c r="M727" s="49"/>
      <c r="N727" s="53"/>
      <c r="O727" s="53"/>
    </row>
    <row r="728" spans="9:15" ht="15.75" customHeight="1">
      <c r="I728" s="53"/>
      <c r="J728" s="77"/>
      <c r="L728" s="53"/>
      <c r="M728" s="49"/>
      <c r="N728" s="53"/>
      <c r="O728" s="53"/>
    </row>
    <row r="729" spans="9:15" ht="15.75" customHeight="1">
      <c r="I729" s="53"/>
      <c r="J729" s="77"/>
      <c r="L729" s="53"/>
      <c r="M729" s="49"/>
      <c r="N729" s="53"/>
      <c r="O729" s="53"/>
    </row>
    <row r="730" spans="9:15" ht="15.75" customHeight="1">
      <c r="I730" s="53"/>
      <c r="J730" s="77"/>
      <c r="L730" s="53"/>
      <c r="M730" s="49"/>
      <c r="N730" s="53"/>
      <c r="O730" s="53"/>
    </row>
    <row r="731" spans="9:15" ht="15.75" customHeight="1">
      <c r="I731" s="53"/>
      <c r="J731" s="77"/>
      <c r="L731" s="53"/>
      <c r="M731" s="49"/>
      <c r="N731" s="53"/>
      <c r="O731" s="53"/>
    </row>
    <row r="732" spans="9:15" ht="15.75" customHeight="1">
      <c r="I732" s="53"/>
      <c r="J732" s="77"/>
      <c r="L732" s="53"/>
      <c r="M732" s="49"/>
      <c r="N732" s="53"/>
      <c r="O732" s="53"/>
    </row>
    <row r="733" spans="9:15" ht="15.75" customHeight="1">
      <c r="I733" s="53"/>
      <c r="J733" s="77"/>
      <c r="L733" s="53"/>
      <c r="M733" s="49"/>
      <c r="N733" s="53"/>
      <c r="O733" s="53"/>
    </row>
    <row r="734" spans="9:15" ht="15.75" customHeight="1">
      <c r="I734" s="53"/>
      <c r="J734" s="77"/>
      <c r="L734" s="53"/>
      <c r="M734" s="49"/>
      <c r="N734" s="53"/>
      <c r="O734" s="53"/>
    </row>
    <row r="735" spans="9:15" ht="15.75" customHeight="1">
      <c r="I735" s="53"/>
      <c r="J735" s="77"/>
      <c r="L735" s="53"/>
      <c r="M735" s="49"/>
      <c r="N735" s="53"/>
      <c r="O735" s="53"/>
    </row>
    <row r="736" spans="9:15" ht="15.75" customHeight="1">
      <c r="I736" s="53"/>
      <c r="J736" s="77"/>
      <c r="L736" s="53"/>
      <c r="M736" s="49"/>
      <c r="N736" s="53"/>
      <c r="O736" s="53"/>
    </row>
    <row r="737" spans="9:15" ht="15.75" customHeight="1">
      <c r="I737" s="53"/>
      <c r="J737" s="77"/>
      <c r="L737" s="53"/>
      <c r="M737" s="49"/>
      <c r="N737" s="53"/>
      <c r="O737" s="53"/>
    </row>
    <row r="738" spans="9:15" ht="15.75" customHeight="1">
      <c r="I738" s="53"/>
      <c r="J738" s="77"/>
      <c r="L738" s="53"/>
      <c r="M738" s="49"/>
      <c r="N738" s="53"/>
      <c r="O738" s="53"/>
    </row>
    <row r="739" spans="9:15" ht="15.75" customHeight="1">
      <c r="I739" s="53"/>
      <c r="J739" s="77"/>
      <c r="L739" s="53"/>
      <c r="M739" s="49"/>
      <c r="N739" s="53"/>
      <c r="O739" s="53"/>
    </row>
    <row r="740" spans="9:15" ht="15.75" customHeight="1">
      <c r="I740" s="53"/>
      <c r="J740" s="77"/>
      <c r="L740" s="53"/>
      <c r="M740" s="49"/>
      <c r="N740" s="53"/>
      <c r="O740" s="53"/>
    </row>
    <row r="741" spans="9:15" ht="15.75" customHeight="1">
      <c r="I741" s="53"/>
      <c r="J741" s="77"/>
      <c r="L741" s="53"/>
      <c r="M741" s="49"/>
      <c r="N741" s="53"/>
      <c r="O741" s="53"/>
    </row>
    <row r="742" spans="9:15" ht="15.75" customHeight="1">
      <c r="I742" s="53"/>
      <c r="J742" s="77"/>
      <c r="L742" s="53"/>
      <c r="M742" s="49"/>
      <c r="N742" s="53"/>
      <c r="O742" s="53"/>
    </row>
    <row r="743" spans="9:15" ht="15.75" customHeight="1">
      <c r="I743" s="53"/>
      <c r="J743" s="77"/>
      <c r="L743" s="53"/>
      <c r="M743" s="49"/>
      <c r="N743" s="53"/>
      <c r="O743" s="53"/>
    </row>
    <row r="744" spans="9:15" ht="15.75" customHeight="1">
      <c r="I744" s="53"/>
      <c r="J744" s="77"/>
      <c r="L744" s="53"/>
      <c r="M744" s="49"/>
      <c r="N744" s="53"/>
      <c r="O744" s="53"/>
    </row>
    <row r="745" spans="9:15" ht="15.75" customHeight="1">
      <c r="I745" s="53"/>
      <c r="J745" s="77"/>
      <c r="L745" s="53"/>
      <c r="M745" s="49"/>
      <c r="N745" s="53"/>
      <c r="O745" s="53"/>
    </row>
    <row r="746" spans="9:15" ht="15.75" customHeight="1">
      <c r="I746" s="53"/>
      <c r="J746" s="77"/>
      <c r="L746" s="53"/>
      <c r="M746" s="49"/>
      <c r="N746" s="53"/>
      <c r="O746" s="53"/>
    </row>
    <row r="747" spans="9:15" ht="15.75" customHeight="1">
      <c r="I747" s="53"/>
      <c r="J747" s="77"/>
      <c r="L747" s="53"/>
      <c r="M747" s="49"/>
      <c r="N747" s="53"/>
      <c r="O747" s="53"/>
    </row>
    <row r="748" spans="9:15" ht="15.75" customHeight="1">
      <c r="I748" s="53"/>
      <c r="J748" s="77"/>
      <c r="L748" s="53"/>
      <c r="M748" s="49"/>
      <c r="N748" s="53"/>
      <c r="O748" s="53"/>
    </row>
    <row r="749" spans="9:15" ht="15.75" customHeight="1">
      <c r="I749" s="53"/>
      <c r="J749" s="77"/>
      <c r="L749" s="53"/>
      <c r="M749" s="49"/>
      <c r="N749" s="53"/>
      <c r="O749" s="53"/>
    </row>
    <row r="750" spans="9:15" ht="15.75" customHeight="1">
      <c r="I750" s="53"/>
      <c r="J750" s="77"/>
      <c r="L750" s="53"/>
      <c r="M750" s="49"/>
      <c r="N750" s="53"/>
      <c r="O750" s="53"/>
    </row>
    <row r="751" spans="9:15" ht="15.75" customHeight="1">
      <c r="I751" s="53"/>
      <c r="J751" s="77"/>
      <c r="L751" s="53"/>
      <c r="M751" s="49"/>
      <c r="N751" s="53"/>
      <c r="O751" s="53"/>
    </row>
    <row r="752" spans="9:15" ht="15.75" customHeight="1">
      <c r="I752" s="53"/>
      <c r="J752" s="77"/>
      <c r="L752" s="53"/>
      <c r="M752" s="49"/>
      <c r="N752" s="53"/>
      <c r="O752" s="53"/>
    </row>
    <row r="753" spans="9:15" ht="15.75" customHeight="1">
      <c r="I753" s="53"/>
      <c r="J753" s="77"/>
      <c r="L753" s="53"/>
      <c r="M753" s="49"/>
      <c r="N753" s="53"/>
      <c r="O753" s="53"/>
    </row>
    <row r="754" spans="9:15" ht="15.75" customHeight="1">
      <c r="I754" s="53"/>
      <c r="J754" s="77"/>
      <c r="L754" s="53"/>
      <c r="M754" s="49"/>
      <c r="N754" s="53"/>
      <c r="O754" s="53"/>
    </row>
    <row r="755" spans="9:15" ht="15.75" customHeight="1">
      <c r="I755" s="53"/>
      <c r="J755" s="77"/>
      <c r="L755" s="53"/>
      <c r="M755" s="49"/>
      <c r="N755" s="53"/>
      <c r="O755" s="53"/>
    </row>
    <row r="756" spans="9:15" ht="15.75" customHeight="1">
      <c r="I756" s="53"/>
      <c r="J756" s="77"/>
      <c r="L756" s="53"/>
      <c r="M756" s="49"/>
      <c r="N756" s="53"/>
      <c r="O756" s="53"/>
    </row>
    <row r="757" spans="9:15" ht="15.75" customHeight="1">
      <c r="I757" s="53"/>
      <c r="J757" s="77"/>
      <c r="L757" s="53"/>
      <c r="M757" s="49"/>
      <c r="N757" s="53"/>
      <c r="O757" s="53"/>
    </row>
    <row r="758" spans="9:15" ht="15.75" customHeight="1">
      <c r="I758" s="53"/>
      <c r="J758" s="77"/>
      <c r="L758" s="53"/>
      <c r="M758" s="49"/>
      <c r="N758" s="53"/>
      <c r="O758" s="53"/>
    </row>
    <row r="759" spans="9:15" ht="15.75" customHeight="1">
      <c r="I759" s="53"/>
      <c r="J759" s="77"/>
      <c r="L759" s="53"/>
      <c r="M759" s="49"/>
      <c r="N759" s="53"/>
      <c r="O759" s="53"/>
    </row>
    <row r="760" spans="9:15" ht="15.75" customHeight="1">
      <c r="I760" s="53"/>
      <c r="J760" s="77"/>
      <c r="L760" s="53"/>
      <c r="M760" s="49"/>
      <c r="N760" s="53"/>
      <c r="O760" s="53"/>
    </row>
    <row r="761" spans="9:15" ht="15.75" customHeight="1">
      <c r="I761" s="53"/>
      <c r="J761" s="77"/>
      <c r="L761" s="53"/>
      <c r="M761" s="49"/>
      <c r="N761" s="53"/>
      <c r="O761" s="53"/>
    </row>
    <row r="762" spans="9:15" ht="15.75" customHeight="1">
      <c r="I762" s="53"/>
      <c r="J762" s="77"/>
      <c r="L762" s="53"/>
      <c r="M762" s="49"/>
      <c r="N762" s="53"/>
      <c r="O762" s="53"/>
    </row>
    <row r="763" spans="9:15" ht="15.75" customHeight="1">
      <c r="I763" s="53"/>
      <c r="J763" s="77"/>
      <c r="L763" s="53"/>
      <c r="M763" s="49"/>
      <c r="N763" s="53"/>
      <c r="O763" s="53"/>
    </row>
    <row r="764" spans="9:15" ht="15.75" customHeight="1">
      <c r="I764" s="53"/>
      <c r="J764" s="77"/>
      <c r="L764" s="53"/>
      <c r="M764" s="49"/>
      <c r="N764" s="53"/>
      <c r="O764" s="53"/>
    </row>
    <row r="765" spans="9:15" ht="15.75" customHeight="1">
      <c r="I765" s="53"/>
      <c r="J765" s="77"/>
      <c r="L765" s="53"/>
      <c r="M765" s="49"/>
      <c r="N765" s="53"/>
      <c r="O765" s="53"/>
    </row>
    <row r="766" spans="9:15" ht="15.75" customHeight="1">
      <c r="I766" s="53"/>
      <c r="J766" s="77"/>
      <c r="L766" s="53"/>
      <c r="M766" s="49"/>
      <c r="N766" s="53"/>
      <c r="O766" s="53"/>
    </row>
    <row r="767" spans="9:15" ht="15.75" customHeight="1">
      <c r="I767" s="53"/>
      <c r="J767" s="77"/>
      <c r="L767" s="53"/>
      <c r="M767" s="49"/>
      <c r="N767" s="53"/>
      <c r="O767" s="53"/>
    </row>
    <row r="768" spans="9:15" ht="15.75" customHeight="1">
      <c r="I768" s="53"/>
      <c r="J768" s="77"/>
      <c r="L768" s="53"/>
      <c r="M768" s="49"/>
      <c r="N768" s="53"/>
      <c r="O768" s="53"/>
    </row>
    <row r="769" spans="9:15" ht="15.75" customHeight="1">
      <c r="I769" s="53"/>
      <c r="J769" s="77"/>
      <c r="L769" s="53"/>
      <c r="M769" s="49"/>
      <c r="N769" s="53"/>
      <c r="O769" s="53"/>
    </row>
    <row r="770" spans="9:15" ht="15.75" customHeight="1">
      <c r="I770" s="53"/>
      <c r="J770" s="77"/>
      <c r="L770" s="53"/>
      <c r="M770" s="49"/>
      <c r="N770" s="53"/>
      <c r="O770" s="53"/>
    </row>
    <row r="771" spans="9:15" ht="15.75" customHeight="1">
      <c r="I771" s="53"/>
      <c r="J771" s="77"/>
      <c r="L771" s="53"/>
      <c r="M771" s="49"/>
      <c r="N771" s="53"/>
      <c r="O771" s="53"/>
    </row>
    <row r="772" spans="9:15" ht="15.75" customHeight="1">
      <c r="I772" s="53"/>
      <c r="J772" s="77"/>
      <c r="L772" s="53"/>
      <c r="M772" s="49"/>
      <c r="N772" s="53"/>
      <c r="O772" s="53"/>
    </row>
    <row r="773" spans="9:15" ht="15.75" customHeight="1">
      <c r="I773" s="53"/>
      <c r="J773" s="77"/>
      <c r="L773" s="53"/>
      <c r="M773" s="49"/>
      <c r="N773" s="53"/>
      <c r="O773" s="53"/>
    </row>
    <row r="774" spans="9:15" ht="15.75" customHeight="1">
      <c r="I774" s="53"/>
      <c r="J774" s="77"/>
      <c r="L774" s="53"/>
      <c r="M774" s="49"/>
      <c r="N774" s="53"/>
      <c r="O774" s="53"/>
    </row>
    <row r="775" spans="9:15" ht="15.75" customHeight="1">
      <c r="I775" s="53"/>
      <c r="J775" s="77"/>
      <c r="L775" s="53"/>
      <c r="M775" s="49"/>
      <c r="N775" s="53"/>
      <c r="O775" s="53"/>
    </row>
    <row r="776" spans="9:15" ht="15.75" customHeight="1">
      <c r="I776" s="53"/>
      <c r="J776" s="77"/>
      <c r="L776" s="53"/>
      <c r="M776" s="49"/>
      <c r="N776" s="53"/>
      <c r="O776" s="53"/>
    </row>
    <row r="777" spans="9:15" ht="15.75" customHeight="1">
      <c r="I777" s="53"/>
      <c r="J777" s="77"/>
      <c r="L777" s="53"/>
      <c r="M777" s="49"/>
      <c r="N777" s="53"/>
      <c r="O777" s="53"/>
    </row>
    <row r="778" spans="9:15" ht="15.75" customHeight="1">
      <c r="I778" s="53"/>
      <c r="J778" s="77"/>
      <c r="L778" s="53"/>
      <c r="M778" s="49"/>
      <c r="N778" s="53"/>
      <c r="O778" s="53"/>
    </row>
    <row r="779" spans="9:15" ht="15.75" customHeight="1">
      <c r="I779" s="53"/>
      <c r="J779" s="77"/>
      <c r="L779" s="53"/>
      <c r="M779" s="49"/>
      <c r="N779" s="53"/>
      <c r="O779" s="53"/>
    </row>
    <row r="780" spans="9:15" ht="15.75" customHeight="1">
      <c r="I780" s="53"/>
      <c r="J780" s="77"/>
      <c r="L780" s="53"/>
      <c r="M780" s="49"/>
      <c r="N780" s="53"/>
      <c r="O780" s="53"/>
    </row>
    <row r="781" spans="9:15" ht="15.75" customHeight="1">
      <c r="I781" s="53"/>
      <c r="J781" s="77"/>
      <c r="L781" s="53"/>
      <c r="M781" s="49"/>
      <c r="N781" s="53"/>
      <c r="O781" s="53"/>
    </row>
    <row r="782" spans="9:15" ht="15.75" customHeight="1">
      <c r="I782" s="53"/>
      <c r="J782" s="77"/>
      <c r="L782" s="53"/>
      <c r="M782" s="49"/>
      <c r="N782" s="53"/>
      <c r="O782" s="53"/>
    </row>
    <row r="783" spans="9:15" ht="15.75" customHeight="1">
      <c r="I783" s="53"/>
      <c r="J783" s="77"/>
      <c r="L783" s="53"/>
      <c r="M783" s="49"/>
      <c r="N783" s="53"/>
      <c r="O783" s="53"/>
    </row>
    <row r="784" spans="9:15" ht="15.75" customHeight="1">
      <c r="I784" s="53"/>
      <c r="J784" s="77"/>
      <c r="L784" s="53"/>
      <c r="M784" s="49"/>
      <c r="N784" s="53"/>
      <c r="O784" s="53"/>
    </row>
    <row r="785" spans="9:15" ht="15.75" customHeight="1">
      <c r="I785" s="53"/>
      <c r="J785" s="77"/>
      <c r="L785" s="53"/>
      <c r="M785" s="49"/>
      <c r="N785" s="53"/>
      <c r="O785" s="53"/>
    </row>
    <row r="786" spans="9:15" ht="15.75" customHeight="1">
      <c r="I786" s="53"/>
      <c r="J786" s="77"/>
      <c r="L786" s="53"/>
      <c r="M786" s="49"/>
      <c r="N786" s="53"/>
      <c r="O786" s="53"/>
    </row>
    <row r="787" spans="9:15" ht="15.75" customHeight="1">
      <c r="I787" s="53"/>
      <c r="J787" s="77"/>
      <c r="L787" s="53"/>
      <c r="M787" s="49"/>
      <c r="N787" s="53"/>
      <c r="O787" s="53"/>
    </row>
    <row r="788" spans="9:15" ht="15.75" customHeight="1">
      <c r="I788" s="53"/>
      <c r="J788" s="77"/>
      <c r="L788" s="53"/>
      <c r="M788" s="49"/>
      <c r="N788" s="53"/>
      <c r="O788" s="53"/>
    </row>
    <row r="789" spans="9:15" ht="15.75" customHeight="1">
      <c r="I789" s="53"/>
      <c r="J789" s="77"/>
      <c r="L789" s="53"/>
      <c r="M789" s="49"/>
      <c r="N789" s="53"/>
      <c r="O789" s="53"/>
    </row>
    <row r="790" spans="9:15" ht="15.75" customHeight="1">
      <c r="I790" s="53"/>
      <c r="J790" s="77"/>
      <c r="L790" s="53"/>
      <c r="M790" s="49"/>
      <c r="N790" s="53"/>
      <c r="O790" s="53"/>
    </row>
    <row r="791" spans="9:15" ht="15.75" customHeight="1">
      <c r="I791" s="53"/>
      <c r="J791" s="77"/>
      <c r="L791" s="53"/>
      <c r="M791" s="49"/>
      <c r="N791" s="53"/>
      <c r="O791" s="53"/>
    </row>
    <row r="792" spans="9:15" ht="15.75" customHeight="1">
      <c r="I792" s="53"/>
      <c r="J792" s="77"/>
      <c r="L792" s="53"/>
      <c r="M792" s="49"/>
      <c r="N792" s="53"/>
      <c r="O792" s="53"/>
    </row>
    <row r="793" spans="9:15" ht="15.75" customHeight="1">
      <c r="I793" s="53"/>
      <c r="J793" s="77"/>
      <c r="L793" s="53"/>
      <c r="M793" s="49"/>
      <c r="N793" s="53"/>
      <c r="O793" s="53"/>
    </row>
    <row r="794" spans="9:15" ht="15.75" customHeight="1">
      <c r="I794" s="53"/>
      <c r="J794" s="77"/>
      <c r="L794" s="53"/>
      <c r="M794" s="49"/>
      <c r="N794" s="53"/>
      <c r="O794" s="53"/>
    </row>
    <row r="795" spans="9:15" ht="15.75" customHeight="1">
      <c r="I795" s="53"/>
      <c r="J795" s="77"/>
      <c r="L795" s="53"/>
      <c r="M795" s="49"/>
      <c r="N795" s="53"/>
      <c r="O795" s="53"/>
    </row>
    <row r="796" spans="9:15" ht="15.75" customHeight="1">
      <c r="I796" s="53"/>
      <c r="J796" s="77"/>
      <c r="L796" s="53"/>
      <c r="M796" s="49"/>
      <c r="N796" s="53"/>
      <c r="O796" s="53"/>
    </row>
    <row r="797" spans="9:15" ht="15.75" customHeight="1">
      <c r="I797" s="53"/>
      <c r="J797" s="77"/>
      <c r="L797" s="53"/>
      <c r="M797" s="49"/>
      <c r="N797" s="53"/>
      <c r="O797" s="53"/>
    </row>
    <row r="798" spans="9:15" ht="15.75" customHeight="1">
      <c r="I798" s="53"/>
      <c r="J798" s="77"/>
      <c r="L798" s="53"/>
      <c r="M798" s="49"/>
      <c r="N798" s="53"/>
      <c r="O798" s="53"/>
    </row>
    <row r="799" spans="9:15" ht="15.75" customHeight="1">
      <c r="I799" s="53"/>
      <c r="J799" s="77"/>
      <c r="L799" s="53"/>
      <c r="M799" s="49"/>
      <c r="N799" s="53"/>
      <c r="O799" s="53"/>
    </row>
    <row r="800" spans="9:15" ht="15.75" customHeight="1">
      <c r="I800" s="53"/>
      <c r="J800" s="77"/>
      <c r="L800" s="53"/>
      <c r="M800" s="49"/>
      <c r="N800" s="53"/>
      <c r="O800" s="53"/>
    </row>
    <row r="801" spans="9:15" ht="15.75" customHeight="1">
      <c r="I801" s="53"/>
      <c r="J801" s="77"/>
      <c r="L801" s="53"/>
      <c r="M801" s="49"/>
      <c r="N801" s="53"/>
      <c r="O801" s="53"/>
    </row>
    <row r="802" spans="9:15" ht="15.75" customHeight="1">
      <c r="I802" s="53"/>
      <c r="J802" s="77"/>
      <c r="L802" s="53"/>
      <c r="M802" s="49"/>
      <c r="N802" s="53"/>
      <c r="O802" s="53"/>
    </row>
    <row r="803" spans="9:15" ht="15.75" customHeight="1">
      <c r="I803" s="53"/>
      <c r="J803" s="77"/>
      <c r="L803" s="53"/>
      <c r="M803" s="49"/>
      <c r="N803" s="53"/>
      <c r="O803" s="53"/>
    </row>
    <row r="804" spans="9:15" ht="15.75" customHeight="1">
      <c r="I804" s="53"/>
      <c r="J804" s="77"/>
      <c r="L804" s="53"/>
      <c r="M804" s="49"/>
      <c r="N804" s="53"/>
      <c r="O804" s="53"/>
    </row>
    <row r="805" spans="9:15" ht="15.75" customHeight="1">
      <c r="I805" s="53"/>
      <c r="J805" s="77"/>
      <c r="L805" s="53"/>
      <c r="M805" s="49"/>
      <c r="N805" s="53"/>
      <c r="O805" s="53"/>
    </row>
    <row r="806" spans="9:15" ht="15.75" customHeight="1">
      <c r="I806" s="53"/>
      <c r="J806" s="77"/>
      <c r="L806" s="53"/>
      <c r="M806" s="49"/>
      <c r="N806" s="53"/>
      <c r="O806" s="53"/>
    </row>
    <row r="807" spans="9:15" ht="15.75" customHeight="1">
      <c r="I807" s="53"/>
      <c r="J807" s="77"/>
      <c r="L807" s="53"/>
      <c r="M807" s="49"/>
      <c r="N807" s="53"/>
      <c r="O807" s="53"/>
    </row>
    <row r="808" spans="9:15" ht="15.75" customHeight="1">
      <c r="I808" s="53"/>
      <c r="J808" s="77"/>
      <c r="L808" s="53"/>
      <c r="M808" s="49"/>
      <c r="N808" s="53"/>
      <c r="O808" s="53"/>
    </row>
    <row r="809" spans="9:15" ht="15.75" customHeight="1">
      <c r="I809" s="53"/>
      <c r="J809" s="77"/>
      <c r="L809" s="53"/>
      <c r="M809" s="49"/>
      <c r="N809" s="53"/>
      <c r="O809" s="53"/>
    </row>
    <row r="810" spans="9:15" ht="15.75" customHeight="1">
      <c r="I810" s="53"/>
      <c r="J810" s="77"/>
      <c r="L810" s="53"/>
      <c r="M810" s="49"/>
      <c r="N810" s="53"/>
      <c r="O810" s="53"/>
    </row>
    <row r="811" spans="9:15" ht="15.75" customHeight="1">
      <c r="I811" s="53"/>
      <c r="J811" s="77"/>
      <c r="L811" s="53"/>
      <c r="M811" s="49"/>
      <c r="N811" s="53"/>
      <c r="O811" s="53"/>
    </row>
    <row r="812" spans="9:15" ht="15.75" customHeight="1">
      <c r="I812" s="53"/>
      <c r="J812" s="77"/>
      <c r="L812" s="53"/>
      <c r="M812" s="49"/>
      <c r="N812" s="53"/>
      <c r="O812" s="53"/>
    </row>
    <row r="813" spans="9:15" ht="15.75" customHeight="1">
      <c r="I813" s="53"/>
      <c r="J813" s="77"/>
      <c r="L813" s="53"/>
      <c r="M813" s="49"/>
      <c r="N813" s="53"/>
      <c r="O813" s="53"/>
    </row>
    <row r="814" spans="9:15" ht="15.75" customHeight="1">
      <c r="I814" s="53"/>
      <c r="J814" s="77"/>
      <c r="L814" s="53"/>
      <c r="M814" s="49"/>
      <c r="N814" s="53"/>
      <c r="O814" s="53"/>
    </row>
    <row r="815" spans="9:15" ht="15.75" customHeight="1">
      <c r="I815" s="53"/>
      <c r="J815" s="77"/>
      <c r="L815" s="53"/>
      <c r="M815" s="49"/>
      <c r="N815" s="53"/>
      <c r="O815" s="53"/>
    </row>
    <row r="816" spans="9:15" ht="15.75" customHeight="1">
      <c r="I816" s="53"/>
      <c r="J816" s="77"/>
      <c r="L816" s="53"/>
      <c r="M816" s="49"/>
      <c r="N816" s="53"/>
      <c r="O816" s="53"/>
    </row>
    <row r="817" spans="9:15" ht="15.75" customHeight="1">
      <c r="I817" s="53"/>
      <c r="J817" s="77"/>
      <c r="L817" s="53"/>
      <c r="M817" s="49"/>
      <c r="N817" s="53"/>
      <c r="O817" s="53"/>
    </row>
    <row r="818" spans="9:15" ht="15.75" customHeight="1">
      <c r="I818" s="53"/>
      <c r="J818" s="77"/>
      <c r="L818" s="53"/>
      <c r="M818" s="49"/>
      <c r="N818" s="53"/>
      <c r="O818" s="53"/>
    </row>
    <row r="819" spans="9:15" ht="15.75" customHeight="1">
      <c r="I819" s="53"/>
      <c r="J819" s="77"/>
      <c r="L819" s="53"/>
      <c r="M819" s="49"/>
      <c r="N819" s="53"/>
      <c r="O819" s="53"/>
    </row>
    <row r="820" spans="9:15" ht="15.75" customHeight="1">
      <c r="I820" s="53"/>
      <c r="J820" s="77"/>
      <c r="L820" s="53"/>
      <c r="M820" s="49"/>
      <c r="N820" s="53"/>
      <c r="O820" s="53"/>
    </row>
    <row r="821" spans="9:15" ht="15.75" customHeight="1">
      <c r="I821" s="53"/>
      <c r="J821" s="77"/>
      <c r="L821" s="53"/>
      <c r="M821" s="49"/>
      <c r="N821" s="53"/>
      <c r="O821" s="53"/>
    </row>
    <row r="822" spans="9:15" ht="15.75" customHeight="1">
      <c r="I822" s="53"/>
      <c r="J822" s="77"/>
      <c r="L822" s="53"/>
      <c r="M822" s="49"/>
      <c r="N822" s="53"/>
      <c r="O822" s="53"/>
    </row>
    <row r="823" spans="9:15" ht="15.75" customHeight="1">
      <c r="I823" s="53"/>
      <c r="J823" s="77"/>
      <c r="L823" s="53"/>
      <c r="M823" s="49"/>
      <c r="N823" s="53"/>
      <c r="O823" s="53"/>
    </row>
    <row r="824" spans="9:15" ht="15.75" customHeight="1">
      <c r="I824" s="53"/>
      <c r="J824" s="77"/>
      <c r="L824" s="53"/>
      <c r="M824" s="49"/>
      <c r="N824" s="53"/>
      <c r="O824" s="53"/>
    </row>
    <row r="825" spans="9:15" ht="15.75" customHeight="1">
      <c r="I825" s="53"/>
      <c r="J825" s="77"/>
      <c r="L825" s="53"/>
      <c r="M825" s="49"/>
      <c r="N825" s="53"/>
      <c r="O825" s="53"/>
    </row>
    <row r="826" spans="9:15" ht="15.75" customHeight="1">
      <c r="I826" s="53"/>
      <c r="J826" s="77"/>
      <c r="L826" s="53"/>
      <c r="M826" s="49"/>
      <c r="N826" s="53"/>
      <c r="O826" s="53"/>
    </row>
    <row r="827" spans="9:15" ht="15.75" customHeight="1">
      <c r="I827" s="53"/>
      <c r="J827" s="77"/>
      <c r="L827" s="53"/>
      <c r="M827" s="49"/>
      <c r="N827" s="53"/>
      <c r="O827" s="53"/>
    </row>
    <row r="828" spans="9:15" ht="15.75" customHeight="1">
      <c r="I828" s="53"/>
      <c r="J828" s="77"/>
      <c r="L828" s="53"/>
      <c r="M828" s="49"/>
      <c r="N828" s="53"/>
      <c r="O828" s="53"/>
    </row>
    <row r="829" spans="9:15" ht="15.75" customHeight="1">
      <c r="I829" s="53"/>
      <c r="J829" s="77"/>
      <c r="L829" s="53"/>
      <c r="M829" s="49"/>
      <c r="N829" s="53"/>
      <c r="O829" s="53"/>
    </row>
    <row r="830" spans="9:15" ht="15.75" customHeight="1">
      <c r="I830" s="53"/>
      <c r="J830" s="77"/>
      <c r="L830" s="53"/>
      <c r="M830" s="49"/>
      <c r="N830" s="53"/>
      <c r="O830" s="53"/>
    </row>
    <row r="831" spans="9:15" ht="15.75" customHeight="1">
      <c r="I831" s="53"/>
      <c r="J831" s="77"/>
      <c r="L831" s="53"/>
      <c r="M831" s="49"/>
      <c r="N831" s="53"/>
      <c r="O831" s="53"/>
    </row>
    <row r="832" spans="9:15" ht="15.75" customHeight="1">
      <c r="I832" s="53"/>
      <c r="J832" s="77"/>
      <c r="L832" s="53"/>
      <c r="M832" s="49"/>
      <c r="N832" s="53"/>
      <c r="O832" s="53"/>
    </row>
    <row r="833" spans="9:15" ht="15.75" customHeight="1">
      <c r="I833" s="53"/>
      <c r="J833" s="77"/>
      <c r="L833" s="53"/>
      <c r="M833" s="49"/>
      <c r="N833" s="53"/>
      <c r="O833" s="53"/>
    </row>
    <row r="834" spans="9:15" ht="15.75" customHeight="1">
      <c r="I834" s="53"/>
      <c r="J834" s="77"/>
      <c r="L834" s="53"/>
      <c r="M834" s="49"/>
      <c r="N834" s="53"/>
      <c r="O834" s="53"/>
    </row>
    <row r="835" spans="9:15" ht="15.75" customHeight="1">
      <c r="I835" s="53"/>
      <c r="J835" s="77"/>
      <c r="L835" s="53"/>
      <c r="M835" s="49"/>
      <c r="N835" s="53"/>
      <c r="O835" s="53"/>
    </row>
    <row r="836" spans="9:15" ht="15.75" customHeight="1">
      <c r="I836" s="53"/>
      <c r="J836" s="77"/>
      <c r="L836" s="53"/>
      <c r="M836" s="49"/>
      <c r="N836" s="53"/>
      <c r="O836" s="53"/>
    </row>
    <row r="837" spans="9:15" ht="15.75" customHeight="1">
      <c r="I837" s="53"/>
      <c r="J837" s="77"/>
      <c r="L837" s="53"/>
      <c r="M837" s="49"/>
      <c r="N837" s="53"/>
      <c r="O837" s="53"/>
    </row>
    <row r="838" spans="9:15" ht="15.75" customHeight="1">
      <c r="I838" s="53"/>
      <c r="J838" s="77"/>
      <c r="L838" s="53"/>
      <c r="M838" s="49"/>
      <c r="N838" s="53"/>
      <c r="O838" s="53"/>
    </row>
    <row r="839" spans="9:15" ht="15.75" customHeight="1">
      <c r="I839" s="53"/>
      <c r="J839" s="77"/>
      <c r="L839" s="53"/>
      <c r="M839" s="49"/>
      <c r="N839" s="53"/>
      <c r="O839" s="53"/>
    </row>
    <row r="840" spans="9:15" ht="15.75" customHeight="1">
      <c r="I840" s="53"/>
      <c r="J840" s="77"/>
      <c r="L840" s="53"/>
      <c r="M840" s="49"/>
      <c r="N840" s="53"/>
      <c r="O840" s="53"/>
    </row>
    <row r="841" spans="9:15" ht="15.75" customHeight="1">
      <c r="I841" s="53"/>
      <c r="J841" s="77"/>
      <c r="L841" s="53"/>
      <c r="M841" s="49"/>
      <c r="N841" s="53"/>
      <c r="O841" s="53"/>
    </row>
    <row r="842" spans="9:15" ht="15.75" customHeight="1">
      <c r="I842" s="53"/>
      <c r="J842" s="77"/>
      <c r="L842" s="53"/>
      <c r="M842" s="49"/>
      <c r="N842" s="53"/>
      <c r="O842" s="53"/>
    </row>
    <row r="843" spans="9:15" ht="15.75" customHeight="1">
      <c r="I843" s="53"/>
      <c r="J843" s="77"/>
      <c r="L843" s="53"/>
      <c r="M843" s="49"/>
      <c r="N843" s="53"/>
      <c r="O843" s="53"/>
    </row>
    <row r="844" spans="9:15" ht="15.75" customHeight="1">
      <c r="I844" s="53"/>
      <c r="J844" s="77"/>
      <c r="L844" s="53"/>
      <c r="M844" s="49"/>
      <c r="N844" s="53"/>
      <c r="O844" s="53"/>
    </row>
    <row r="845" spans="9:15" ht="15.75" customHeight="1">
      <c r="I845" s="53"/>
      <c r="J845" s="77"/>
      <c r="L845" s="53"/>
      <c r="M845" s="49"/>
      <c r="N845" s="53"/>
      <c r="O845" s="53"/>
    </row>
    <row r="846" spans="9:15" ht="15.75" customHeight="1">
      <c r="I846" s="53"/>
      <c r="J846" s="77"/>
      <c r="L846" s="53"/>
      <c r="M846" s="49"/>
      <c r="N846" s="53"/>
      <c r="O846" s="53"/>
    </row>
    <row r="847" spans="9:15" ht="15.75" customHeight="1">
      <c r="I847" s="53"/>
      <c r="J847" s="77"/>
      <c r="L847" s="53"/>
      <c r="M847" s="49"/>
      <c r="N847" s="53"/>
      <c r="O847" s="53"/>
    </row>
    <row r="848" spans="9:15" ht="15.75" customHeight="1">
      <c r="I848" s="53"/>
      <c r="J848" s="77"/>
      <c r="L848" s="53"/>
      <c r="M848" s="49"/>
      <c r="N848" s="53"/>
      <c r="O848" s="53"/>
    </row>
    <row r="849" spans="9:15" ht="15.75" customHeight="1">
      <c r="I849" s="53"/>
      <c r="J849" s="77"/>
      <c r="L849" s="53"/>
      <c r="M849" s="49"/>
      <c r="N849" s="53"/>
      <c r="O849" s="53"/>
    </row>
    <row r="850" spans="9:15" ht="15.75" customHeight="1">
      <c r="I850" s="53"/>
      <c r="J850" s="77"/>
      <c r="L850" s="53"/>
      <c r="M850" s="49"/>
      <c r="N850" s="53"/>
      <c r="O850" s="53"/>
    </row>
    <row r="851" spans="9:15" ht="15.75" customHeight="1">
      <c r="I851" s="53"/>
      <c r="J851" s="77"/>
      <c r="L851" s="53"/>
      <c r="M851" s="49"/>
      <c r="N851" s="53"/>
      <c r="O851" s="53"/>
    </row>
    <row r="852" spans="9:15" ht="15.75" customHeight="1">
      <c r="I852" s="53"/>
      <c r="J852" s="77"/>
      <c r="L852" s="53"/>
      <c r="M852" s="49"/>
      <c r="N852" s="53"/>
      <c r="O852" s="53"/>
    </row>
    <row r="853" spans="9:15" ht="15.75" customHeight="1">
      <c r="I853" s="53"/>
      <c r="J853" s="77"/>
      <c r="L853" s="53"/>
      <c r="M853" s="49"/>
      <c r="N853" s="53"/>
      <c r="O853" s="53"/>
    </row>
    <row r="854" spans="9:15" ht="15.75" customHeight="1">
      <c r="I854" s="53"/>
      <c r="J854" s="77"/>
      <c r="L854" s="53"/>
      <c r="M854" s="49"/>
      <c r="N854" s="53"/>
      <c r="O854" s="53"/>
    </row>
    <row r="855" spans="9:15" ht="15.75" customHeight="1">
      <c r="I855" s="53"/>
      <c r="J855" s="77"/>
      <c r="L855" s="53"/>
      <c r="M855" s="49"/>
      <c r="N855" s="53"/>
      <c r="O855" s="53"/>
    </row>
    <row r="856" spans="9:15" ht="15.75" customHeight="1">
      <c r="I856" s="53"/>
      <c r="J856" s="77"/>
      <c r="L856" s="53"/>
      <c r="M856" s="49"/>
      <c r="N856" s="53"/>
      <c r="O856" s="53"/>
    </row>
    <row r="857" spans="9:15" ht="15.75" customHeight="1">
      <c r="I857" s="53"/>
      <c r="J857" s="77"/>
      <c r="L857" s="53"/>
      <c r="M857" s="49"/>
      <c r="N857" s="53"/>
      <c r="O857" s="53"/>
    </row>
    <row r="858" spans="9:15" ht="15.75" customHeight="1">
      <c r="I858" s="53"/>
      <c r="J858" s="77"/>
      <c r="L858" s="53"/>
      <c r="M858" s="49"/>
      <c r="N858" s="53"/>
      <c r="O858" s="53"/>
    </row>
    <row r="859" spans="9:15" ht="15.75" customHeight="1">
      <c r="I859" s="53"/>
      <c r="J859" s="77"/>
      <c r="L859" s="53"/>
      <c r="M859" s="49"/>
      <c r="N859" s="53"/>
      <c r="O859" s="53"/>
    </row>
    <row r="860" spans="9:15" ht="15.75" customHeight="1">
      <c r="I860" s="53"/>
      <c r="J860" s="77"/>
      <c r="L860" s="53"/>
      <c r="M860" s="49"/>
      <c r="N860" s="53"/>
      <c r="O860" s="53"/>
    </row>
    <row r="861" spans="9:15" ht="15.75" customHeight="1">
      <c r="I861" s="53"/>
      <c r="J861" s="77"/>
      <c r="L861" s="53"/>
      <c r="M861" s="49"/>
      <c r="N861" s="53"/>
      <c r="O861" s="53"/>
    </row>
    <row r="862" spans="9:15" ht="15.75" customHeight="1">
      <c r="I862" s="53"/>
      <c r="J862" s="77"/>
      <c r="L862" s="53"/>
      <c r="M862" s="49"/>
      <c r="N862" s="53"/>
      <c r="O862" s="53"/>
    </row>
    <row r="863" spans="9:15" ht="15.75" customHeight="1">
      <c r="I863" s="53"/>
      <c r="J863" s="77"/>
      <c r="L863" s="53"/>
      <c r="M863" s="49"/>
      <c r="N863" s="53"/>
      <c r="O863" s="53"/>
    </row>
    <row r="864" spans="9:15" ht="15.75" customHeight="1">
      <c r="I864" s="53"/>
      <c r="J864" s="77"/>
      <c r="L864" s="53"/>
      <c r="M864" s="49"/>
      <c r="N864" s="53"/>
      <c r="O864" s="53"/>
    </row>
    <row r="865" spans="9:15" ht="15.75" customHeight="1">
      <c r="I865" s="53"/>
      <c r="J865" s="77"/>
      <c r="L865" s="53"/>
      <c r="M865" s="49"/>
      <c r="N865" s="53"/>
      <c r="O865" s="53"/>
    </row>
    <row r="866" spans="9:15" ht="15.75" customHeight="1">
      <c r="I866" s="53"/>
      <c r="J866" s="77"/>
      <c r="L866" s="53"/>
      <c r="M866" s="49"/>
      <c r="N866" s="53"/>
      <c r="O866" s="53"/>
    </row>
    <row r="867" spans="9:15" ht="15.75" customHeight="1">
      <c r="I867" s="53"/>
      <c r="J867" s="77"/>
      <c r="L867" s="53"/>
      <c r="M867" s="49"/>
      <c r="N867" s="53"/>
      <c r="O867" s="53"/>
    </row>
    <row r="868" spans="9:15" ht="15.75" customHeight="1">
      <c r="I868" s="53"/>
      <c r="J868" s="77"/>
      <c r="L868" s="53"/>
      <c r="M868" s="49"/>
      <c r="N868" s="53"/>
      <c r="O868" s="53"/>
    </row>
    <row r="869" spans="9:15" ht="15.75" customHeight="1">
      <c r="I869" s="53"/>
      <c r="J869" s="77"/>
      <c r="L869" s="53"/>
      <c r="M869" s="49"/>
      <c r="N869" s="53"/>
      <c r="O869" s="53"/>
    </row>
    <row r="870" spans="9:15" ht="15.75" customHeight="1">
      <c r="I870" s="53"/>
      <c r="J870" s="77"/>
      <c r="L870" s="53"/>
      <c r="M870" s="49"/>
      <c r="N870" s="53"/>
      <c r="O870" s="53"/>
    </row>
    <row r="871" spans="9:15" ht="15.75" customHeight="1">
      <c r="I871" s="53"/>
      <c r="J871" s="77"/>
      <c r="L871" s="53"/>
      <c r="M871" s="49"/>
      <c r="N871" s="53"/>
      <c r="O871" s="53"/>
    </row>
    <row r="872" spans="9:15" ht="15.75" customHeight="1">
      <c r="I872" s="53"/>
      <c r="J872" s="77"/>
      <c r="L872" s="53"/>
      <c r="M872" s="49"/>
      <c r="N872" s="53"/>
      <c r="O872" s="53"/>
    </row>
    <row r="873" spans="9:15" ht="15.75" customHeight="1">
      <c r="I873" s="53"/>
      <c r="J873" s="77"/>
      <c r="L873" s="53"/>
      <c r="M873" s="49"/>
      <c r="N873" s="53"/>
      <c r="O873" s="53"/>
    </row>
    <row r="874" spans="9:15" ht="15.75" customHeight="1">
      <c r="I874" s="53"/>
      <c r="J874" s="77"/>
      <c r="L874" s="53"/>
      <c r="M874" s="49"/>
      <c r="N874" s="53"/>
      <c r="O874" s="53"/>
    </row>
    <row r="875" spans="9:15" ht="15.75" customHeight="1">
      <c r="I875" s="53"/>
      <c r="J875" s="77"/>
      <c r="L875" s="53"/>
      <c r="M875" s="49"/>
      <c r="N875" s="53"/>
      <c r="O875" s="53"/>
    </row>
    <row r="876" spans="9:15" ht="15.75" customHeight="1">
      <c r="I876" s="53"/>
      <c r="J876" s="77"/>
      <c r="L876" s="53"/>
      <c r="M876" s="49"/>
      <c r="N876" s="53"/>
      <c r="O876" s="53"/>
    </row>
    <row r="877" spans="9:15" ht="15.75" customHeight="1">
      <c r="I877" s="53"/>
      <c r="J877" s="77"/>
      <c r="L877" s="53"/>
      <c r="M877" s="49"/>
      <c r="N877" s="53"/>
      <c r="O877" s="53"/>
    </row>
    <row r="878" spans="9:15" ht="15.75" customHeight="1">
      <c r="I878" s="53"/>
      <c r="J878" s="77"/>
      <c r="L878" s="53"/>
      <c r="M878" s="49"/>
      <c r="N878" s="53"/>
      <c r="O878" s="53"/>
    </row>
    <row r="879" spans="9:15" ht="15.75" customHeight="1">
      <c r="I879" s="53"/>
      <c r="J879" s="77"/>
      <c r="L879" s="53"/>
      <c r="M879" s="49"/>
      <c r="N879" s="53"/>
      <c r="O879" s="53"/>
    </row>
    <row r="880" spans="9:15" ht="15.75" customHeight="1">
      <c r="I880" s="53"/>
      <c r="J880" s="77"/>
      <c r="L880" s="53"/>
      <c r="M880" s="49"/>
      <c r="N880" s="53"/>
      <c r="O880" s="53"/>
    </row>
    <row r="881" spans="9:15" ht="15.75" customHeight="1">
      <c r="I881" s="53"/>
      <c r="J881" s="77"/>
      <c r="L881" s="53"/>
      <c r="M881" s="49"/>
      <c r="N881" s="53"/>
      <c r="O881" s="53"/>
    </row>
    <row r="882" spans="9:15" ht="15.75" customHeight="1">
      <c r="I882" s="53"/>
      <c r="J882" s="77"/>
      <c r="L882" s="53"/>
      <c r="M882" s="49"/>
      <c r="N882" s="53"/>
      <c r="O882" s="53"/>
    </row>
    <row r="883" spans="9:15" ht="15.75" customHeight="1">
      <c r="I883" s="53"/>
      <c r="J883" s="77"/>
      <c r="L883" s="53"/>
      <c r="M883" s="49"/>
      <c r="N883" s="53"/>
      <c r="O883" s="53"/>
    </row>
    <row r="884" spans="9:15" ht="15.75" customHeight="1">
      <c r="I884" s="53"/>
      <c r="J884" s="77"/>
      <c r="L884" s="53"/>
      <c r="M884" s="49"/>
      <c r="N884" s="53"/>
      <c r="O884" s="53"/>
    </row>
    <row r="885" spans="9:15" ht="15.75" customHeight="1">
      <c r="I885" s="53"/>
      <c r="J885" s="77"/>
      <c r="L885" s="53"/>
      <c r="M885" s="49"/>
      <c r="N885" s="53"/>
      <c r="O885" s="53"/>
    </row>
    <row r="886" spans="9:15" ht="15.75" customHeight="1">
      <c r="I886" s="53"/>
      <c r="J886" s="77"/>
      <c r="L886" s="53"/>
      <c r="M886" s="49"/>
      <c r="N886" s="53"/>
      <c r="O886" s="53"/>
    </row>
    <row r="887" spans="9:15" ht="15.75" customHeight="1">
      <c r="I887" s="53"/>
      <c r="J887" s="77"/>
      <c r="L887" s="53"/>
      <c r="M887" s="49"/>
      <c r="N887" s="53"/>
      <c r="O887" s="53"/>
    </row>
    <row r="888" spans="9:15" ht="15.75" customHeight="1">
      <c r="I888" s="53"/>
      <c r="J888" s="77"/>
      <c r="L888" s="53"/>
      <c r="M888" s="49"/>
      <c r="N888" s="53"/>
      <c r="O888" s="53"/>
    </row>
    <row r="889" spans="9:15" ht="15.75" customHeight="1">
      <c r="I889" s="53"/>
      <c r="J889" s="77"/>
      <c r="L889" s="53"/>
      <c r="M889" s="49"/>
      <c r="N889" s="53"/>
      <c r="O889" s="53"/>
    </row>
    <row r="890" spans="9:15" ht="15.75" customHeight="1">
      <c r="I890" s="53"/>
      <c r="J890" s="77"/>
      <c r="L890" s="53"/>
      <c r="M890" s="49"/>
      <c r="N890" s="53"/>
      <c r="O890" s="53"/>
    </row>
    <row r="891" spans="9:15" ht="15.75" customHeight="1">
      <c r="I891" s="53"/>
      <c r="J891" s="77"/>
      <c r="L891" s="53"/>
      <c r="M891" s="49"/>
      <c r="N891" s="53"/>
      <c r="O891" s="53"/>
    </row>
    <row r="892" spans="9:15" ht="15.75" customHeight="1">
      <c r="I892" s="53"/>
      <c r="J892" s="77"/>
      <c r="L892" s="53"/>
      <c r="M892" s="49"/>
      <c r="N892" s="53"/>
      <c r="O892" s="53"/>
    </row>
    <row r="893" spans="9:15" ht="15.75" customHeight="1">
      <c r="I893" s="53"/>
      <c r="J893" s="77"/>
      <c r="L893" s="53"/>
      <c r="M893" s="49"/>
      <c r="N893" s="53"/>
      <c r="O893" s="53"/>
    </row>
    <row r="894" spans="9:15" ht="15.75" customHeight="1">
      <c r="I894" s="53"/>
      <c r="J894" s="77"/>
      <c r="L894" s="53"/>
      <c r="M894" s="49"/>
      <c r="N894" s="53"/>
      <c r="O894" s="53"/>
    </row>
    <row r="895" spans="9:15" ht="15.75" customHeight="1">
      <c r="I895" s="53"/>
      <c r="J895" s="77"/>
      <c r="L895" s="53"/>
      <c r="M895" s="49"/>
      <c r="N895" s="53"/>
      <c r="O895" s="53"/>
    </row>
    <row r="896" spans="9:15" ht="15.75" customHeight="1">
      <c r="I896" s="53"/>
      <c r="J896" s="77"/>
      <c r="L896" s="53"/>
      <c r="M896" s="49"/>
      <c r="N896" s="53"/>
      <c r="O896" s="53"/>
    </row>
    <row r="897" spans="9:15" ht="15.75" customHeight="1">
      <c r="I897" s="53"/>
      <c r="J897" s="77"/>
      <c r="L897" s="53"/>
      <c r="M897" s="49"/>
      <c r="N897" s="53"/>
      <c r="O897" s="53"/>
    </row>
    <row r="898" spans="9:15" ht="15.75" customHeight="1">
      <c r="I898" s="53"/>
      <c r="J898" s="77"/>
      <c r="L898" s="53"/>
      <c r="M898" s="49"/>
      <c r="N898" s="53"/>
      <c r="O898" s="53"/>
    </row>
    <row r="899" spans="9:15" ht="15.75" customHeight="1">
      <c r="I899" s="53"/>
      <c r="J899" s="77"/>
      <c r="L899" s="53"/>
      <c r="M899" s="49"/>
      <c r="N899" s="53"/>
      <c r="O899" s="53"/>
    </row>
    <row r="900" spans="9:15" ht="15.75" customHeight="1">
      <c r="I900" s="53"/>
      <c r="J900" s="77"/>
      <c r="L900" s="53"/>
      <c r="M900" s="49"/>
      <c r="N900" s="53"/>
      <c r="O900" s="53"/>
    </row>
    <row r="901" spans="9:15" ht="15.75" customHeight="1">
      <c r="I901" s="53"/>
      <c r="J901" s="77"/>
      <c r="L901" s="53"/>
      <c r="M901" s="49"/>
      <c r="N901" s="53"/>
      <c r="O901" s="53"/>
    </row>
    <row r="902" spans="9:15" ht="15.75" customHeight="1">
      <c r="I902" s="53"/>
      <c r="J902" s="77"/>
      <c r="L902" s="53"/>
      <c r="M902" s="49"/>
      <c r="N902" s="53"/>
      <c r="O902" s="53"/>
    </row>
    <row r="903" spans="9:15" ht="15.75" customHeight="1">
      <c r="I903" s="53"/>
      <c r="J903" s="77"/>
      <c r="L903" s="53"/>
      <c r="M903" s="49"/>
      <c r="N903" s="53"/>
      <c r="O903" s="53"/>
    </row>
    <row r="904" spans="9:15" ht="15.75" customHeight="1">
      <c r="I904" s="53"/>
      <c r="J904" s="77"/>
      <c r="L904" s="53"/>
      <c r="M904" s="49"/>
      <c r="N904" s="53"/>
      <c r="O904" s="53"/>
    </row>
    <row r="905" spans="9:15" ht="15.75" customHeight="1">
      <c r="I905" s="53"/>
      <c r="J905" s="77"/>
      <c r="L905" s="53"/>
      <c r="M905" s="49"/>
      <c r="N905" s="53"/>
      <c r="O905" s="53"/>
    </row>
    <row r="906" spans="9:15" ht="15.75" customHeight="1">
      <c r="I906" s="53"/>
      <c r="J906" s="77"/>
      <c r="L906" s="53"/>
      <c r="M906" s="49"/>
      <c r="N906" s="53"/>
      <c r="O906" s="53"/>
    </row>
    <row r="907" spans="9:15" ht="15.75" customHeight="1">
      <c r="I907" s="53"/>
      <c r="J907" s="77"/>
      <c r="L907" s="53"/>
      <c r="M907" s="49"/>
      <c r="N907" s="53"/>
      <c r="O907" s="53"/>
    </row>
    <row r="908" spans="9:15" ht="15.75" customHeight="1">
      <c r="I908" s="53"/>
      <c r="J908" s="77"/>
      <c r="L908" s="53"/>
      <c r="M908" s="49"/>
      <c r="N908" s="53"/>
      <c r="O908" s="53"/>
    </row>
    <row r="909" spans="9:15" ht="15.75" customHeight="1">
      <c r="I909" s="53"/>
      <c r="J909" s="77"/>
      <c r="L909" s="53"/>
      <c r="M909" s="49"/>
      <c r="N909" s="53"/>
      <c r="O909" s="53"/>
    </row>
    <row r="910" spans="9:15" ht="15.75" customHeight="1">
      <c r="I910" s="53"/>
      <c r="J910" s="77"/>
      <c r="L910" s="53"/>
      <c r="M910" s="49"/>
      <c r="N910" s="53"/>
      <c r="O910" s="53"/>
    </row>
    <row r="911" spans="9:15" ht="15.75" customHeight="1">
      <c r="I911" s="53"/>
      <c r="J911" s="77"/>
      <c r="L911" s="53"/>
      <c r="M911" s="49"/>
      <c r="N911" s="53"/>
      <c r="O911" s="53"/>
    </row>
    <row r="912" spans="9:15" ht="15.75" customHeight="1">
      <c r="I912" s="53"/>
      <c r="J912" s="77"/>
      <c r="L912" s="53"/>
      <c r="M912" s="49"/>
      <c r="N912" s="53"/>
      <c r="O912" s="53"/>
    </row>
    <row r="913" spans="9:15" ht="15.75" customHeight="1">
      <c r="I913" s="53"/>
      <c r="J913" s="77"/>
      <c r="L913" s="53"/>
      <c r="M913" s="49"/>
      <c r="N913" s="53"/>
      <c r="O913" s="53"/>
    </row>
    <row r="914" spans="9:15" ht="15.75" customHeight="1">
      <c r="I914" s="53"/>
      <c r="J914" s="77"/>
      <c r="L914" s="53"/>
      <c r="M914" s="49"/>
      <c r="N914" s="53"/>
      <c r="O914" s="53"/>
    </row>
    <row r="915" spans="9:15" ht="15.75" customHeight="1">
      <c r="I915" s="53"/>
      <c r="J915" s="77"/>
      <c r="L915" s="53"/>
      <c r="M915" s="49"/>
      <c r="N915" s="53"/>
      <c r="O915" s="53"/>
    </row>
    <row r="916" spans="9:15" ht="15.75" customHeight="1">
      <c r="I916" s="53"/>
      <c r="J916" s="77"/>
      <c r="L916" s="53"/>
      <c r="M916" s="49"/>
      <c r="N916" s="53"/>
      <c r="O916" s="53"/>
    </row>
    <row r="917" spans="9:15" ht="15.75" customHeight="1">
      <c r="I917" s="53"/>
      <c r="J917" s="77"/>
      <c r="L917" s="53"/>
      <c r="M917" s="49"/>
      <c r="N917" s="53"/>
      <c r="O917" s="53"/>
    </row>
    <row r="918" spans="9:15" ht="15.75" customHeight="1">
      <c r="I918" s="53"/>
      <c r="J918" s="77"/>
      <c r="L918" s="53"/>
      <c r="M918" s="49"/>
      <c r="N918" s="53"/>
      <c r="O918" s="53"/>
    </row>
    <row r="919" spans="9:15" ht="15.75" customHeight="1">
      <c r="I919" s="53"/>
      <c r="J919" s="77"/>
      <c r="L919" s="53"/>
      <c r="M919" s="49"/>
      <c r="N919" s="53"/>
      <c r="O919" s="53"/>
    </row>
    <row r="920" spans="9:15" ht="15.75" customHeight="1">
      <c r="I920" s="53"/>
      <c r="J920" s="77"/>
      <c r="L920" s="53"/>
      <c r="M920" s="49"/>
      <c r="N920" s="53"/>
      <c r="O920" s="53"/>
    </row>
    <row r="921" spans="9:15" ht="15.75" customHeight="1">
      <c r="I921" s="53"/>
      <c r="J921" s="77"/>
      <c r="L921" s="53"/>
      <c r="M921" s="49"/>
      <c r="N921" s="53"/>
      <c r="O921" s="53"/>
    </row>
    <row r="922" spans="9:15" ht="15.75" customHeight="1">
      <c r="I922" s="53"/>
      <c r="J922" s="77"/>
      <c r="L922" s="53"/>
      <c r="M922" s="49"/>
      <c r="N922" s="53"/>
      <c r="O922" s="53"/>
    </row>
    <row r="923" spans="9:15" ht="15.75" customHeight="1">
      <c r="I923" s="53"/>
      <c r="J923" s="77"/>
      <c r="L923" s="53"/>
      <c r="M923" s="49"/>
      <c r="N923" s="53"/>
      <c r="O923" s="53"/>
    </row>
    <row r="924" spans="9:15" ht="15.75" customHeight="1">
      <c r="I924" s="53"/>
      <c r="J924" s="77"/>
      <c r="L924" s="53"/>
      <c r="M924" s="49"/>
      <c r="N924" s="53"/>
      <c r="O924" s="53"/>
    </row>
    <row r="925" spans="9:15" ht="15.75" customHeight="1">
      <c r="I925" s="53"/>
      <c r="J925" s="77"/>
      <c r="L925" s="53"/>
      <c r="M925" s="49"/>
      <c r="N925" s="53"/>
      <c r="O925" s="53"/>
    </row>
    <row r="926" spans="9:15" ht="15.75" customHeight="1">
      <c r="I926" s="53"/>
      <c r="J926" s="77"/>
      <c r="L926" s="53"/>
      <c r="M926" s="49"/>
      <c r="N926" s="53"/>
      <c r="O926" s="53"/>
    </row>
    <row r="927" spans="9:15" ht="15.75" customHeight="1">
      <c r="I927" s="53"/>
      <c r="J927" s="77"/>
      <c r="L927" s="53"/>
      <c r="M927" s="49"/>
      <c r="N927" s="53"/>
      <c r="O927" s="53"/>
    </row>
    <row r="928" spans="9:15" ht="15.75" customHeight="1">
      <c r="I928" s="53"/>
      <c r="J928" s="77"/>
      <c r="L928" s="53"/>
      <c r="M928" s="49"/>
      <c r="N928" s="53"/>
      <c r="O928" s="53"/>
    </row>
    <row r="929" spans="9:15" ht="15.75" customHeight="1">
      <c r="I929" s="53"/>
      <c r="J929" s="77"/>
      <c r="L929" s="53"/>
      <c r="M929" s="49"/>
      <c r="N929" s="53"/>
      <c r="O929" s="53"/>
    </row>
    <row r="930" spans="9:15" ht="15.75" customHeight="1">
      <c r="I930" s="53"/>
      <c r="J930" s="77"/>
      <c r="L930" s="53"/>
      <c r="M930" s="49"/>
      <c r="N930" s="53"/>
      <c r="O930" s="53"/>
    </row>
    <row r="931" spans="9:15" ht="15.75" customHeight="1">
      <c r="I931" s="53"/>
      <c r="J931" s="77"/>
      <c r="L931" s="53"/>
      <c r="M931" s="49"/>
      <c r="N931" s="53"/>
      <c r="O931" s="53"/>
    </row>
    <row r="932" spans="9:15" ht="15.75" customHeight="1">
      <c r="I932" s="53"/>
      <c r="J932" s="77"/>
      <c r="L932" s="53"/>
      <c r="M932" s="49"/>
      <c r="N932" s="53"/>
      <c r="O932" s="53"/>
    </row>
    <row r="933" spans="9:15" ht="15.75" customHeight="1">
      <c r="I933" s="53"/>
      <c r="J933" s="77"/>
      <c r="L933" s="53"/>
      <c r="M933" s="49"/>
      <c r="N933" s="53"/>
      <c r="O933" s="53"/>
    </row>
    <row r="934" spans="9:15" ht="15.75" customHeight="1">
      <c r="I934" s="53"/>
      <c r="J934" s="77"/>
      <c r="L934" s="53"/>
      <c r="M934" s="49"/>
      <c r="N934" s="53"/>
      <c r="O934" s="53"/>
    </row>
    <row r="935" spans="9:15" ht="15.75" customHeight="1">
      <c r="I935" s="53"/>
      <c r="J935" s="77"/>
      <c r="L935" s="53"/>
      <c r="M935" s="49"/>
      <c r="N935" s="53"/>
      <c r="O935" s="53"/>
    </row>
    <row r="936" spans="9:15" ht="15.75" customHeight="1">
      <c r="I936" s="53"/>
      <c r="J936" s="77"/>
      <c r="L936" s="53"/>
      <c r="M936" s="49"/>
      <c r="N936" s="53"/>
      <c r="O936" s="53"/>
    </row>
    <row r="937" spans="9:15" ht="15.75" customHeight="1">
      <c r="I937" s="53"/>
      <c r="J937" s="77"/>
      <c r="L937" s="53"/>
      <c r="M937" s="49"/>
      <c r="N937" s="53"/>
      <c r="O937" s="53"/>
    </row>
    <row r="938" spans="9:15" ht="15.75" customHeight="1">
      <c r="I938" s="53"/>
      <c r="J938" s="77"/>
      <c r="L938" s="53"/>
      <c r="M938" s="49"/>
      <c r="N938" s="53"/>
      <c r="O938" s="53"/>
    </row>
    <row r="939" spans="9:15" ht="15.75" customHeight="1">
      <c r="I939" s="53"/>
      <c r="J939" s="77"/>
      <c r="L939" s="53"/>
      <c r="M939" s="49"/>
      <c r="N939" s="53"/>
      <c r="O939" s="53"/>
    </row>
    <row r="940" spans="9:15" ht="15.75" customHeight="1">
      <c r="I940" s="53"/>
      <c r="J940" s="77"/>
      <c r="L940" s="53"/>
      <c r="M940" s="49"/>
      <c r="N940" s="53"/>
      <c r="O940" s="53"/>
    </row>
    <row r="941" spans="9:15" ht="15.75" customHeight="1">
      <c r="I941" s="53"/>
      <c r="J941" s="77"/>
      <c r="L941" s="53"/>
      <c r="M941" s="49"/>
      <c r="N941" s="53"/>
      <c r="O941" s="53"/>
    </row>
    <row r="942" spans="9:15" ht="15.75" customHeight="1">
      <c r="I942" s="53"/>
      <c r="J942" s="77"/>
      <c r="L942" s="53"/>
      <c r="M942" s="49"/>
      <c r="N942" s="53"/>
      <c r="O942" s="53"/>
    </row>
    <row r="943" spans="9:15" ht="15.75" customHeight="1">
      <c r="I943" s="53"/>
      <c r="J943" s="77"/>
      <c r="L943" s="53"/>
      <c r="M943" s="49"/>
      <c r="N943" s="53"/>
      <c r="O943" s="53"/>
    </row>
    <row r="944" spans="9:15" ht="15.75" customHeight="1">
      <c r="I944" s="53"/>
      <c r="J944" s="77"/>
      <c r="L944" s="53"/>
      <c r="M944" s="49"/>
      <c r="N944" s="53"/>
      <c r="O944" s="53"/>
    </row>
    <row r="945" spans="9:15" ht="15.75" customHeight="1">
      <c r="I945" s="53"/>
      <c r="J945" s="77"/>
      <c r="L945" s="53"/>
      <c r="M945" s="49"/>
      <c r="N945" s="53"/>
      <c r="O945" s="53"/>
    </row>
    <row r="946" spans="9:15" ht="15.75" customHeight="1">
      <c r="I946" s="53"/>
      <c r="J946" s="77"/>
      <c r="L946" s="53"/>
      <c r="M946" s="49"/>
      <c r="N946" s="53"/>
      <c r="O946" s="53"/>
    </row>
    <row r="947" spans="9:15" ht="15.75" customHeight="1">
      <c r="I947" s="53"/>
      <c r="J947" s="77"/>
      <c r="L947" s="53"/>
      <c r="M947" s="49"/>
      <c r="N947" s="53"/>
      <c r="O947" s="53"/>
    </row>
    <row r="948" spans="9:15" ht="15.75" customHeight="1">
      <c r="I948" s="53"/>
      <c r="J948" s="77"/>
      <c r="L948" s="53"/>
      <c r="M948" s="49"/>
      <c r="N948" s="53"/>
      <c r="O948" s="53"/>
    </row>
    <row r="949" spans="9:15" ht="15.75" customHeight="1">
      <c r="I949" s="53"/>
      <c r="J949" s="77"/>
      <c r="L949" s="53"/>
      <c r="M949" s="49"/>
      <c r="N949" s="53"/>
      <c r="O949" s="53"/>
    </row>
    <row r="950" spans="9:15" ht="15.75" customHeight="1">
      <c r="I950" s="53"/>
      <c r="J950" s="77"/>
      <c r="L950" s="53"/>
      <c r="M950" s="49"/>
      <c r="N950" s="53"/>
      <c r="O950" s="53"/>
    </row>
    <row r="951" spans="9:15" ht="15.75" customHeight="1">
      <c r="I951" s="53"/>
      <c r="J951" s="77"/>
      <c r="L951" s="53"/>
      <c r="M951" s="49"/>
      <c r="N951" s="53"/>
      <c r="O951" s="53"/>
    </row>
    <row r="952" spans="9:15" ht="15.75" customHeight="1">
      <c r="I952" s="53"/>
      <c r="J952" s="77"/>
      <c r="L952" s="53"/>
      <c r="M952" s="49"/>
      <c r="N952" s="53"/>
      <c r="O952" s="53"/>
    </row>
    <row r="953" spans="9:15" ht="15.75" customHeight="1">
      <c r="I953" s="53"/>
      <c r="J953" s="77"/>
      <c r="L953" s="53"/>
      <c r="M953" s="49"/>
      <c r="N953" s="53"/>
      <c r="O953" s="53"/>
    </row>
    <row r="954" spans="9:15" ht="15.75" customHeight="1">
      <c r="I954" s="53"/>
      <c r="J954" s="77"/>
      <c r="L954" s="53"/>
      <c r="M954" s="49"/>
      <c r="N954" s="53"/>
      <c r="O954" s="53"/>
    </row>
    <row r="955" spans="9:15" ht="15.75" customHeight="1">
      <c r="I955" s="53"/>
      <c r="J955" s="77"/>
      <c r="L955" s="53"/>
      <c r="M955" s="49"/>
      <c r="N955" s="53"/>
      <c r="O955" s="53"/>
    </row>
    <row r="956" spans="9:15" ht="15.75" customHeight="1">
      <c r="I956" s="53"/>
      <c r="J956" s="77"/>
      <c r="L956" s="53"/>
      <c r="M956" s="49"/>
      <c r="N956" s="53"/>
      <c r="O956" s="53"/>
    </row>
    <row r="957" spans="9:15" ht="15.75" customHeight="1">
      <c r="I957" s="53"/>
      <c r="J957" s="77"/>
      <c r="L957" s="53"/>
      <c r="M957" s="49"/>
      <c r="N957" s="53"/>
      <c r="O957" s="53"/>
    </row>
    <row r="958" spans="9:15" ht="15.75" customHeight="1">
      <c r="I958" s="53"/>
      <c r="J958" s="77"/>
      <c r="L958" s="53"/>
      <c r="M958" s="49"/>
      <c r="N958" s="53"/>
      <c r="O958" s="53"/>
    </row>
    <row r="959" spans="9:15" ht="15.75" customHeight="1">
      <c r="I959" s="53"/>
      <c r="J959" s="77"/>
      <c r="L959" s="53"/>
      <c r="M959" s="49"/>
      <c r="N959" s="53"/>
      <c r="O959" s="53"/>
    </row>
    <row r="960" spans="9:15" ht="15.75" customHeight="1">
      <c r="I960" s="53"/>
      <c r="J960" s="77"/>
      <c r="L960" s="53"/>
      <c r="M960" s="49"/>
      <c r="N960" s="53"/>
      <c r="O960" s="53"/>
    </row>
    <row r="961" spans="9:15" ht="15.75" customHeight="1">
      <c r="I961" s="53"/>
      <c r="J961" s="77"/>
      <c r="L961" s="53"/>
      <c r="M961" s="49"/>
      <c r="N961" s="53"/>
      <c r="O961" s="53"/>
    </row>
    <row r="962" spans="9:15" ht="15.75" customHeight="1">
      <c r="I962" s="53"/>
      <c r="J962" s="77"/>
      <c r="L962" s="53"/>
      <c r="M962" s="49"/>
      <c r="N962" s="53"/>
      <c r="O962" s="53"/>
    </row>
    <row r="963" spans="9:15" ht="15.75" customHeight="1">
      <c r="I963" s="53"/>
      <c r="J963" s="77"/>
      <c r="L963" s="53"/>
      <c r="M963" s="49"/>
      <c r="N963" s="53"/>
      <c r="O963" s="53"/>
    </row>
    <row r="964" spans="9:15" ht="15.75" customHeight="1">
      <c r="I964" s="53"/>
      <c r="J964" s="77"/>
      <c r="L964" s="53"/>
      <c r="M964" s="49"/>
      <c r="N964" s="53"/>
      <c r="O964" s="53"/>
    </row>
    <row r="965" spans="9:15" ht="15.75" customHeight="1">
      <c r="I965" s="53"/>
      <c r="J965" s="77"/>
      <c r="L965" s="53"/>
      <c r="M965" s="49"/>
      <c r="N965" s="53"/>
      <c r="O965" s="53"/>
    </row>
    <row r="966" spans="9:15" ht="15.75" customHeight="1">
      <c r="I966" s="53"/>
      <c r="J966" s="77"/>
      <c r="L966" s="53"/>
      <c r="M966" s="49"/>
      <c r="N966" s="53"/>
      <c r="O966" s="53"/>
    </row>
    <row r="967" spans="9:15" ht="15.75" customHeight="1">
      <c r="I967" s="53"/>
      <c r="J967" s="77"/>
      <c r="L967" s="53"/>
      <c r="M967" s="49"/>
      <c r="N967" s="53"/>
      <c r="O967" s="53"/>
    </row>
    <row r="968" spans="9:15" ht="15.75" customHeight="1">
      <c r="I968" s="53"/>
      <c r="J968" s="77"/>
      <c r="L968" s="53"/>
      <c r="M968" s="49"/>
      <c r="N968" s="53"/>
      <c r="O968" s="53"/>
    </row>
    <row r="969" spans="9:15" ht="15.75" customHeight="1">
      <c r="I969" s="53"/>
      <c r="J969" s="77"/>
      <c r="L969" s="53"/>
      <c r="M969" s="49"/>
      <c r="N969" s="53"/>
      <c r="O969" s="53"/>
    </row>
    <row r="970" spans="9:15" ht="15.75" customHeight="1">
      <c r="I970" s="53"/>
      <c r="J970" s="77"/>
      <c r="L970" s="53"/>
      <c r="M970" s="49"/>
      <c r="N970" s="53"/>
      <c r="O970" s="53"/>
    </row>
    <row r="971" spans="9:15" ht="15.75" customHeight="1">
      <c r="I971" s="53"/>
      <c r="J971" s="77"/>
      <c r="L971" s="53"/>
      <c r="M971" s="49"/>
      <c r="N971" s="53"/>
      <c r="O971" s="53"/>
    </row>
    <row r="972" spans="9:15" ht="15.75" customHeight="1">
      <c r="I972" s="53"/>
      <c r="J972" s="77"/>
      <c r="L972" s="53"/>
      <c r="M972" s="49"/>
      <c r="N972" s="53"/>
      <c r="O972" s="53"/>
    </row>
    <row r="973" spans="9:15" ht="15.75" customHeight="1">
      <c r="I973" s="53"/>
      <c r="J973" s="77"/>
      <c r="L973" s="53"/>
      <c r="M973" s="49"/>
      <c r="N973" s="53"/>
      <c r="O973" s="53"/>
    </row>
    <row r="974" spans="9:15" ht="15.75" customHeight="1">
      <c r="I974" s="53"/>
      <c r="J974" s="77"/>
      <c r="L974" s="53"/>
      <c r="M974" s="49"/>
      <c r="N974" s="53"/>
      <c r="O974" s="53"/>
    </row>
    <row r="975" spans="9:15" ht="15.75" customHeight="1">
      <c r="I975" s="53"/>
      <c r="J975" s="77"/>
      <c r="L975" s="53"/>
      <c r="M975" s="49"/>
      <c r="N975" s="53"/>
      <c r="O975" s="53"/>
    </row>
    <row r="976" spans="9:15" ht="15.75" customHeight="1">
      <c r="I976" s="53"/>
      <c r="J976" s="77"/>
      <c r="L976" s="53"/>
      <c r="M976" s="49"/>
      <c r="N976" s="53"/>
      <c r="O976" s="53"/>
    </row>
    <row r="977" spans="9:15" ht="15.75" customHeight="1">
      <c r="I977" s="53"/>
      <c r="J977" s="77"/>
      <c r="L977" s="53"/>
      <c r="M977" s="49"/>
      <c r="N977" s="53"/>
      <c r="O977" s="53"/>
    </row>
    <row r="978" spans="9:15" ht="15.75" customHeight="1">
      <c r="I978" s="53"/>
      <c r="J978" s="77"/>
      <c r="L978" s="53"/>
      <c r="M978" s="49"/>
      <c r="N978" s="53"/>
      <c r="O978" s="53"/>
    </row>
    <row r="979" spans="9:15" ht="15.75" customHeight="1">
      <c r="I979" s="53"/>
      <c r="J979" s="77"/>
      <c r="L979" s="53"/>
      <c r="M979" s="49"/>
      <c r="N979" s="53"/>
      <c r="O979" s="53"/>
    </row>
    <row r="980" spans="9:15" ht="15.75" customHeight="1">
      <c r="I980" s="53"/>
      <c r="J980" s="77"/>
      <c r="L980" s="53"/>
      <c r="M980" s="49"/>
      <c r="N980" s="53"/>
      <c r="O980" s="53"/>
    </row>
    <row r="981" spans="9:15" ht="15.75" customHeight="1">
      <c r="I981" s="53"/>
      <c r="J981" s="77"/>
      <c r="L981" s="53"/>
      <c r="M981" s="49"/>
      <c r="N981" s="53"/>
      <c r="O981" s="53"/>
    </row>
    <row r="982" spans="9:15" ht="15.75" customHeight="1">
      <c r="I982" s="53"/>
      <c r="J982" s="77"/>
      <c r="L982" s="53"/>
      <c r="M982" s="49"/>
      <c r="N982" s="53"/>
      <c r="O982" s="53"/>
    </row>
    <row r="983" spans="9:15" ht="15.75" customHeight="1">
      <c r="I983" s="53"/>
      <c r="J983" s="77"/>
      <c r="L983" s="53"/>
      <c r="M983" s="49"/>
      <c r="N983" s="53"/>
      <c r="O983" s="53"/>
    </row>
    <row r="984" spans="9:15" ht="15.75" customHeight="1">
      <c r="I984" s="53"/>
      <c r="J984" s="77"/>
      <c r="L984" s="53"/>
      <c r="M984" s="49"/>
      <c r="N984" s="53"/>
      <c r="O984" s="53"/>
    </row>
    <row r="985" spans="9:15" ht="15.75" customHeight="1">
      <c r="I985" s="53"/>
      <c r="J985" s="77"/>
      <c r="L985" s="53"/>
      <c r="M985" s="49"/>
      <c r="N985" s="53"/>
      <c r="O985" s="53"/>
    </row>
    <row r="986" spans="9:15" ht="15.75" customHeight="1">
      <c r="I986" s="53"/>
      <c r="J986" s="77"/>
      <c r="L986" s="53"/>
      <c r="M986" s="49"/>
      <c r="N986" s="53"/>
      <c r="O986" s="53"/>
    </row>
    <row r="987" spans="9:15" ht="15.75" customHeight="1">
      <c r="I987" s="53"/>
      <c r="J987" s="77"/>
      <c r="L987" s="53"/>
      <c r="M987" s="49"/>
      <c r="N987" s="53"/>
      <c r="O987" s="53"/>
    </row>
    <row r="988" spans="9:15" ht="15.75" customHeight="1">
      <c r="I988" s="53"/>
      <c r="J988" s="77"/>
      <c r="L988" s="53"/>
      <c r="M988" s="49"/>
      <c r="N988" s="53"/>
      <c r="O988" s="53"/>
    </row>
    <row r="989" spans="9:15" ht="15.75" customHeight="1">
      <c r="I989" s="53"/>
      <c r="J989" s="77"/>
      <c r="L989" s="53"/>
      <c r="M989" s="49"/>
      <c r="N989" s="53"/>
      <c r="O989" s="53"/>
    </row>
    <row r="990" spans="9:15" ht="15.75" customHeight="1">
      <c r="I990" s="53"/>
      <c r="J990" s="77"/>
      <c r="L990" s="53"/>
      <c r="M990" s="49"/>
      <c r="N990" s="53"/>
      <c r="O990" s="53"/>
    </row>
    <row r="991" spans="9:15" ht="15.75" customHeight="1">
      <c r="I991" s="53"/>
      <c r="J991" s="77"/>
      <c r="L991" s="53"/>
      <c r="M991" s="49"/>
      <c r="N991" s="53"/>
      <c r="O991" s="53"/>
    </row>
    <row r="992" spans="9:15" ht="15.75" customHeight="1">
      <c r="I992" s="53"/>
      <c r="J992" s="77"/>
      <c r="L992" s="53"/>
      <c r="M992" s="49"/>
      <c r="N992" s="53"/>
      <c r="O992" s="53"/>
    </row>
    <row r="993" spans="9:15" ht="15.75" customHeight="1">
      <c r="I993" s="53"/>
      <c r="J993" s="77"/>
      <c r="L993" s="53"/>
      <c r="M993" s="49"/>
      <c r="N993" s="53"/>
      <c r="O993" s="53"/>
    </row>
    <row r="994" spans="9:15" ht="15.75" customHeight="1">
      <c r="I994" s="53"/>
      <c r="J994" s="77"/>
      <c r="L994" s="53"/>
      <c r="M994" s="49"/>
      <c r="N994" s="53"/>
      <c r="O994" s="53"/>
    </row>
    <row r="995" spans="9:15" ht="15.75" customHeight="1">
      <c r="I995" s="53"/>
      <c r="J995" s="77"/>
      <c r="L995" s="53"/>
      <c r="M995" s="49"/>
      <c r="N995" s="53"/>
      <c r="O995" s="53"/>
    </row>
    <row r="996" spans="9:15" ht="15.75" customHeight="1">
      <c r="I996" s="53"/>
      <c r="J996" s="77"/>
      <c r="L996" s="53"/>
      <c r="M996" s="49"/>
      <c r="N996" s="53"/>
      <c r="O996" s="53"/>
    </row>
    <row r="997" spans="9:15" ht="15.75" customHeight="1">
      <c r="I997" s="53"/>
      <c r="J997" s="77"/>
      <c r="L997" s="53"/>
      <c r="M997" s="49"/>
      <c r="N997" s="53"/>
      <c r="O997" s="53"/>
    </row>
    <row r="998" spans="9:15" ht="15.75" customHeight="1">
      <c r="I998" s="53"/>
      <c r="J998" s="77"/>
      <c r="L998" s="53"/>
      <c r="M998" s="49"/>
      <c r="N998" s="53"/>
      <c r="O998" s="53"/>
    </row>
    <row r="999" spans="9:15" ht="15.75" customHeight="1">
      <c r="I999" s="53"/>
      <c r="J999" s="77"/>
      <c r="L999" s="53"/>
      <c r="M999" s="49"/>
      <c r="N999" s="53"/>
      <c r="O999" s="53"/>
    </row>
    <row r="1000" spans="9:15" ht="15.75" customHeight="1">
      <c r="I1000" s="53"/>
      <c r="J1000" s="77"/>
      <c r="L1000" s="53"/>
      <c r="M1000" s="49"/>
      <c r="N1000" s="53"/>
      <c r="O1000" s="53"/>
    </row>
  </sheetData>
  <mergeCells count="1">
    <mergeCell ref="A1:T1"/>
  </mergeCells>
  <pageMargins left="0.78749999999999998" right="0.78749999999999998" top="1.0249999999999999" bottom="1.0249999999999999" header="0" footer="0"/>
  <pageSetup paperSize="9" orientation="portrait"/>
  <headerFooter>
    <oddHeader>&amp;Cffffff&amp;A</oddHeader>
    <oddFooter>&amp;CffffffPágina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0"/>
  </sheetPr>
  <dimension ref="A1:Z1000"/>
  <sheetViews>
    <sheetView workbookViewId="0">
      <selection sqref="A1:T1"/>
    </sheetView>
  </sheetViews>
  <sheetFormatPr defaultColWidth="14.42578125" defaultRowHeight="15" customHeight="1"/>
  <cols>
    <col min="1" max="3" width="13.5703125" customWidth="1"/>
    <col min="4" max="4" width="16.28515625" customWidth="1"/>
    <col min="5" max="8" width="13.5703125" customWidth="1"/>
    <col min="9" max="9" width="12.28515625" customWidth="1"/>
    <col min="10" max="10" width="13.5703125" customWidth="1"/>
    <col min="11" max="12" width="12.28515625" customWidth="1"/>
    <col min="13" max="13" width="13.5703125" customWidth="1"/>
    <col min="14" max="15" width="12.28515625" customWidth="1"/>
    <col min="16" max="26" width="13.5703125" customWidth="1"/>
  </cols>
  <sheetData>
    <row r="1" spans="1:26" ht="18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34"/>
      <c r="V1" s="34"/>
      <c r="W1" s="34"/>
      <c r="X1" s="34"/>
      <c r="Y1" s="34"/>
      <c r="Z1" s="34"/>
    </row>
    <row r="2" spans="1:26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5" t="s">
        <v>8</v>
      </c>
      <c r="J2" s="46" t="s">
        <v>9</v>
      </c>
      <c r="K2" s="70" t="s">
        <v>10</v>
      </c>
      <c r="L2" s="70" t="s">
        <v>11</v>
      </c>
      <c r="M2" s="1" t="s">
        <v>12</v>
      </c>
      <c r="N2" s="5" t="s">
        <v>13</v>
      </c>
      <c r="O2" s="5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  <c r="U2" s="34"/>
      <c r="V2" s="34"/>
      <c r="W2" s="34"/>
      <c r="X2" s="34"/>
      <c r="Y2" s="34"/>
      <c r="Z2" s="34"/>
    </row>
    <row r="3" spans="1:26">
      <c r="A3" s="64" t="s">
        <v>29</v>
      </c>
      <c r="B3" s="65" t="s">
        <v>62</v>
      </c>
      <c r="C3" s="65" t="s">
        <v>57</v>
      </c>
      <c r="D3" s="65" t="s">
        <v>63</v>
      </c>
      <c r="E3" s="66" t="s">
        <v>64</v>
      </c>
      <c r="F3" s="66" t="s">
        <v>2804</v>
      </c>
      <c r="G3" s="67"/>
      <c r="H3" s="66" t="s">
        <v>66</v>
      </c>
      <c r="I3" s="71">
        <v>83400</v>
      </c>
      <c r="J3" s="72">
        <v>0</v>
      </c>
      <c r="K3" s="72">
        <v>114948</v>
      </c>
      <c r="L3" s="72">
        <f t="shared" ref="L3:L4" si="0">SUM(I3:K3)</f>
        <v>198348</v>
      </c>
      <c r="M3" s="65">
        <v>0</v>
      </c>
      <c r="N3" s="72">
        <v>198348</v>
      </c>
      <c r="O3" s="72">
        <f t="shared" ref="O3:O4" si="1">SUM(L3-N3)</f>
        <v>0</v>
      </c>
      <c r="P3" s="73">
        <v>44610</v>
      </c>
      <c r="Q3" s="73">
        <v>44975</v>
      </c>
      <c r="R3" s="73">
        <v>45064</v>
      </c>
      <c r="S3" s="65">
        <v>52272</v>
      </c>
      <c r="T3" s="66" t="s">
        <v>2796</v>
      </c>
      <c r="U3" s="78"/>
      <c r="V3" s="20"/>
    </row>
    <row r="4" spans="1:26">
      <c r="A4" s="68" t="s">
        <v>29</v>
      </c>
      <c r="B4" s="54" t="s">
        <v>115</v>
      </c>
      <c r="C4" s="54" t="s">
        <v>110</v>
      </c>
      <c r="D4" s="54" t="s">
        <v>116</v>
      </c>
      <c r="E4" s="69" t="s">
        <v>117</v>
      </c>
      <c r="F4" s="69" t="s">
        <v>2804</v>
      </c>
      <c r="G4" s="69" t="s">
        <v>118</v>
      </c>
      <c r="H4" s="69" t="s">
        <v>119</v>
      </c>
      <c r="I4" s="74">
        <v>173333.18</v>
      </c>
      <c r="J4" s="74">
        <v>0</v>
      </c>
      <c r="K4" s="74">
        <v>26666.799999999999</v>
      </c>
      <c r="L4" s="74">
        <f t="shared" si="0"/>
        <v>199999.97999999998</v>
      </c>
      <c r="M4" s="54">
        <v>0</v>
      </c>
      <c r="N4" s="74"/>
      <c r="O4" s="74">
        <f t="shared" si="1"/>
        <v>199999.97999999998</v>
      </c>
      <c r="P4" s="54"/>
      <c r="Q4" s="54"/>
      <c r="R4" s="54"/>
      <c r="S4" s="54"/>
      <c r="T4" s="69" t="s">
        <v>693</v>
      </c>
      <c r="U4" s="78"/>
      <c r="V4" s="78"/>
      <c r="W4" s="79"/>
      <c r="X4" s="36"/>
      <c r="Y4" s="36"/>
      <c r="Z4" s="36"/>
    </row>
    <row r="5" spans="1:26">
      <c r="A5" s="20"/>
      <c r="B5" s="20"/>
      <c r="C5" s="20"/>
      <c r="D5" s="20"/>
      <c r="E5" s="20"/>
      <c r="F5" s="20"/>
      <c r="G5" s="20"/>
      <c r="H5" s="20"/>
      <c r="I5" s="75"/>
      <c r="J5" s="20"/>
      <c r="K5" s="76"/>
      <c r="L5" s="76"/>
      <c r="M5" s="20"/>
      <c r="N5" s="75"/>
      <c r="O5" s="75"/>
      <c r="P5" s="20"/>
      <c r="Q5" s="20"/>
      <c r="R5" s="20"/>
      <c r="S5" s="20"/>
      <c r="T5" s="20"/>
    </row>
    <row r="6" spans="1:26">
      <c r="I6" s="53"/>
      <c r="K6" s="77"/>
      <c r="L6" s="77"/>
      <c r="N6" s="53"/>
      <c r="O6" s="53"/>
    </row>
    <row r="7" spans="1:26">
      <c r="I7" s="53"/>
      <c r="K7" s="77"/>
      <c r="L7" s="77"/>
      <c r="N7" s="53"/>
      <c r="O7" s="53"/>
    </row>
    <row r="8" spans="1:26">
      <c r="I8" s="53"/>
      <c r="K8" s="77"/>
      <c r="L8" s="77"/>
      <c r="N8" s="53"/>
      <c r="O8" s="53"/>
    </row>
    <row r="9" spans="1:26">
      <c r="I9" s="53"/>
      <c r="K9" s="77"/>
      <c r="L9" s="77"/>
      <c r="N9" s="53"/>
      <c r="O9" s="53"/>
    </row>
    <row r="10" spans="1:26">
      <c r="I10" s="53"/>
      <c r="K10" s="77"/>
      <c r="L10" s="77"/>
      <c r="N10" s="53"/>
      <c r="O10" s="53"/>
    </row>
    <row r="11" spans="1:26">
      <c r="I11" s="53"/>
      <c r="K11" s="77"/>
      <c r="L11" s="77"/>
      <c r="N11" s="53"/>
      <c r="O11" s="53"/>
    </row>
    <row r="12" spans="1:26">
      <c r="I12" s="53"/>
      <c r="K12" s="77"/>
      <c r="L12" s="77"/>
      <c r="N12" s="53"/>
      <c r="O12" s="53"/>
    </row>
    <row r="13" spans="1:26">
      <c r="I13" s="53"/>
      <c r="K13" s="77"/>
      <c r="L13" s="77"/>
      <c r="N13" s="53"/>
      <c r="O13" s="53"/>
    </row>
    <row r="14" spans="1:26">
      <c r="I14" s="53"/>
      <c r="K14" s="77"/>
      <c r="L14" s="77"/>
      <c r="N14" s="53"/>
      <c r="O14" s="53"/>
    </row>
    <row r="15" spans="1:26">
      <c r="I15" s="53"/>
      <c r="K15" s="77"/>
      <c r="L15" s="77"/>
      <c r="N15" s="53"/>
      <c r="O15" s="53"/>
    </row>
    <row r="16" spans="1:26">
      <c r="I16" s="53"/>
      <c r="K16" s="77"/>
      <c r="L16" s="77"/>
      <c r="N16" s="53"/>
      <c r="O16" s="53"/>
    </row>
    <row r="17" spans="9:15">
      <c r="I17" s="53"/>
      <c r="K17" s="77"/>
      <c r="L17" s="77"/>
      <c r="N17" s="53"/>
      <c r="O17" s="53"/>
    </row>
    <row r="18" spans="9:15">
      <c r="I18" s="53"/>
      <c r="K18" s="77"/>
      <c r="L18" s="77"/>
      <c r="N18" s="53"/>
      <c r="O18" s="53"/>
    </row>
    <row r="19" spans="9:15">
      <c r="I19" s="53"/>
      <c r="K19" s="77"/>
      <c r="L19" s="77"/>
      <c r="N19" s="53"/>
      <c r="O19" s="53"/>
    </row>
    <row r="20" spans="9:15">
      <c r="I20" s="53"/>
      <c r="K20" s="77"/>
      <c r="L20" s="77"/>
      <c r="N20" s="53"/>
      <c r="O20" s="53"/>
    </row>
    <row r="21" spans="9:15" ht="15.75" customHeight="1">
      <c r="I21" s="53"/>
      <c r="K21" s="77"/>
      <c r="L21" s="77"/>
      <c r="N21" s="53"/>
      <c r="O21" s="53"/>
    </row>
    <row r="22" spans="9:15" ht="15.75" customHeight="1">
      <c r="I22" s="53"/>
      <c r="K22" s="77"/>
      <c r="L22" s="77"/>
      <c r="N22" s="53"/>
      <c r="O22" s="53"/>
    </row>
    <row r="23" spans="9:15" ht="15.75" customHeight="1">
      <c r="I23" s="53"/>
      <c r="K23" s="77"/>
      <c r="L23" s="77"/>
      <c r="N23" s="53"/>
      <c r="O23" s="53"/>
    </row>
    <row r="24" spans="9:15" ht="15.75" customHeight="1">
      <c r="I24" s="53"/>
      <c r="K24" s="77"/>
      <c r="L24" s="77"/>
      <c r="N24" s="53"/>
      <c r="O24" s="53"/>
    </row>
    <row r="25" spans="9:15" ht="15.75" customHeight="1">
      <c r="I25" s="53"/>
      <c r="K25" s="77"/>
      <c r="L25" s="77"/>
      <c r="N25" s="53"/>
      <c r="O25" s="53"/>
    </row>
    <row r="26" spans="9:15" ht="15.75" customHeight="1">
      <c r="I26" s="53"/>
      <c r="K26" s="77"/>
      <c r="L26" s="77"/>
      <c r="N26" s="53"/>
      <c r="O26" s="53"/>
    </row>
    <row r="27" spans="9:15" ht="15.75" customHeight="1">
      <c r="I27" s="53"/>
      <c r="K27" s="77"/>
      <c r="L27" s="77"/>
      <c r="N27" s="53"/>
      <c r="O27" s="53"/>
    </row>
    <row r="28" spans="9:15" ht="15.75" customHeight="1">
      <c r="I28" s="53"/>
      <c r="K28" s="77"/>
      <c r="L28" s="77"/>
      <c r="N28" s="53"/>
      <c r="O28" s="53"/>
    </row>
    <row r="29" spans="9:15" ht="15.75" customHeight="1">
      <c r="I29" s="53"/>
      <c r="K29" s="77"/>
      <c r="L29" s="77"/>
      <c r="N29" s="53"/>
      <c r="O29" s="53"/>
    </row>
    <row r="30" spans="9:15" ht="15.75" customHeight="1">
      <c r="I30" s="53"/>
      <c r="K30" s="77"/>
      <c r="L30" s="77"/>
      <c r="N30" s="53"/>
      <c r="O30" s="53"/>
    </row>
    <row r="31" spans="9:15" ht="15.75" customHeight="1">
      <c r="I31" s="53"/>
      <c r="K31" s="77"/>
      <c r="L31" s="77"/>
      <c r="N31" s="53"/>
      <c r="O31" s="53"/>
    </row>
    <row r="32" spans="9:15" ht="15.75" customHeight="1">
      <c r="I32" s="53"/>
      <c r="K32" s="77"/>
      <c r="L32" s="77"/>
      <c r="N32" s="53"/>
      <c r="O32" s="53"/>
    </row>
    <row r="33" spans="9:15" ht="15.75" customHeight="1">
      <c r="I33" s="53"/>
      <c r="K33" s="77"/>
      <c r="L33" s="77"/>
      <c r="N33" s="53"/>
      <c r="O33" s="53"/>
    </row>
    <row r="34" spans="9:15" ht="15.75" customHeight="1">
      <c r="I34" s="53"/>
      <c r="K34" s="77"/>
      <c r="L34" s="77"/>
      <c r="N34" s="53"/>
      <c r="O34" s="53"/>
    </row>
    <row r="35" spans="9:15" ht="15.75" customHeight="1">
      <c r="I35" s="53"/>
      <c r="K35" s="77"/>
      <c r="L35" s="77"/>
      <c r="N35" s="53"/>
      <c r="O35" s="53"/>
    </row>
    <row r="36" spans="9:15" ht="15.75" customHeight="1">
      <c r="I36" s="53"/>
      <c r="K36" s="77"/>
      <c r="L36" s="77"/>
      <c r="N36" s="53"/>
      <c r="O36" s="53"/>
    </row>
    <row r="37" spans="9:15" ht="15.75" customHeight="1">
      <c r="I37" s="53"/>
      <c r="K37" s="77"/>
      <c r="L37" s="77"/>
      <c r="N37" s="53"/>
      <c r="O37" s="53"/>
    </row>
    <row r="38" spans="9:15" ht="15.75" customHeight="1">
      <c r="I38" s="53"/>
      <c r="K38" s="77"/>
      <c r="L38" s="77"/>
      <c r="N38" s="53"/>
      <c r="O38" s="53"/>
    </row>
    <row r="39" spans="9:15" ht="15.75" customHeight="1">
      <c r="I39" s="53"/>
      <c r="K39" s="77"/>
      <c r="L39" s="77"/>
      <c r="N39" s="53"/>
      <c r="O39" s="53"/>
    </row>
    <row r="40" spans="9:15" ht="15.75" customHeight="1">
      <c r="I40" s="53"/>
      <c r="K40" s="77"/>
      <c r="L40" s="77"/>
      <c r="N40" s="53"/>
      <c r="O40" s="53"/>
    </row>
    <row r="41" spans="9:15" ht="15.75" customHeight="1">
      <c r="I41" s="53"/>
      <c r="K41" s="77"/>
      <c r="L41" s="77"/>
      <c r="N41" s="53"/>
      <c r="O41" s="53"/>
    </row>
    <row r="42" spans="9:15" ht="15.75" customHeight="1">
      <c r="I42" s="53"/>
      <c r="K42" s="77"/>
      <c r="L42" s="77"/>
      <c r="N42" s="53"/>
      <c r="O42" s="53"/>
    </row>
    <row r="43" spans="9:15" ht="15.75" customHeight="1">
      <c r="I43" s="53"/>
      <c r="K43" s="77"/>
      <c r="L43" s="77"/>
      <c r="N43" s="53"/>
      <c r="O43" s="53"/>
    </row>
    <row r="44" spans="9:15" ht="15.75" customHeight="1">
      <c r="I44" s="53"/>
      <c r="K44" s="77"/>
      <c r="L44" s="77"/>
      <c r="N44" s="53"/>
      <c r="O44" s="53"/>
    </row>
    <row r="45" spans="9:15" ht="15.75" customHeight="1">
      <c r="I45" s="53"/>
      <c r="K45" s="77"/>
      <c r="L45" s="77"/>
      <c r="N45" s="53"/>
      <c r="O45" s="53"/>
    </row>
    <row r="46" spans="9:15" ht="15.75" customHeight="1">
      <c r="I46" s="53"/>
      <c r="K46" s="77"/>
      <c r="L46" s="77"/>
      <c r="N46" s="53"/>
      <c r="O46" s="53"/>
    </row>
    <row r="47" spans="9:15" ht="15.75" customHeight="1">
      <c r="I47" s="53"/>
      <c r="K47" s="77"/>
      <c r="L47" s="77"/>
      <c r="N47" s="53"/>
      <c r="O47" s="53"/>
    </row>
    <row r="48" spans="9:15" ht="15.75" customHeight="1">
      <c r="I48" s="53"/>
      <c r="K48" s="77"/>
      <c r="L48" s="77"/>
      <c r="N48" s="53"/>
      <c r="O48" s="53"/>
    </row>
    <row r="49" spans="9:15" ht="15.75" customHeight="1">
      <c r="I49" s="53"/>
      <c r="K49" s="77"/>
      <c r="L49" s="77"/>
      <c r="N49" s="53"/>
      <c r="O49" s="53"/>
    </row>
    <row r="50" spans="9:15" ht="15.75" customHeight="1">
      <c r="I50" s="53"/>
      <c r="K50" s="77"/>
      <c r="L50" s="77"/>
      <c r="N50" s="53"/>
      <c r="O50" s="53"/>
    </row>
    <row r="51" spans="9:15" ht="15.75" customHeight="1">
      <c r="I51" s="53"/>
      <c r="K51" s="77"/>
      <c r="L51" s="77"/>
      <c r="N51" s="53"/>
      <c r="O51" s="53"/>
    </row>
    <row r="52" spans="9:15" ht="15.75" customHeight="1">
      <c r="I52" s="53"/>
      <c r="K52" s="77"/>
      <c r="L52" s="77"/>
      <c r="N52" s="53"/>
      <c r="O52" s="53"/>
    </row>
    <row r="53" spans="9:15" ht="15.75" customHeight="1">
      <c r="I53" s="53"/>
      <c r="K53" s="77"/>
      <c r="L53" s="77"/>
      <c r="N53" s="53"/>
      <c r="O53" s="53"/>
    </row>
    <row r="54" spans="9:15" ht="15.75" customHeight="1">
      <c r="I54" s="53"/>
      <c r="K54" s="77"/>
      <c r="L54" s="77"/>
      <c r="N54" s="53"/>
      <c r="O54" s="53"/>
    </row>
    <row r="55" spans="9:15" ht="15.75" customHeight="1">
      <c r="I55" s="53"/>
      <c r="K55" s="77"/>
      <c r="L55" s="77"/>
      <c r="N55" s="53"/>
      <c r="O55" s="53"/>
    </row>
    <row r="56" spans="9:15" ht="15.75" customHeight="1">
      <c r="I56" s="53"/>
      <c r="K56" s="77"/>
      <c r="L56" s="77"/>
      <c r="N56" s="53"/>
      <c r="O56" s="53"/>
    </row>
    <row r="57" spans="9:15" ht="15.75" customHeight="1">
      <c r="I57" s="53"/>
      <c r="K57" s="77"/>
      <c r="L57" s="77"/>
      <c r="N57" s="53"/>
      <c r="O57" s="53"/>
    </row>
    <row r="58" spans="9:15" ht="15.75" customHeight="1">
      <c r="I58" s="53"/>
      <c r="K58" s="77"/>
      <c r="L58" s="77"/>
      <c r="N58" s="53"/>
      <c r="O58" s="53"/>
    </row>
    <row r="59" spans="9:15" ht="15.75" customHeight="1">
      <c r="I59" s="53"/>
      <c r="K59" s="77"/>
      <c r="L59" s="77"/>
      <c r="N59" s="53"/>
      <c r="O59" s="53"/>
    </row>
    <row r="60" spans="9:15" ht="15.75" customHeight="1">
      <c r="I60" s="53"/>
      <c r="K60" s="77"/>
      <c r="L60" s="77"/>
      <c r="N60" s="53"/>
      <c r="O60" s="53"/>
    </row>
    <row r="61" spans="9:15" ht="15.75" customHeight="1">
      <c r="I61" s="53"/>
      <c r="K61" s="77"/>
      <c r="L61" s="77"/>
      <c r="N61" s="53"/>
      <c r="O61" s="53"/>
    </row>
    <row r="62" spans="9:15" ht="15.75" customHeight="1">
      <c r="I62" s="53"/>
      <c r="K62" s="77"/>
      <c r="L62" s="77"/>
      <c r="N62" s="53"/>
      <c r="O62" s="53"/>
    </row>
    <row r="63" spans="9:15" ht="15.75" customHeight="1">
      <c r="I63" s="53"/>
      <c r="K63" s="77"/>
      <c r="L63" s="77"/>
      <c r="N63" s="53"/>
      <c r="O63" s="53"/>
    </row>
    <row r="64" spans="9:15" ht="15.75" customHeight="1">
      <c r="I64" s="53"/>
      <c r="K64" s="77"/>
      <c r="L64" s="77"/>
      <c r="N64" s="53"/>
      <c r="O64" s="53"/>
    </row>
    <row r="65" spans="9:15" ht="15.75" customHeight="1">
      <c r="I65" s="53"/>
      <c r="K65" s="77"/>
      <c r="L65" s="77"/>
      <c r="N65" s="53"/>
      <c r="O65" s="53"/>
    </row>
    <row r="66" spans="9:15" ht="15.75" customHeight="1">
      <c r="I66" s="53"/>
      <c r="K66" s="77"/>
      <c r="L66" s="77"/>
      <c r="N66" s="53"/>
      <c r="O66" s="53"/>
    </row>
    <row r="67" spans="9:15" ht="15.75" customHeight="1">
      <c r="I67" s="53"/>
      <c r="K67" s="77"/>
      <c r="L67" s="77"/>
      <c r="N67" s="53"/>
      <c r="O67" s="53"/>
    </row>
    <row r="68" spans="9:15" ht="15.75" customHeight="1">
      <c r="I68" s="53"/>
      <c r="K68" s="77"/>
      <c r="L68" s="77"/>
      <c r="N68" s="53"/>
      <c r="O68" s="53"/>
    </row>
    <row r="69" spans="9:15" ht="15.75" customHeight="1">
      <c r="I69" s="53"/>
      <c r="K69" s="77"/>
      <c r="L69" s="77"/>
      <c r="N69" s="53"/>
      <c r="O69" s="53"/>
    </row>
    <row r="70" spans="9:15" ht="15.75" customHeight="1">
      <c r="I70" s="53"/>
      <c r="K70" s="77"/>
      <c r="L70" s="77"/>
      <c r="N70" s="53"/>
      <c r="O70" s="53"/>
    </row>
    <row r="71" spans="9:15" ht="15.75" customHeight="1">
      <c r="I71" s="53"/>
      <c r="K71" s="77"/>
      <c r="L71" s="77"/>
      <c r="N71" s="53"/>
      <c r="O71" s="53"/>
    </row>
    <row r="72" spans="9:15" ht="15.75" customHeight="1">
      <c r="I72" s="53"/>
      <c r="K72" s="77"/>
      <c r="L72" s="77"/>
      <c r="N72" s="53"/>
      <c r="O72" s="53"/>
    </row>
    <row r="73" spans="9:15" ht="15.75" customHeight="1">
      <c r="I73" s="53"/>
      <c r="K73" s="77"/>
      <c r="L73" s="77"/>
      <c r="N73" s="53"/>
      <c r="O73" s="53"/>
    </row>
    <row r="74" spans="9:15" ht="15.75" customHeight="1">
      <c r="I74" s="53"/>
      <c r="K74" s="77"/>
      <c r="L74" s="77"/>
      <c r="N74" s="53"/>
      <c r="O74" s="53"/>
    </row>
    <row r="75" spans="9:15" ht="15.75" customHeight="1">
      <c r="I75" s="53"/>
      <c r="K75" s="77"/>
      <c r="L75" s="77"/>
      <c r="N75" s="53"/>
      <c r="O75" s="53"/>
    </row>
    <row r="76" spans="9:15" ht="15.75" customHeight="1">
      <c r="I76" s="53"/>
      <c r="K76" s="77"/>
      <c r="L76" s="77"/>
      <c r="N76" s="53"/>
      <c r="O76" s="53"/>
    </row>
    <row r="77" spans="9:15" ht="15.75" customHeight="1">
      <c r="I77" s="53"/>
      <c r="K77" s="77"/>
      <c r="L77" s="77"/>
      <c r="N77" s="53"/>
      <c r="O77" s="53"/>
    </row>
    <row r="78" spans="9:15" ht="15.75" customHeight="1">
      <c r="I78" s="53"/>
      <c r="K78" s="77"/>
      <c r="L78" s="77"/>
      <c r="N78" s="53"/>
      <c r="O78" s="53"/>
    </row>
    <row r="79" spans="9:15" ht="15.75" customHeight="1">
      <c r="I79" s="53"/>
      <c r="K79" s="77"/>
      <c r="L79" s="77"/>
      <c r="N79" s="53"/>
      <c r="O79" s="53"/>
    </row>
    <row r="80" spans="9:15" ht="15.75" customHeight="1">
      <c r="I80" s="53"/>
      <c r="K80" s="77"/>
      <c r="L80" s="77"/>
      <c r="N80" s="53"/>
      <c r="O80" s="53"/>
    </row>
    <row r="81" spans="9:15" ht="15.75" customHeight="1">
      <c r="I81" s="53"/>
      <c r="K81" s="77"/>
      <c r="L81" s="77"/>
      <c r="N81" s="53"/>
      <c r="O81" s="53"/>
    </row>
    <row r="82" spans="9:15" ht="15.75" customHeight="1">
      <c r="I82" s="53"/>
      <c r="K82" s="77"/>
      <c r="L82" s="77"/>
      <c r="N82" s="53"/>
      <c r="O82" s="53"/>
    </row>
    <row r="83" spans="9:15" ht="15.75" customHeight="1">
      <c r="I83" s="53"/>
      <c r="K83" s="77"/>
      <c r="L83" s="77"/>
      <c r="N83" s="53"/>
      <c r="O83" s="53"/>
    </row>
    <row r="84" spans="9:15" ht="15.75" customHeight="1">
      <c r="I84" s="53"/>
      <c r="K84" s="77"/>
      <c r="L84" s="77"/>
      <c r="N84" s="53"/>
      <c r="O84" s="53"/>
    </row>
    <row r="85" spans="9:15" ht="15.75" customHeight="1">
      <c r="I85" s="53"/>
      <c r="K85" s="77"/>
      <c r="L85" s="77"/>
      <c r="N85" s="53"/>
      <c r="O85" s="53"/>
    </row>
    <row r="86" spans="9:15" ht="15.75" customHeight="1">
      <c r="I86" s="53"/>
      <c r="K86" s="77"/>
      <c r="L86" s="77"/>
      <c r="N86" s="53"/>
      <c r="O86" s="53"/>
    </row>
    <row r="87" spans="9:15" ht="15.75" customHeight="1">
      <c r="I87" s="53"/>
      <c r="K87" s="77"/>
      <c r="L87" s="77"/>
      <c r="N87" s="53"/>
      <c r="O87" s="53"/>
    </row>
    <row r="88" spans="9:15" ht="15.75" customHeight="1">
      <c r="I88" s="53"/>
      <c r="K88" s="77"/>
      <c r="L88" s="77"/>
      <c r="N88" s="53"/>
      <c r="O88" s="53"/>
    </row>
    <row r="89" spans="9:15" ht="15.75" customHeight="1">
      <c r="I89" s="53"/>
      <c r="K89" s="77"/>
      <c r="L89" s="77"/>
      <c r="N89" s="53"/>
      <c r="O89" s="53"/>
    </row>
    <row r="90" spans="9:15" ht="15.75" customHeight="1">
      <c r="I90" s="53"/>
      <c r="K90" s="77"/>
      <c r="L90" s="77"/>
      <c r="N90" s="53"/>
      <c r="O90" s="53"/>
    </row>
    <row r="91" spans="9:15" ht="15.75" customHeight="1">
      <c r="I91" s="53"/>
      <c r="K91" s="77"/>
      <c r="L91" s="77"/>
      <c r="N91" s="53"/>
      <c r="O91" s="53"/>
    </row>
    <row r="92" spans="9:15" ht="15.75" customHeight="1">
      <c r="I92" s="53"/>
      <c r="K92" s="77"/>
      <c r="L92" s="77"/>
      <c r="N92" s="53"/>
      <c r="O92" s="53"/>
    </row>
    <row r="93" spans="9:15" ht="15.75" customHeight="1">
      <c r="I93" s="53"/>
      <c r="K93" s="77"/>
      <c r="L93" s="77"/>
      <c r="N93" s="53"/>
      <c r="O93" s="53"/>
    </row>
    <row r="94" spans="9:15" ht="15.75" customHeight="1">
      <c r="I94" s="53"/>
      <c r="K94" s="77"/>
      <c r="L94" s="77"/>
      <c r="N94" s="53"/>
      <c r="O94" s="53"/>
    </row>
    <row r="95" spans="9:15" ht="15.75" customHeight="1">
      <c r="I95" s="53"/>
      <c r="K95" s="77"/>
      <c r="L95" s="77"/>
      <c r="N95" s="53"/>
      <c r="O95" s="53"/>
    </row>
    <row r="96" spans="9:15" ht="15.75" customHeight="1">
      <c r="I96" s="53"/>
      <c r="K96" s="77"/>
      <c r="L96" s="77"/>
      <c r="N96" s="53"/>
      <c r="O96" s="53"/>
    </row>
    <row r="97" spans="9:15" ht="15.75" customHeight="1">
      <c r="I97" s="53"/>
      <c r="K97" s="77"/>
      <c r="L97" s="77"/>
      <c r="N97" s="53"/>
      <c r="O97" s="53"/>
    </row>
    <row r="98" spans="9:15" ht="15.75" customHeight="1">
      <c r="I98" s="53"/>
      <c r="K98" s="77"/>
      <c r="L98" s="77"/>
      <c r="N98" s="53"/>
      <c r="O98" s="53"/>
    </row>
    <row r="99" spans="9:15" ht="15.75" customHeight="1">
      <c r="I99" s="53"/>
      <c r="K99" s="77"/>
      <c r="L99" s="77"/>
      <c r="N99" s="53"/>
      <c r="O99" s="53"/>
    </row>
    <row r="100" spans="9:15" ht="15.75" customHeight="1">
      <c r="I100" s="53"/>
      <c r="K100" s="77"/>
      <c r="L100" s="77"/>
      <c r="N100" s="53"/>
      <c r="O100" s="53"/>
    </row>
    <row r="101" spans="9:15" ht="15.75" customHeight="1">
      <c r="I101" s="53"/>
      <c r="K101" s="77"/>
      <c r="L101" s="77"/>
      <c r="N101" s="53"/>
      <c r="O101" s="53"/>
    </row>
    <row r="102" spans="9:15" ht="15.75" customHeight="1">
      <c r="I102" s="53"/>
      <c r="K102" s="77"/>
      <c r="L102" s="77"/>
      <c r="N102" s="53"/>
      <c r="O102" s="53"/>
    </row>
    <row r="103" spans="9:15" ht="15.75" customHeight="1">
      <c r="I103" s="53"/>
      <c r="K103" s="77"/>
      <c r="L103" s="77"/>
      <c r="N103" s="53"/>
      <c r="O103" s="53"/>
    </row>
    <row r="104" spans="9:15" ht="15.75" customHeight="1">
      <c r="I104" s="53"/>
      <c r="K104" s="77"/>
      <c r="L104" s="77"/>
      <c r="N104" s="53"/>
      <c r="O104" s="53"/>
    </row>
    <row r="105" spans="9:15" ht="15.75" customHeight="1">
      <c r="I105" s="53"/>
      <c r="K105" s="77"/>
      <c r="L105" s="77"/>
      <c r="N105" s="53"/>
      <c r="O105" s="53"/>
    </row>
    <row r="106" spans="9:15" ht="15.75" customHeight="1">
      <c r="I106" s="53"/>
      <c r="K106" s="77"/>
      <c r="L106" s="77"/>
      <c r="N106" s="53"/>
      <c r="O106" s="53"/>
    </row>
    <row r="107" spans="9:15" ht="15.75" customHeight="1">
      <c r="I107" s="53"/>
      <c r="K107" s="77"/>
      <c r="L107" s="77"/>
      <c r="N107" s="53"/>
      <c r="O107" s="53"/>
    </row>
    <row r="108" spans="9:15" ht="15.75" customHeight="1">
      <c r="I108" s="53"/>
      <c r="K108" s="77"/>
      <c r="L108" s="77"/>
      <c r="N108" s="53"/>
      <c r="O108" s="53"/>
    </row>
    <row r="109" spans="9:15" ht="15.75" customHeight="1">
      <c r="I109" s="53"/>
      <c r="K109" s="77"/>
      <c r="L109" s="77"/>
      <c r="N109" s="53"/>
      <c r="O109" s="53"/>
    </row>
    <row r="110" spans="9:15" ht="15.75" customHeight="1">
      <c r="I110" s="53"/>
      <c r="K110" s="77"/>
      <c r="L110" s="77"/>
      <c r="N110" s="53"/>
      <c r="O110" s="53"/>
    </row>
    <row r="111" spans="9:15" ht="15.75" customHeight="1">
      <c r="I111" s="53"/>
      <c r="K111" s="77"/>
      <c r="L111" s="77"/>
      <c r="N111" s="53"/>
      <c r="O111" s="53"/>
    </row>
    <row r="112" spans="9:15" ht="15.75" customHeight="1">
      <c r="I112" s="53"/>
      <c r="K112" s="77"/>
      <c r="L112" s="77"/>
      <c r="N112" s="53"/>
      <c r="O112" s="53"/>
    </row>
    <row r="113" spans="9:15" ht="15.75" customHeight="1">
      <c r="I113" s="53"/>
      <c r="K113" s="77"/>
      <c r="L113" s="77"/>
      <c r="N113" s="53"/>
      <c r="O113" s="53"/>
    </row>
    <row r="114" spans="9:15" ht="15.75" customHeight="1">
      <c r="I114" s="53"/>
      <c r="K114" s="77"/>
      <c r="L114" s="77"/>
      <c r="N114" s="53"/>
      <c r="O114" s="53"/>
    </row>
    <row r="115" spans="9:15" ht="15.75" customHeight="1">
      <c r="I115" s="53"/>
      <c r="K115" s="77"/>
      <c r="L115" s="77"/>
      <c r="N115" s="53"/>
      <c r="O115" s="53"/>
    </row>
    <row r="116" spans="9:15" ht="15.75" customHeight="1">
      <c r="I116" s="53"/>
      <c r="K116" s="77"/>
      <c r="L116" s="77"/>
      <c r="N116" s="53"/>
      <c r="O116" s="53"/>
    </row>
    <row r="117" spans="9:15" ht="15.75" customHeight="1">
      <c r="I117" s="53"/>
      <c r="K117" s="77"/>
      <c r="L117" s="77"/>
      <c r="N117" s="53"/>
      <c r="O117" s="53"/>
    </row>
    <row r="118" spans="9:15" ht="15.75" customHeight="1">
      <c r="I118" s="53"/>
      <c r="K118" s="77"/>
      <c r="L118" s="77"/>
      <c r="N118" s="53"/>
      <c r="O118" s="53"/>
    </row>
    <row r="119" spans="9:15" ht="15.75" customHeight="1">
      <c r="I119" s="53"/>
      <c r="K119" s="77"/>
      <c r="L119" s="77"/>
      <c r="N119" s="53"/>
      <c r="O119" s="53"/>
    </row>
    <row r="120" spans="9:15" ht="15.75" customHeight="1">
      <c r="I120" s="53"/>
      <c r="K120" s="77"/>
      <c r="L120" s="77"/>
      <c r="N120" s="53"/>
      <c r="O120" s="53"/>
    </row>
    <row r="121" spans="9:15" ht="15.75" customHeight="1">
      <c r="I121" s="53"/>
      <c r="K121" s="77"/>
      <c r="L121" s="77"/>
      <c r="N121" s="53"/>
      <c r="O121" s="53"/>
    </row>
    <row r="122" spans="9:15" ht="15.75" customHeight="1">
      <c r="I122" s="53"/>
      <c r="K122" s="77"/>
      <c r="L122" s="77"/>
      <c r="N122" s="53"/>
      <c r="O122" s="53"/>
    </row>
    <row r="123" spans="9:15" ht="15.75" customHeight="1">
      <c r="I123" s="53"/>
      <c r="K123" s="77"/>
      <c r="L123" s="77"/>
      <c r="N123" s="53"/>
      <c r="O123" s="53"/>
    </row>
    <row r="124" spans="9:15" ht="15.75" customHeight="1">
      <c r="I124" s="53"/>
      <c r="K124" s="77"/>
      <c r="L124" s="77"/>
      <c r="N124" s="53"/>
      <c r="O124" s="53"/>
    </row>
    <row r="125" spans="9:15" ht="15.75" customHeight="1">
      <c r="I125" s="53"/>
      <c r="K125" s="77"/>
      <c r="L125" s="77"/>
      <c r="N125" s="53"/>
      <c r="O125" s="53"/>
    </row>
    <row r="126" spans="9:15" ht="15.75" customHeight="1">
      <c r="I126" s="53"/>
      <c r="K126" s="77"/>
      <c r="L126" s="77"/>
      <c r="N126" s="53"/>
      <c r="O126" s="53"/>
    </row>
    <row r="127" spans="9:15" ht="15.75" customHeight="1">
      <c r="I127" s="53"/>
      <c r="K127" s="77"/>
      <c r="L127" s="77"/>
      <c r="N127" s="53"/>
      <c r="O127" s="53"/>
    </row>
    <row r="128" spans="9:15" ht="15.75" customHeight="1">
      <c r="I128" s="53"/>
      <c r="K128" s="77"/>
      <c r="L128" s="77"/>
      <c r="N128" s="53"/>
      <c r="O128" s="53"/>
    </row>
    <row r="129" spans="9:15" ht="15.75" customHeight="1">
      <c r="I129" s="53"/>
      <c r="K129" s="77"/>
      <c r="L129" s="77"/>
      <c r="N129" s="53"/>
      <c r="O129" s="53"/>
    </row>
    <row r="130" spans="9:15" ht="15.75" customHeight="1">
      <c r="I130" s="53"/>
      <c r="K130" s="77"/>
      <c r="L130" s="77"/>
      <c r="N130" s="53"/>
      <c r="O130" s="53"/>
    </row>
    <row r="131" spans="9:15" ht="15.75" customHeight="1">
      <c r="I131" s="53"/>
      <c r="K131" s="77"/>
      <c r="L131" s="77"/>
      <c r="N131" s="53"/>
      <c r="O131" s="53"/>
    </row>
    <row r="132" spans="9:15" ht="15.75" customHeight="1">
      <c r="I132" s="53"/>
      <c r="K132" s="77"/>
      <c r="L132" s="77"/>
      <c r="N132" s="53"/>
      <c r="O132" s="53"/>
    </row>
    <row r="133" spans="9:15" ht="15.75" customHeight="1">
      <c r="I133" s="53"/>
      <c r="K133" s="77"/>
      <c r="L133" s="77"/>
      <c r="N133" s="53"/>
      <c r="O133" s="53"/>
    </row>
    <row r="134" spans="9:15" ht="15.75" customHeight="1">
      <c r="I134" s="53"/>
      <c r="K134" s="77"/>
      <c r="L134" s="77"/>
      <c r="N134" s="53"/>
      <c r="O134" s="53"/>
    </row>
    <row r="135" spans="9:15" ht="15.75" customHeight="1">
      <c r="I135" s="53"/>
      <c r="K135" s="77"/>
      <c r="L135" s="77"/>
      <c r="N135" s="53"/>
      <c r="O135" s="53"/>
    </row>
    <row r="136" spans="9:15" ht="15.75" customHeight="1">
      <c r="I136" s="53"/>
      <c r="K136" s="77"/>
      <c r="L136" s="77"/>
      <c r="N136" s="53"/>
      <c r="O136" s="53"/>
    </row>
    <row r="137" spans="9:15" ht="15.75" customHeight="1">
      <c r="I137" s="53"/>
      <c r="K137" s="77"/>
      <c r="L137" s="77"/>
      <c r="N137" s="53"/>
      <c r="O137" s="53"/>
    </row>
    <row r="138" spans="9:15" ht="15.75" customHeight="1">
      <c r="I138" s="53"/>
      <c r="K138" s="77"/>
      <c r="L138" s="77"/>
      <c r="N138" s="53"/>
      <c r="O138" s="53"/>
    </row>
    <row r="139" spans="9:15" ht="15.75" customHeight="1">
      <c r="I139" s="53"/>
      <c r="K139" s="77"/>
      <c r="L139" s="77"/>
      <c r="N139" s="53"/>
      <c r="O139" s="53"/>
    </row>
    <row r="140" spans="9:15" ht="15.75" customHeight="1">
      <c r="I140" s="53"/>
      <c r="K140" s="77"/>
      <c r="L140" s="77"/>
      <c r="N140" s="53"/>
      <c r="O140" s="53"/>
    </row>
    <row r="141" spans="9:15" ht="15.75" customHeight="1">
      <c r="I141" s="53"/>
      <c r="K141" s="77"/>
      <c r="L141" s="77"/>
      <c r="N141" s="53"/>
      <c r="O141" s="53"/>
    </row>
    <row r="142" spans="9:15" ht="15.75" customHeight="1">
      <c r="I142" s="53"/>
      <c r="K142" s="77"/>
      <c r="L142" s="77"/>
      <c r="N142" s="53"/>
      <c r="O142" s="53"/>
    </row>
    <row r="143" spans="9:15" ht="15.75" customHeight="1">
      <c r="I143" s="53"/>
      <c r="K143" s="77"/>
      <c r="L143" s="77"/>
      <c r="N143" s="53"/>
      <c r="O143" s="53"/>
    </row>
    <row r="144" spans="9:15" ht="15.75" customHeight="1">
      <c r="I144" s="53"/>
      <c r="K144" s="77"/>
      <c r="L144" s="77"/>
      <c r="N144" s="53"/>
      <c r="O144" s="53"/>
    </row>
    <row r="145" spans="9:15" ht="15.75" customHeight="1">
      <c r="I145" s="53"/>
      <c r="K145" s="77"/>
      <c r="L145" s="77"/>
      <c r="N145" s="53"/>
      <c r="O145" s="53"/>
    </row>
    <row r="146" spans="9:15" ht="15.75" customHeight="1">
      <c r="I146" s="53"/>
      <c r="K146" s="77"/>
      <c r="L146" s="77"/>
      <c r="N146" s="53"/>
      <c r="O146" s="53"/>
    </row>
    <row r="147" spans="9:15" ht="15.75" customHeight="1">
      <c r="I147" s="53"/>
      <c r="K147" s="77"/>
      <c r="L147" s="77"/>
      <c r="N147" s="53"/>
      <c r="O147" s="53"/>
    </row>
    <row r="148" spans="9:15" ht="15.75" customHeight="1">
      <c r="I148" s="53"/>
      <c r="K148" s="77"/>
      <c r="L148" s="77"/>
      <c r="N148" s="53"/>
      <c r="O148" s="53"/>
    </row>
    <row r="149" spans="9:15" ht="15.75" customHeight="1">
      <c r="I149" s="53"/>
      <c r="K149" s="77"/>
      <c r="L149" s="77"/>
      <c r="N149" s="53"/>
      <c r="O149" s="53"/>
    </row>
    <row r="150" spans="9:15" ht="15.75" customHeight="1">
      <c r="I150" s="53"/>
      <c r="K150" s="77"/>
      <c r="L150" s="77"/>
      <c r="N150" s="53"/>
      <c r="O150" s="53"/>
    </row>
    <row r="151" spans="9:15" ht="15.75" customHeight="1">
      <c r="I151" s="53"/>
      <c r="K151" s="77"/>
      <c r="L151" s="77"/>
      <c r="N151" s="53"/>
      <c r="O151" s="53"/>
    </row>
    <row r="152" spans="9:15" ht="15.75" customHeight="1">
      <c r="I152" s="53"/>
      <c r="K152" s="77"/>
      <c r="L152" s="77"/>
      <c r="N152" s="53"/>
      <c r="O152" s="53"/>
    </row>
    <row r="153" spans="9:15" ht="15.75" customHeight="1">
      <c r="I153" s="53"/>
      <c r="K153" s="77"/>
      <c r="L153" s="77"/>
      <c r="N153" s="53"/>
      <c r="O153" s="53"/>
    </row>
    <row r="154" spans="9:15" ht="15.75" customHeight="1">
      <c r="I154" s="53"/>
      <c r="K154" s="77"/>
      <c r="L154" s="77"/>
      <c r="N154" s="53"/>
      <c r="O154" s="53"/>
    </row>
    <row r="155" spans="9:15" ht="15.75" customHeight="1">
      <c r="I155" s="53"/>
      <c r="K155" s="77"/>
      <c r="L155" s="77"/>
      <c r="N155" s="53"/>
      <c r="O155" s="53"/>
    </row>
    <row r="156" spans="9:15" ht="15.75" customHeight="1">
      <c r="I156" s="53"/>
      <c r="K156" s="77"/>
      <c r="L156" s="77"/>
      <c r="N156" s="53"/>
      <c r="O156" s="53"/>
    </row>
    <row r="157" spans="9:15" ht="15.75" customHeight="1">
      <c r="I157" s="53"/>
      <c r="K157" s="77"/>
      <c r="L157" s="77"/>
      <c r="N157" s="53"/>
      <c r="O157" s="53"/>
    </row>
    <row r="158" spans="9:15" ht="15.75" customHeight="1">
      <c r="I158" s="53"/>
      <c r="K158" s="77"/>
      <c r="L158" s="77"/>
      <c r="N158" s="53"/>
      <c r="O158" s="53"/>
    </row>
    <row r="159" spans="9:15" ht="15.75" customHeight="1">
      <c r="I159" s="53"/>
      <c r="K159" s="77"/>
      <c r="L159" s="77"/>
      <c r="N159" s="53"/>
      <c r="O159" s="53"/>
    </row>
    <row r="160" spans="9:15" ht="15.75" customHeight="1">
      <c r="I160" s="53"/>
      <c r="K160" s="77"/>
      <c r="L160" s="77"/>
      <c r="N160" s="53"/>
      <c r="O160" s="53"/>
    </row>
    <row r="161" spans="9:15" ht="15.75" customHeight="1">
      <c r="I161" s="53"/>
      <c r="K161" s="77"/>
      <c r="L161" s="77"/>
      <c r="N161" s="53"/>
      <c r="O161" s="53"/>
    </row>
    <row r="162" spans="9:15" ht="15.75" customHeight="1">
      <c r="I162" s="53"/>
      <c r="K162" s="77"/>
      <c r="L162" s="77"/>
      <c r="N162" s="53"/>
      <c r="O162" s="53"/>
    </row>
    <row r="163" spans="9:15" ht="15.75" customHeight="1">
      <c r="I163" s="53"/>
      <c r="K163" s="77"/>
      <c r="L163" s="77"/>
      <c r="N163" s="53"/>
      <c r="O163" s="53"/>
    </row>
    <row r="164" spans="9:15" ht="15.75" customHeight="1">
      <c r="I164" s="53"/>
      <c r="K164" s="77"/>
      <c r="L164" s="77"/>
      <c r="N164" s="53"/>
      <c r="O164" s="53"/>
    </row>
    <row r="165" spans="9:15" ht="15.75" customHeight="1">
      <c r="I165" s="53"/>
      <c r="K165" s="77"/>
      <c r="L165" s="77"/>
      <c r="N165" s="53"/>
      <c r="O165" s="53"/>
    </row>
    <row r="166" spans="9:15" ht="15.75" customHeight="1">
      <c r="I166" s="53"/>
      <c r="K166" s="77"/>
      <c r="L166" s="77"/>
      <c r="N166" s="53"/>
      <c r="O166" s="53"/>
    </row>
    <row r="167" spans="9:15" ht="15.75" customHeight="1">
      <c r="I167" s="53"/>
      <c r="K167" s="77"/>
      <c r="L167" s="77"/>
      <c r="N167" s="53"/>
      <c r="O167" s="53"/>
    </row>
    <row r="168" spans="9:15" ht="15.75" customHeight="1">
      <c r="I168" s="53"/>
      <c r="K168" s="77"/>
      <c r="L168" s="77"/>
      <c r="N168" s="53"/>
      <c r="O168" s="53"/>
    </row>
    <row r="169" spans="9:15" ht="15.75" customHeight="1">
      <c r="I169" s="53"/>
      <c r="K169" s="77"/>
      <c r="L169" s="77"/>
      <c r="N169" s="53"/>
      <c r="O169" s="53"/>
    </row>
    <row r="170" spans="9:15" ht="15.75" customHeight="1">
      <c r="I170" s="53"/>
      <c r="K170" s="77"/>
      <c r="L170" s="77"/>
      <c r="N170" s="53"/>
      <c r="O170" s="53"/>
    </row>
    <row r="171" spans="9:15" ht="15.75" customHeight="1">
      <c r="I171" s="53"/>
      <c r="K171" s="77"/>
      <c r="L171" s="77"/>
      <c r="N171" s="53"/>
      <c r="O171" s="53"/>
    </row>
    <row r="172" spans="9:15" ht="15.75" customHeight="1">
      <c r="I172" s="53"/>
      <c r="K172" s="77"/>
      <c r="L172" s="77"/>
      <c r="N172" s="53"/>
      <c r="O172" s="53"/>
    </row>
    <row r="173" spans="9:15" ht="15.75" customHeight="1">
      <c r="I173" s="53"/>
      <c r="K173" s="77"/>
      <c r="L173" s="77"/>
      <c r="N173" s="53"/>
      <c r="O173" s="53"/>
    </row>
    <row r="174" spans="9:15" ht="15.75" customHeight="1">
      <c r="I174" s="53"/>
      <c r="K174" s="77"/>
      <c r="L174" s="77"/>
      <c r="N174" s="53"/>
      <c r="O174" s="53"/>
    </row>
    <row r="175" spans="9:15" ht="15.75" customHeight="1">
      <c r="I175" s="53"/>
      <c r="K175" s="77"/>
      <c r="L175" s="77"/>
      <c r="N175" s="53"/>
      <c r="O175" s="53"/>
    </row>
    <row r="176" spans="9:15" ht="15.75" customHeight="1">
      <c r="I176" s="53"/>
      <c r="K176" s="77"/>
      <c r="L176" s="77"/>
      <c r="N176" s="53"/>
      <c r="O176" s="53"/>
    </row>
    <row r="177" spans="9:15" ht="15.75" customHeight="1">
      <c r="I177" s="53"/>
      <c r="K177" s="77"/>
      <c r="L177" s="77"/>
      <c r="N177" s="53"/>
      <c r="O177" s="53"/>
    </row>
    <row r="178" spans="9:15" ht="15.75" customHeight="1">
      <c r="I178" s="53"/>
      <c r="K178" s="77"/>
      <c r="L178" s="77"/>
      <c r="N178" s="53"/>
      <c r="O178" s="53"/>
    </row>
    <row r="179" spans="9:15" ht="15.75" customHeight="1">
      <c r="I179" s="53"/>
      <c r="K179" s="77"/>
      <c r="L179" s="77"/>
      <c r="N179" s="53"/>
      <c r="O179" s="53"/>
    </row>
    <row r="180" spans="9:15" ht="15.75" customHeight="1">
      <c r="I180" s="53"/>
      <c r="K180" s="77"/>
      <c r="L180" s="77"/>
      <c r="N180" s="53"/>
      <c r="O180" s="53"/>
    </row>
    <row r="181" spans="9:15" ht="15.75" customHeight="1">
      <c r="I181" s="53"/>
      <c r="K181" s="77"/>
      <c r="L181" s="77"/>
      <c r="N181" s="53"/>
      <c r="O181" s="53"/>
    </row>
    <row r="182" spans="9:15" ht="15.75" customHeight="1">
      <c r="I182" s="53"/>
      <c r="K182" s="77"/>
      <c r="L182" s="77"/>
      <c r="N182" s="53"/>
      <c r="O182" s="53"/>
    </row>
    <row r="183" spans="9:15" ht="15.75" customHeight="1">
      <c r="I183" s="53"/>
      <c r="K183" s="77"/>
      <c r="L183" s="77"/>
      <c r="N183" s="53"/>
      <c r="O183" s="53"/>
    </row>
    <row r="184" spans="9:15" ht="15.75" customHeight="1">
      <c r="I184" s="53"/>
      <c r="K184" s="77"/>
      <c r="L184" s="77"/>
      <c r="N184" s="53"/>
      <c r="O184" s="53"/>
    </row>
    <row r="185" spans="9:15" ht="15.75" customHeight="1">
      <c r="I185" s="53"/>
      <c r="K185" s="77"/>
      <c r="L185" s="77"/>
      <c r="N185" s="53"/>
      <c r="O185" s="53"/>
    </row>
    <row r="186" spans="9:15" ht="15.75" customHeight="1">
      <c r="I186" s="53"/>
      <c r="K186" s="77"/>
      <c r="L186" s="77"/>
      <c r="N186" s="53"/>
      <c r="O186" s="53"/>
    </row>
    <row r="187" spans="9:15" ht="15.75" customHeight="1">
      <c r="I187" s="53"/>
      <c r="K187" s="77"/>
      <c r="L187" s="77"/>
      <c r="N187" s="53"/>
      <c r="O187" s="53"/>
    </row>
    <row r="188" spans="9:15" ht="15.75" customHeight="1">
      <c r="I188" s="53"/>
      <c r="K188" s="77"/>
      <c r="L188" s="77"/>
      <c r="N188" s="53"/>
      <c r="O188" s="53"/>
    </row>
    <row r="189" spans="9:15" ht="15.75" customHeight="1">
      <c r="I189" s="53"/>
      <c r="K189" s="77"/>
      <c r="L189" s="77"/>
      <c r="N189" s="53"/>
      <c r="O189" s="53"/>
    </row>
    <row r="190" spans="9:15" ht="15.75" customHeight="1">
      <c r="I190" s="53"/>
      <c r="K190" s="77"/>
      <c r="L190" s="77"/>
      <c r="N190" s="53"/>
      <c r="O190" s="53"/>
    </row>
    <row r="191" spans="9:15" ht="15.75" customHeight="1">
      <c r="I191" s="53"/>
      <c r="K191" s="77"/>
      <c r="L191" s="77"/>
      <c r="N191" s="53"/>
      <c r="O191" s="53"/>
    </row>
    <row r="192" spans="9:15" ht="15.75" customHeight="1">
      <c r="I192" s="53"/>
      <c r="K192" s="77"/>
      <c r="L192" s="77"/>
      <c r="N192" s="53"/>
      <c r="O192" s="53"/>
    </row>
    <row r="193" spans="9:15" ht="15.75" customHeight="1">
      <c r="I193" s="53"/>
      <c r="K193" s="77"/>
      <c r="L193" s="77"/>
      <c r="N193" s="53"/>
      <c r="O193" s="53"/>
    </row>
    <row r="194" spans="9:15" ht="15.75" customHeight="1">
      <c r="I194" s="53"/>
      <c r="K194" s="77"/>
      <c r="L194" s="77"/>
      <c r="N194" s="53"/>
      <c r="O194" s="53"/>
    </row>
    <row r="195" spans="9:15" ht="15.75" customHeight="1">
      <c r="I195" s="53"/>
      <c r="K195" s="77"/>
      <c r="L195" s="77"/>
      <c r="N195" s="53"/>
      <c r="O195" s="53"/>
    </row>
    <row r="196" spans="9:15" ht="15.75" customHeight="1">
      <c r="I196" s="53"/>
      <c r="K196" s="77"/>
      <c r="L196" s="77"/>
      <c r="N196" s="53"/>
      <c r="O196" s="53"/>
    </row>
    <row r="197" spans="9:15" ht="15.75" customHeight="1">
      <c r="I197" s="53"/>
      <c r="K197" s="77"/>
      <c r="L197" s="77"/>
      <c r="N197" s="53"/>
      <c r="O197" s="53"/>
    </row>
    <row r="198" spans="9:15" ht="15.75" customHeight="1">
      <c r="I198" s="53"/>
      <c r="K198" s="77"/>
      <c r="L198" s="77"/>
      <c r="N198" s="53"/>
      <c r="O198" s="53"/>
    </row>
    <row r="199" spans="9:15" ht="15.75" customHeight="1">
      <c r="I199" s="53"/>
      <c r="K199" s="77"/>
      <c r="L199" s="77"/>
      <c r="N199" s="53"/>
      <c r="O199" s="53"/>
    </row>
    <row r="200" spans="9:15" ht="15.75" customHeight="1">
      <c r="I200" s="53"/>
      <c r="K200" s="77"/>
      <c r="L200" s="77"/>
      <c r="N200" s="53"/>
      <c r="O200" s="53"/>
    </row>
    <row r="201" spans="9:15" ht="15.75" customHeight="1">
      <c r="I201" s="53"/>
      <c r="K201" s="77"/>
      <c r="L201" s="77"/>
      <c r="N201" s="53"/>
      <c r="O201" s="53"/>
    </row>
    <row r="202" spans="9:15" ht="15.75" customHeight="1">
      <c r="I202" s="53"/>
      <c r="K202" s="77"/>
      <c r="L202" s="77"/>
      <c r="N202" s="53"/>
      <c r="O202" s="53"/>
    </row>
    <row r="203" spans="9:15" ht="15.75" customHeight="1">
      <c r="I203" s="53"/>
      <c r="K203" s="77"/>
      <c r="L203" s="77"/>
      <c r="N203" s="53"/>
      <c r="O203" s="53"/>
    </row>
    <row r="204" spans="9:15" ht="15.75" customHeight="1">
      <c r="I204" s="53"/>
      <c r="K204" s="77"/>
      <c r="L204" s="77"/>
      <c r="N204" s="53"/>
      <c r="O204" s="53"/>
    </row>
    <row r="205" spans="9:15" ht="15.75" customHeight="1">
      <c r="I205" s="53"/>
      <c r="K205" s="77"/>
      <c r="L205" s="77"/>
      <c r="N205" s="53"/>
      <c r="O205" s="53"/>
    </row>
    <row r="206" spans="9:15" ht="15.75" customHeight="1">
      <c r="I206" s="53"/>
      <c r="K206" s="77"/>
      <c r="L206" s="77"/>
      <c r="N206" s="53"/>
      <c r="O206" s="53"/>
    </row>
    <row r="207" spans="9:15" ht="15.75" customHeight="1">
      <c r="I207" s="53"/>
      <c r="K207" s="77"/>
      <c r="L207" s="77"/>
      <c r="N207" s="53"/>
      <c r="O207" s="53"/>
    </row>
    <row r="208" spans="9:15" ht="15.75" customHeight="1">
      <c r="I208" s="53"/>
      <c r="K208" s="77"/>
      <c r="L208" s="77"/>
      <c r="N208" s="53"/>
      <c r="O208" s="53"/>
    </row>
    <row r="209" spans="9:15" ht="15.75" customHeight="1">
      <c r="I209" s="53"/>
      <c r="K209" s="77"/>
      <c r="L209" s="77"/>
      <c r="N209" s="53"/>
      <c r="O209" s="53"/>
    </row>
    <row r="210" spans="9:15" ht="15.75" customHeight="1">
      <c r="I210" s="53"/>
      <c r="K210" s="77"/>
      <c r="L210" s="77"/>
      <c r="N210" s="53"/>
      <c r="O210" s="53"/>
    </row>
    <row r="211" spans="9:15" ht="15.75" customHeight="1">
      <c r="I211" s="53"/>
      <c r="K211" s="77"/>
      <c r="L211" s="77"/>
      <c r="N211" s="53"/>
      <c r="O211" s="53"/>
    </row>
    <row r="212" spans="9:15" ht="15.75" customHeight="1">
      <c r="I212" s="53"/>
      <c r="K212" s="77"/>
      <c r="L212" s="77"/>
      <c r="N212" s="53"/>
      <c r="O212" s="53"/>
    </row>
    <row r="213" spans="9:15" ht="15.75" customHeight="1">
      <c r="I213" s="53"/>
      <c r="K213" s="77"/>
      <c r="L213" s="77"/>
      <c r="N213" s="53"/>
      <c r="O213" s="53"/>
    </row>
    <row r="214" spans="9:15" ht="15.75" customHeight="1">
      <c r="I214" s="53"/>
      <c r="K214" s="77"/>
      <c r="L214" s="77"/>
      <c r="N214" s="53"/>
      <c r="O214" s="53"/>
    </row>
    <row r="215" spans="9:15" ht="15.75" customHeight="1">
      <c r="I215" s="53"/>
      <c r="K215" s="77"/>
      <c r="L215" s="77"/>
      <c r="N215" s="53"/>
      <c r="O215" s="53"/>
    </row>
    <row r="216" spans="9:15" ht="15.75" customHeight="1">
      <c r="I216" s="53"/>
      <c r="K216" s="77"/>
      <c r="L216" s="77"/>
      <c r="N216" s="53"/>
      <c r="O216" s="53"/>
    </row>
    <row r="217" spans="9:15" ht="15.75" customHeight="1">
      <c r="I217" s="53"/>
      <c r="K217" s="77"/>
      <c r="L217" s="77"/>
      <c r="N217" s="53"/>
      <c r="O217" s="53"/>
    </row>
    <row r="218" spans="9:15" ht="15.75" customHeight="1">
      <c r="I218" s="53"/>
      <c r="K218" s="77"/>
      <c r="L218" s="77"/>
      <c r="N218" s="53"/>
      <c r="O218" s="53"/>
    </row>
    <row r="219" spans="9:15" ht="15.75" customHeight="1">
      <c r="I219" s="53"/>
      <c r="K219" s="77"/>
      <c r="L219" s="77"/>
      <c r="N219" s="53"/>
      <c r="O219" s="53"/>
    </row>
    <row r="220" spans="9:15" ht="15.75" customHeight="1">
      <c r="I220" s="53"/>
      <c r="K220" s="77"/>
      <c r="L220" s="77"/>
      <c r="N220" s="53"/>
      <c r="O220" s="53"/>
    </row>
    <row r="221" spans="9:15" ht="15.75" customHeight="1">
      <c r="I221" s="53"/>
      <c r="K221" s="77"/>
      <c r="L221" s="77"/>
      <c r="N221" s="53"/>
      <c r="O221" s="53"/>
    </row>
    <row r="222" spans="9:15" ht="15.75" customHeight="1">
      <c r="I222" s="53"/>
      <c r="K222" s="77"/>
      <c r="L222" s="77"/>
      <c r="N222" s="53"/>
      <c r="O222" s="53"/>
    </row>
    <row r="223" spans="9:15" ht="15.75" customHeight="1">
      <c r="I223" s="53"/>
      <c r="K223" s="77"/>
      <c r="L223" s="77"/>
      <c r="N223" s="53"/>
      <c r="O223" s="53"/>
    </row>
    <row r="224" spans="9:15" ht="15.75" customHeight="1">
      <c r="I224" s="53"/>
      <c r="K224" s="77"/>
      <c r="L224" s="77"/>
      <c r="N224" s="53"/>
      <c r="O224" s="53"/>
    </row>
    <row r="225" spans="9:15" ht="15.75" customHeight="1">
      <c r="I225" s="53"/>
      <c r="K225" s="77"/>
      <c r="L225" s="77"/>
      <c r="N225" s="53"/>
      <c r="O225" s="53"/>
    </row>
    <row r="226" spans="9:15" ht="15.75" customHeight="1">
      <c r="I226" s="53"/>
      <c r="K226" s="77"/>
      <c r="L226" s="77"/>
      <c r="N226" s="53"/>
      <c r="O226" s="53"/>
    </row>
    <row r="227" spans="9:15" ht="15.75" customHeight="1">
      <c r="I227" s="53"/>
      <c r="K227" s="77"/>
      <c r="L227" s="77"/>
      <c r="N227" s="53"/>
      <c r="O227" s="53"/>
    </row>
    <row r="228" spans="9:15" ht="15.75" customHeight="1">
      <c r="I228" s="53"/>
      <c r="K228" s="77"/>
      <c r="L228" s="77"/>
      <c r="N228" s="53"/>
      <c r="O228" s="53"/>
    </row>
    <row r="229" spans="9:15" ht="15.75" customHeight="1">
      <c r="I229" s="53"/>
      <c r="K229" s="77"/>
      <c r="L229" s="77"/>
      <c r="N229" s="53"/>
      <c r="O229" s="53"/>
    </row>
    <row r="230" spans="9:15" ht="15.75" customHeight="1">
      <c r="I230" s="53"/>
      <c r="K230" s="77"/>
      <c r="L230" s="77"/>
      <c r="N230" s="53"/>
      <c r="O230" s="53"/>
    </row>
    <row r="231" spans="9:15" ht="15.75" customHeight="1">
      <c r="I231" s="53"/>
      <c r="K231" s="77"/>
      <c r="L231" s="77"/>
      <c r="N231" s="53"/>
      <c r="O231" s="53"/>
    </row>
    <row r="232" spans="9:15" ht="15.75" customHeight="1">
      <c r="I232" s="53"/>
      <c r="K232" s="77"/>
      <c r="L232" s="77"/>
      <c r="N232" s="53"/>
      <c r="O232" s="53"/>
    </row>
    <row r="233" spans="9:15" ht="15.75" customHeight="1">
      <c r="I233" s="53"/>
      <c r="K233" s="77"/>
      <c r="L233" s="77"/>
      <c r="N233" s="53"/>
      <c r="O233" s="53"/>
    </row>
    <row r="234" spans="9:15" ht="15.75" customHeight="1">
      <c r="I234" s="53"/>
      <c r="K234" s="77"/>
      <c r="L234" s="77"/>
      <c r="N234" s="53"/>
      <c r="O234" s="53"/>
    </row>
    <row r="235" spans="9:15" ht="15.75" customHeight="1">
      <c r="I235" s="53"/>
      <c r="K235" s="77"/>
      <c r="L235" s="77"/>
      <c r="N235" s="53"/>
      <c r="O235" s="53"/>
    </row>
    <row r="236" spans="9:15" ht="15.75" customHeight="1">
      <c r="I236" s="53"/>
      <c r="K236" s="77"/>
      <c r="L236" s="77"/>
      <c r="N236" s="53"/>
      <c r="O236" s="53"/>
    </row>
    <row r="237" spans="9:15" ht="15.75" customHeight="1">
      <c r="I237" s="53"/>
      <c r="K237" s="77"/>
      <c r="L237" s="77"/>
      <c r="N237" s="53"/>
      <c r="O237" s="53"/>
    </row>
    <row r="238" spans="9:15" ht="15.75" customHeight="1">
      <c r="I238" s="53"/>
      <c r="K238" s="77"/>
      <c r="L238" s="77"/>
      <c r="N238" s="53"/>
      <c r="O238" s="53"/>
    </row>
    <row r="239" spans="9:15" ht="15.75" customHeight="1">
      <c r="I239" s="53"/>
      <c r="K239" s="77"/>
      <c r="L239" s="77"/>
      <c r="N239" s="53"/>
      <c r="O239" s="53"/>
    </row>
    <row r="240" spans="9:15" ht="15.75" customHeight="1">
      <c r="I240" s="53"/>
      <c r="K240" s="77"/>
      <c r="L240" s="77"/>
      <c r="N240" s="53"/>
      <c r="O240" s="53"/>
    </row>
    <row r="241" spans="9:15" ht="15.75" customHeight="1">
      <c r="I241" s="53"/>
      <c r="K241" s="77"/>
      <c r="L241" s="77"/>
      <c r="N241" s="53"/>
      <c r="O241" s="53"/>
    </row>
    <row r="242" spans="9:15" ht="15.75" customHeight="1">
      <c r="I242" s="53"/>
      <c r="K242" s="77"/>
      <c r="L242" s="77"/>
      <c r="N242" s="53"/>
      <c r="O242" s="53"/>
    </row>
    <row r="243" spans="9:15" ht="15.75" customHeight="1">
      <c r="I243" s="53"/>
      <c r="K243" s="77"/>
      <c r="L243" s="77"/>
      <c r="N243" s="53"/>
      <c r="O243" s="53"/>
    </row>
    <row r="244" spans="9:15" ht="15.75" customHeight="1">
      <c r="I244" s="53"/>
      <c r="K244" s="77"/>
      <c r="L244" s="77"/>
      <c r="N244" s="53"/>
      <c r="O244" s="53"/>
    </row>
    <row r="245" spans="9:15" ht="15.75" customHeight="1">
      <c r="I245" s="53"/>
      <c r="K245" s="77"/>
      <c r="L245" s="77"/>
      <c r="N245" s="53"/>
      <c r="O245" s="53"/>
    </row>
    <row r="246" spans="9:15" ht="15.75" customHeight="1">
      <c r="I246" s="53"/>
      <c r="K246" s="77"/>
      <c r="L246" s="77"/>
      <c r="N246" s="53"/>
      <c r="O246" s="53"/>
    </row>
    <row r="247" spans="9:15" ht="15.75" customHeight="1">
      <c r="I247" s="53"/>
      <c r="K247" s="77"/>
      <c r="L247" s="77"/>
      <c r="N247" s="53"/>
      <c r="O247" s="53"/>
    </row>
    <row r="248" spans="9:15" ht="15.75" customHeight="1">
      <c r="I248" s="53"/>
      <c r="K248" s="77"/>
      <c r="L248" s="77"/>
      <c r="N248" s="53"/>
      <c r="O248" s="53"/>
    </row>
    <row r="249" spans="9:15" ht="15.75" customHeight="1">
      <c r="I249" s="53"/>
      <c r="K249" s="77"/>
      <c r="L249" s="77"/>
      <c r="N249" s="53"/>
      <c r="O249" s="53"/>
    </row>
    <row r="250" spans="9:15" ht="15.75" customHeight="1">
      <c r="I250" s="53"/>
      <c r="K250" s="77"/>
      <c r="L250" s="77"/>
      <c r="N250" s="53"/>
      <c r="O250" s="53"/>
    </row>
    <row r="251" spans="9:15" ht="15.75" customHeight="1">
      <c r="I251" s="53"/>
      <c r="K251" s="77"/>
      <c r="L251" s="77"/>
      <c r="N251" s="53"/>
      <c r="O251" s="53"/>
    </row>
    <row r="252" spans="9:15" ht="15.75" customHeight="1">
      <c r="I252" s="53"/>
      <c r="K252" s="77"/>
      <c r="L252" s="77"/>
      <c r="N252" s="53"/>
      <c r="O252" s="53"/>
    </row>
    <row r="253" spans="9:15" ht="15.75" customHeight="1">
      <c r="I253" s="53"/>
      <c r="K253" s="77"/>
      <c r="L253" s="77"/>
      <c r="N253" s="53"/>
      <c r="O253" s="53"/>
    </row>
    <row r="254" spans="9:15" ht="15.75" customHeight="1">
      <c r="I254" s="53"/>
      <c r="K254" s="77"/>
      <c r="L254" s="77"/>
      <c r="N254" s="53"/>
      <c r="O254" s="53"/>
    </row>
    <row r="255" spans="9:15" ht="15.75" customHeight="1">
      <c r="I255" s="53"/>
      <c r="K255" s="77"/>
      <c r="L255" s="77"/>
      <c r="N255" s="53"/>
      <c r="O255" s="53"/>
    </row>
    <row r="256" spans="9:15" ht="15.75" customHeight="1">
      <c r="I256" s="53"/>
      <c r="K256" s="77"/>
      <c r="L256" s="77"/>
      <c r="N256" s="53"/>
      <c r="O256" s="53"/>
    </row>
    <row r="257" spans="9:15" ht="15.75" customHeight="1">
      <c r="I257" s="53"/>
      <c r="K257" s="77"/>
      <c r="L257" s="77"/>
      <c r="N257" s="53"/>
      <c r="O257" s="53"/>
    </row>
    <row r="258" spans="9:15" ht="15.75" customHeight="1">
      <c r="I258" s="53"/>
      <c r="K258" s="77"/>
      <c r="L258" s="77"/>
      <c r="N258" s="53"/>
      <c r="O258" s="53"/>
    </row>
    <row r="259" spans="9:15" ht="15.75" customHeight="1">
      <c r="I259" s="53"/>
      <c r="K259" s="77"/>
      <c r="L259" s="77"/>
      <c r="N259" s="53"/>
      <c r="O259" s="53"/>
    </row>
    <row r="260" spans="9:15" ht="15.75" customHeight="1">
      <c r="I260" s="53"/>
      <c r="K260" s="77"/>
      <c r="L260" s="77"/>
      <c r="N260" s="53"/>
      <c r="O260" s="53"/>
    </row>
    <row r="261" spans="9:15" ht="15.75" customHeight="1">
      <c r="I261" s="53"/>
      <c r="K261" s="77"/>
      <c r="L261" s="77"/>
      <c r="N261" s="53"/>
      <c r="O261" s="53"/>
    </row>
    <row r="262" spans="9:15" ht="15.75" customHeight="1">
      <c r="I262" s="53"/>
      <c r="K262" s="77"/>
      <c r="L262" s="77"/>
      <c r="N262" s="53"/>
      <c r="O262" s="53"/>
    </row>
    <row r="263" spans="9:15" ht="15.75" customHeight="1">
      <c r="I263" s="53"/>
      <c r="K263" s="77"/>
      <c r="L263" s="77"/>
      <c r="N263" s="53"/>
      <c r="O263" s="53"/>
    </row>
    <row r="264" spans="9:15" ht="15.75" customHeight="1">
      <c r="I264" s="53"/>
      <c r="K264" s="77"/>
      <c r="L264" s="77"/>
      <c r="N264" s="53"/>
      <c r="O264" s="53"/>
    </row>
    <row r="265" spans="9:15" ht="15.75" customHeight="1">
      <c r="I265" s="53"/>
      <c r="K265" s="77"/>
      <c r="L265" s="77"/>
      <c r="N265" s="53"/>
      <c r="O265" s="53"/>
    </row>
    <row r="266" spans="9:15" ht="15.75" customHeight="1">
      <c r="I266" s="53"/>
      <c r="K266" s="77"/>
      <c r="L266" s="77"/>
      <c r="N266" s="53"/>
      <c r="O266" s="53"/>
    </row>
    <row r="267" spans="9:15" ht="15.75" customHeight="1">
      <c r="I267" s="53"/>
      <c r="K267" s="77"/>
      <c r="L267" s="77"/>
      <c r="N267" s="53"/>
      <c r="O267" s="53"/>
    </row>
    <row r="268" spans="9:15" ht="15.75" customHeight="1">
      <c r="I268" s="53"/>
      <c r="K268" s="77"/>
      <c r="L268" s="77"/>
      <c r="N268" s="53"/>
      <c r="O268" s="53"/>
    </row>
    <row r="269" spans="9:15" ht="15.75" customHeight="1">
      <c r="I269" s="53"/>
      <c r="K269" s="77"/>
      <c r="L269" s="77"/>
      <c r="N269" s="53"/>
      <c r="O269" s="53"/>
    </row>
    <row r="270" spans="9:15" ht="15.75" customHeight="1">
      <c r="I270" s="53"/>
      <c r="K270" s="77"/>
      <c r="L270" s="77"/>
      <c r="N270" s="53"/>
      <c r="O270" s="53"/>
    </row>
    <row r="271" spans="9:15" ht="15.75" customHeight="1">
      <c r="I271" s="53"/>
      <c r="K271" s="77"/>
      <c r="L271" s="77"/>
      <c r="N271" s="53"/>
      <c r="O271" s="53"/>
    </row>
    <row r="272" spans="9:15" ht="15.75" customHeight="1">
      <c r="I272" s="53"/>
      <c r="K272" s="77"/>
      <c r="L272" s="77"/>
      <c r="N272" s="53"/>
      <c r="O272" s="53"/>
    </row>
    <row r="273" spans="9:15" ht="15.75" customHeight="1">
      <c r="I273" s="53"/>
      <c r="K273" s="77"/>
      <c r="L273" s="77"/>
      <c r="N273" s="53"/>
      <c r="O273" s="53"/>
    </row>
    <row r="274" spans="9:15" ht="15.75" customHeight="1">
      <c r="I274" s="53"/>
      <c r="K274" s="77"/>
      <c r="L274" s="77"/>
      <c r="N274" s="53"/>
      <c r="O274" s="53"/>
    </row>
    <row r="275" spans="9:15" ht="15.75" customHeight="1">
      <c r="I275" s="53"/>
      <c r="K275" s="77"/>
      <c r="L275" s="77"/>
      <c r="N275" s="53"/>
      <c r="O275" s="53"/>
    </row>
    <row r="276" spans="9:15" ht="15.75" customHeight="1">
      <c r="I276" s="53"/>
      <c r="K276" s="77"/>
      <c r="L276" s="77"/>
      <c r="N276" s="53"/>
      <c r="O276" s="53"/>
    </row>
    <row r="277" spans="9:15" ht="15.75" customHeight="1">
      <c r="I277" s="53"/>
      <c r="K277" s="77"/>
      <c r="L277" s="77"/>
      <c r="N277" s="53"/>
      <c r="O277" s="53"/>
    </row>
    <row r="278" spans="9:15" ht="15.75" customHeight="1">
      <c r="I278" s="53"/>
      <c r="K278" s="77"/>
      <c r="L278" s="77"/>
      <c r="N278" s="53"/>
      <c r="O278" s="53"/>
    </row>
    <row r="279" spans="9:15" ht="15.75" customHeight="1">
      <c r="I279" s="53"/>
      <c r="K279" s="77"/>
      <c r="L279" s="77"/>
      <c r="N279" s="53"/>
      <c r="O279" s="53"/>
    </row>
    <row r="280" spans="9:15" ht="15.75" customHeight="1">
      <c r="I280" s="53"/>
      <c r="K280" s="77"/>
      <c r="L280" s="77"/>
      <c r="N280" s="53"/>
      <c r="O280" s="53"/>
    </row>
    <row r="281" spans="9:15" ht="15.75" customHeight="1">
      <c r="I281" s="53"/>
      <c r="K281" s="77"/>
      <c r="L281" s="77"/>
      <c r="N281" s="53"/>
      <c r="O281" s="53"/>
    </row>
    <row r="282" spans="9:15" ht="15.75" customHeight="1">
      <c r="I282" s="53"/>
      <c r="K282" s="77"/>
      <c r="L282" s="77"/>
      <c r="N282" s="53"/>
      <c r="O282" s="53"/>
    </row>
    <row r="283" spans="9:15" ht="15.75" customHeight="1">
      <c r="I283" s="53"/>
      <c r="K283" s="77"/>
      <c r="L283" s="77"/>
      <c r="N283" s="53"/>
      <c r="O283" s="53"/>
    </row>
    <row r="284" spans="9:15" ht="15.75" customHeight="1">
      <c r="I284" s="53"/>
      <c r="K284" s="77"/>
      <c r="L284" s="77"/>
      <c r="N284" s="53"/>
      <c r="O284" s="53"/>
    </row>
    <row r="285" spans="9:15" ht="15.75" customHeight="1">
      <c r="I285" s="53"/>
      <c r="K285" s="77"/>
      <c r="L285" s="77"/>
      <c r="N285" s="53"/>
      <c r="O285" s="53"/>
    </row>
    <row r="286" spans="9:15" ht="15.75" customHeight="1">
      <c r="I286" s="53"/>
      <c r="K286" s="77"/>
      <c r="L286" s="77"/>
      <c r="N286" s="53"/>
      <c r="O286" s="53"/>
    </row>
    <row r="287" spans="9:15" ht="15.75" customHeight="1">
      <c r="I287" s="53"/>
      <c r="K287" s="77"/>
      <c r="L287" s="77"/>
      <c r="N287" s="53"/>
      <c r="O287" s="53"/>
    </row>
    <row r="288" spans="9:15" ht="15.75" customHeight="1">
      <c r="I288" s="53"/>
      <c r="K288" s="77"/>
      <c r="L288" s="77"/>
      <c r="N288" s="53"/>
      <c r="O288" s="53"/>
    </row>
    <row r="289" spans="9:15" ht="15.75" customHeight="1">
      <c r="I289" s="53"/>
      <c r="K289" s="77"/>
      <c r="L289" s="77"/>
      <c r="N289" s="53"/>
      <c r="O289" s="53"/>
    </row>
    <row r="290" spans="9:15" ht="15.75" customHeight="1">
      <c r="I290" s="53"/>
      <c r="K290" s="77"/>
      <c r="L290" s="77"/>
      <c r="N290" s="53"/>
      <c r="O290" s="53"/>
    </row>
    <row r="291" spans="9:15" ht="15.75" customHeight="1">
      <c r="I291" s="53"/>
      <c r="K291" s="77"/>
      <c r="L291" s="77"/>
      <c r="N291" s="53"/>
      <c r="O291" s="53"/>
    </row>
    <row r="292" spans="9:15" ht="15.75" customHeight="1">
      <c r="I292" s="53"/>
      <c r="K292" s="77"/>
      <c r="L292" s="77"/>
      <c r="N292" s="53"/>
      <c r="O292" s="53"/>
    </row>
    <row r="293" spans="9:15" ht="15.75" customHeight="1">
      <c r="I293" s="53"/>
      <c r="K293" s="77"/>
      <c r="L293" s="77"/>
      <c r="N293" s="53"/>
      <c r="O293" s="53"/>
    </row>
    <row r="294" spans="9:15" ht="15.75" customHeight="1">
      <c r="I294" s="53"/>
      <c r="K294" s="77"/>
      <c r="L294" s="77"/>
      <c r="N294" s="53"/>
      <c r="O294" s="53"/>
    </row>
    <row r="295" spans="9:15" ht="15.75" customHeight="1">
      <c r="I295" s="53"/>
      <c r="K295" s="77"/>
      <c r="L295" s="77"/>
      <c r="N295" s="53"/>
      <c r="O295" s="53"/>
    </row>
    <row r="296" spans="9:15" ht="15.75" customHeight="1">
      <c r="I296" s="53"/>
      <c r="K296" s="77"/>
      <c r="L296" s="77"/>
      <c r="N296" s="53"/>
      <c r="O296" s="53"/>
    </row>
    <row r="297" spans="9:15" ht="15.75" customHeight="1">
      <c r="I297" s="53"/>
      <c r="K297" s="77"/>
      <c r="L297" s="77"/>
      <c r="N297" s="53"/>
      <c r="O297" s="53"/>
    </row>
    <row r="298" spans="9:15" ht="15.75" customHeight="1">
      <c r="I298" s="53"/>
      <c r="K298" s="77"/>
      <c r="L298" s="77"/>
      <c r="N298" s="53"/>
      <c r="O298" s="53"/>
    </row>
    <row r="299" spans="9:15" ht="15.75" customHeight="1">
      <c r="I299" s="53"/>
      <c r="K299" s="77"/>
      <c r="L299" s="77"/>
      <c r="N299" s="53"/>
      <c r="O299" s="53"/>
    </row>
    <row r="300" spans="9:15" ht="15.75" customHeight="1">
      <c r="I300" s="53"/>
      <c r="K300" s="77"/>
      <c r="L300" s="77"/>
      <c r="N300" s="53"/>
      <c r="O300" s="53"/>
    </row>
    <row r="301" spans="9:15" ht="15.75" customHeight="1">
      <c r="I301" s="53"/>
      <c r="K301" s="77"/>
      <c r="L301" s="77"/>
      <c r="N301" s="53"/>
      <c r="O301" s="53"/>
    </row>
    <row r="302" spans="9:15" ht="15.75" customHeight="1">
      <c r="I302" s="53"/>
      <c r="K302" s="77"/>
      <c r="L302" s="77"/>
      <c r="N302" s="53"/>
      <c r="O302" s="53"/>
    </row>
    <row r="303" spans="9:15" ht="15.75" customHeight="1">
      <c r="I303" s="53"/>
      <c r="K303" s="77"/>
      <c r="L303" s="77"/>
      <c r="N303" s="53"/>
      <c r="O303" s="53"/>
    </row>
    <row r="304" spans="9:15" ht="15.75" customHeight="1">
      <c r="I304" s="53"/>
      <c r="K304" s="77"/>
      <c r="L304" s="77"/>
      <c r="N304" s="53"/>
      <c r="O304" s="53"/>
    </row>
    <row r="305" spans="9:15" ht="15.75" customHeight="1">
      <c r="I305" s="53"/>
      <c r="K305" s="77"/>
      <c r="L305" s="77"/>
      <c r="N305" s="53"/>
      <c r="O305" s="53"/>
    </row>
    <row r="306" spans="9:15" ht="15.75" customHeight="1">
      <c r="I306" s="53"/>
      <c r="K306" s="77"/>
      <c r="L306" s="77"/>
      <c r="N306" s="53"/>
      <c r="O306" s="53"/>
    </row>
    <row r="307" spans="9:15" ht="15.75" customHeight="1">
      <c r="I307" s="53"/>
      <c r="K307" s="77"/>
      <c r="L307" s="77"/>
      <c r="N307" s="53"/>
      <c r="O307" s="53"/>
    </row>
    <row r="308" spans="9:15" ht="15.75" customHeight="1">
      <c r="I308" s="53"/>
      <c r="K308" s="77"/>
      <c r="L308" s="77"/>
      <c r="N308" s="53"/>
      <c r="O308" s="53"/>
    </row>
    <row r="309" spans="9:15" ht="15.75" customHeight="1">
      <c r="I309" s="53"/>
      <c r="K309" s="77"/>
      <c r="L309" s="77"/>
      <c r="N309" s="53"/>
      <c r="O309" s="53"/>
    </row>
    <row r="310" spans="9:15" ht="15.75" customHeight="1">
      <c r="I310" s="53"/>
      <c r="K310" s="77"/>
      <c r="L310" s="77"/>
      <c r="N310" s="53"/>
      <c r="O310" s="53"/>
    </row>
    <row r="311" spans="9:15" ht="15.75" customHeight="1">
      <c r="I311" s="53"/>
      <c r="K311" s="77"/>
      <c r="L311" s="77"/>
      <c r="N311" s="53"/>
      <c r="O311" s="53"/>
    </row>
    <row r="312" spans="9:15" ht="15.75" customHeight="1">
      <c r="I312" s="53"/>
      <c r="K312" s="77"/>
      <c r="L312" s="77"/>
      <c r="N312" s="53"/>
      <c r="O312" s="53"/>
    </row>
    <row r="313" spans="9:15" ht="15.75" customHeight="1">
      <c r="I313" s="53"/>
      <c r="K313" s="77"/>
      <c r="L313" s="77"/>
      <c r="N313" s="53"/>
      <c r="O313" s="53"/>
    </row>
    <row r="314" spans="9:15" ht="15.75" customHeight="1">
      <c r="I314" s="53"/>
      <c r="K314" s="77"/>
      <c r="L314" s="77"/>
      <c r="N314" s="53"/>
      <c r="O314" s="53"/>
    </row>
    <row r="315" spans="9:15" ht="15.75" customHeight="1">
      <c r="I315" s="53"/>
      <c r="K315" s="77"/>
      <c r="L315" s="77"/>
      <c r="N315" s="53"/>
      <c r="O315" s="53"/>
    </row>
    <row r="316" spans="9:15" ht="15.75" customHeight="1">
      <c r="I316" s="53"/>
      <c r="K316" s="77"/>
      <c r="L316" s="77"/>
      <c r="N316" s="53"/>
      <c r="O316" s="53"/>
    </row>
    <row r="317" spans="9:15" ht="15.75" customHeight="1">
      <c r="I317" s="53"/>
      <c r="K317" s="77"/>
      <c r="L317" s="77"/>
      <c r="N317" s="53"/>
      <c r="O317" s="53"/>
    </row>
    <row r="318" spans="9:15" ht="15.75" customHeight="1">
      <c r="I318" s="53"/>
      <c r="K318" s="77"/>
      <c r="L318" s="77"/>
      <c r="N318" s="53"/>
      <c r="O318" s="53"/>
    </row>
    <row r="319" spans="9:15" ht="15.75" customHeight="1">
      <c r="I319" s="53"/>
      <c r="K319" s="77"/>
      <c r="L319" s="77"/>
      <c r="N319" s="53"/>
      <c r="O319" s="53"/>
    </row>
    <row r="320" spans="9:15" ht="15.75" customHeight="1">
      <c r="I320" s="53"/>
      <c r="K320" s="77"/>
      <c r="L320" s="77"/>
      <c r="N320" s="53"/>
      <c r="O320" s="53"/>
    </row>
    <row r="321" spans="9:15" ht="15.75" customHeight="1">
      <c r="I321" s="53"/>
      <c r="K321" s="77"/>
      <c r="L321" s="77"/>
      <c r="N321" s="53"/>
      <c r="O321" s="53"/>
    </row>
    <row r="322" spans="9:15" ht="15.75" customHeight="1">
      <c r="I322" s="53"/>
      <c r="K322" s="77"/>
      <c r="L322" s="77"/>
      <c r="N322" s="53"/>
      <c r="O322" s="53"/>
    </row>
    <row r="323" spans="9:15" ht="15.75" customHeight="1">
      <c r="I323" s="53"/>
      <c r="K323" s="77"/>
      <c r="L323" s="77"/>
      <c r="N323" s="53"/>
      <c r="O323" s="53"/>
    </row>
    <row r="324" spans="9:15" ht="15.75" customHeight="1">
      <c r="I324" s="53"/>
      <c r="K324" s="77"/>
      <c r="L324" s="77"/>
      <c r="N324" s="53"/>
      <c r="O324" s="53"/>
    </row>
    <row r="325" spans="9:15" ht="15.75" customHeight="1">
      <c r="I325" s="53"/>
      <c r="K325" s="77"/>
      <c r="L325" s="77"/>
      <c r="N325" s="53"/>
      <c r="O325" s="53"/>
    </row>
    <row r="326" spans="9:15" ht="15.75" customHeight="1">
      <c r="I326" s="53"/>
      <c r="K326" s="77"/>
      <c r="L326" s="77"/>
      <c r="N326" s="53"/>
      <c r="O326" s="53"/>
    </row>
    <row r="327" spans="9:15" ht="15.75" customHeight="1">
      <c r="I327" s="53"/>
      <c r="K327" s="77"/>
      <c r="L327" s="77"/>
      <c r="N327" s="53"/>
      <c r="O327" s="53"/>
    </row>
    <row r="328" spans="9:15" ht="15.75" customHeight="1">
      <c r="I328" s="53"/>
      <c r="K328" s="77"/>
      <c r="L328" s="77"/>
      <c r="N328" s="53"/>
      <c r="O328" s="53"/>
    </row>
    <row r="329" spans="9:15" ht="15.75" customHeight="1">
      <c r="I329" s="53"/>
      <c r="K329" s="77"/>
      <c r="L329" s="77"/>
      <c r="N329" s="53"/>
      <c r="O329" s="53"/>
    </row>
    <row r="330" spans="9:15" ht="15.75" customHeight="1">
      <c r="I330" s="53"/>
      <c r="K330" s="77"/>
      <c r="L330" s="77"/>
      <c r="N330" s="53"/>
      <c r="O330" s="53"/>
    </row>
    <row r="331" spans="9:15" ht="15.75" customHeight="1">
      <c r="I331" s="53"/>
      <c r="K331" s="77"/>
      <c r="L331" s="77"/>
      <c r="N331" s="53"/>
      <c r="O331" s="53"/>
    </row>
    <row r="332" spans="9:15" ht="15.75" customHeight="1">
      <c r="I332" s="53"/>
      <c r="K332" s="77"/>
      <c r="L332" s="77"/>
      <c r="N332" s="53"/>
      <c r="O332" s="53"/>
    </row>
    <row r="333" spans="9:15" ht="15.75" customHeight="1">
      <c r="I333" s="53"/>
      <c r="K333" s="77"/>
      <c r="L333" s="77"/>
      <c r="N333" s="53"/>
      <c r="O333" s="53"/>
    </row>
    <row r="334" spans="9:15" ht="15.75" customHeight="1">
      <c r="I334" s="53"/>
      <c r="K334" s="77"/>
      <c r="L334" s="77"/>
      <c r="N334" s="53"/>
      <c r="O334" s="53"/>
    </row>
    <row r="335" spans="9:15" ht="15.75" customHeight="1">
      <c r="I335" s="53"/>
      <c r="K335" s="77"/>
      <c r="L335" s="77"/>
      <c r="N335" s="53"/>
      <c r="O335" s="53"/>
    </row>
    <row r="336" spans="9:15" ht="15.75" customHeight="1">
      <c r="I336" s="53"/>
      <c r="K336" s="77"/>
      <c r="L336" s="77"/>
      <c r="N336" s="53"/>
      <c r="O336" s="53"/>
    </row>
    <row r="337" spans="9:15" ht="15.75" customHeight="1">
      <c r="I337" s="53"/>
      <c r="K337" s="77"/>
      <c r="L337" s="77"/>
      <c r="N337" s="53"/>
      <c r="O337" s="53"/>
    </row>
    <row r="338" spans="9:15" ht="15.75" customHeight="1">
      <c r="I338" s="53"/>
      <c r="K338" s="77"/>
      <c r="L338" s="77"/>
      <c r="N338" s="53"/>
      <c r="O338" s="53"/>
    </row>
    <row r="339" spans="9:15" ht="15.75" customHeight="1">
      <c r="I339" s="53"/>
      <c r="K339" s="77"/>
      <c r="L339" s="77"/>
      <c r="N339" s="53"/>
      <c r="O339" s="53"/>
    </row>
    <row r="340" spans="9:15" ht="15.75" customHeight="1">
      <c r="I340" s="53"/>
      <c r="K340" s="77"/>
      <c r="L340" s="77"/>
      <c r="N340" s="53"/>
      <c r="O340" s="53"/>
    </row>
    <row r="341" spans="9:15" ht="15.75" customHeight="1">
      <c r="I341" s="53"/>
      <c r="K341" s="77"/>
      <c r="L341" s="77"/>
      <c r="N341" s="53"/>
      <c r="O341" s="53"/>
    </row>
    <row r="342" spans="9:15" ht="15.75" customHeight="1">
      <c r="I342" s="53"/>
      <c r="K342" s="77"/>
      <c r="L342" s="77"/>
      <c r="N342" s="53"/>
      <c r="O342" s="53"/>
    </row>
    <row r="343" spans="9:15" ht="15.75" customHeight="1">
      <c r="I343" s="53"/>
      <c r="K343" s="77"/>
      <c r="L343" s="77"/>
      <c r="N343" s="53"/>
      <c r="O343" s="53"/>
    </row>
    <row r="344" spans="9:15" ht="15.75" customHeight="1">
      <c r="I344" s="53"/>
      <c r="K344" s="77"/>
      <c r="L344" s="77"/>
      <c r="N344" s="53"/>
      <c r="O344" s="53"/>
    </row>
    <row r="345" spans="9:15" ht="15.75" customHeight="1">
      <c r="I345" s="53"/>
      <c r="K345" s="77"/>
      <c r="L345" s="77"/>
      <c r="N345" s="53"/>
      <c r="O345" s="53"/>
    </row>
    <row r="346" spans="9:15" ht="15.75" customHeight="1">
      <c r="I346" s="53"/>
      <c r="K346" s="77"/>
      <c r="L346" s="77"/>
      <c r="N346" s="53"/>
      <c r="O346" s="53"/>
    </row>
    <row r="347" spans="9:15" ht="15.75" customHeight="1">
      <c r="I347" s="53"/>
      <c r="K347" s="77"/>
      <c r="L347" s="77"/>
      <c r="N347" s="53"/>
      <c r="O347" s="53"/>
    </row>
    <row r="348" spans="9:15" ht="15.75" customHeight="1">
      <c r="I348" s="53"/>
      <c r="K348" s="77"/>
      <c r="L348" s="77"/>
      <c r="N348" s="53"/>
      <c r="O348" s="53"/>
    </row>
    <row r="349" spans="9:15" ht="15.75" customHeight="1">
      <c r="I349" s="53"/>
      <c r="K349" s="77"/>
      <c r="L349" s="77"/>
      <c r="N349" s="53"/>
      <c r="O349" s="53"/>
    </row>
    <row r="350" spans="9:15" ht="15.75" customHeight="1">
      <c r="I350" s="53"/>
      <c r="K350" s="77"/>
      <c r="L350" s="77"/>
      <c r="N350" s="53"/>
      <c r="O350" s="53"/>
    </row>
    <row r="351" spans="9:15" ht="15.75" customHeight="1">
      <c r="I351" s="53"/>
      <c r="K351" s="77"/>
      <c r="L351" s="77"/>
      <c r="N351" s="53"/>
      <c r="O351" s="53"/>
    </row>
    <row r="352" spans="9:15" ht="15.75" customHeight="1">
      <c r="I352" s="53"/>
      <c r="K352" s="77"/>
      <c r="L352" s="77"/>
      <c r="N352" s="53"/>
      <c r="O352" s="53"/>
    </row>
    <row r="353" spans="9:15" ht="15.75" customHeight="1">
      <c r="I353" s="53"/>
      <c r="K353" s="77"/>
      <c r="L353" s="77"/>
      <c r="N353" s="53"/>
      <c r="O353" s="53"/>
    </row>
    <row r="354" spans="9:15" ht="15.75" customHeight="1">
      <c r="I354" s="53"/>
      <c r="K354" s="77"/>
      <c r="L354" s="77"/>
      <c r="N354" s="53"/>
      <c r="O354" s="53"/>
    </row>
    <row r="355" spans="9:15" ht="15.75" customHeight="1">
      <c r="I355" s="53"/>
      <c r="K355" s="77"/>
      <c r="L355" s="77"/>
      <c r="N355" s="53"/>
      <c r="O355" s="53"/>
    </row>
    <row r="356" spans="9:15" ht="15.75" customHeight="1">
      <c r="I356" s="53"/>
      <c r="K356" s="77"/>
      <c r="L356" s="77"/>
      <c r="N356" s="53"/>
      <c r="O356" s="53"/>
    </row>
    <row r="357" spans="9:15" ht="15.75" customHeight="1">
      <c r="I357" s="53"/>
      <c r="K357" s="77"/>
      <c r="L357" s="77"/>
      <c r="N357" s="53"/>
      <c r="O357" s="53"/>
    </row>
    <row r="358" spans="9:15" ht="15.75" customHeight="1">
      <c r="I358" s="53"/>
      <c r="K358" s="77"/>
      <c r="L358" s="77"/>
      <c r="N358" s="53"/>
      <c r="O358" s="53"/>
    </row>
    <row r="359" spans="9:15" ht="15.75" customHeight="1">
      <c r="I359" s="53"/>
      <c r="K359" s="77"/>
      <c r="L359" s="77"/>
      <c r="N359" s="53"/>
      <c r="O359" s="53"/>
    </row>
    <row r="360" spans="9:15" ht="15.75" customHeight="1">
      <c r="I360" s="53"/>
      <c r="K360" s="77"/>
      <c r="L360" s="77"/>
      <c r="N360" s="53"/>
      <c r="O360" s="53"/>
    </row>
    <row r="361" spans="9:15" ht="15.75" customHeight="1">
      <c r="I361" s="53"/>
      <c r="K361" s="77"/>
      <c r="L361" s="77"/>
      <c r="N361" s="53"/>
      <c r="O361" s="53"/>
    </row>
    <row r="362" spans="9:15" ht="15.75" customHeight="1">
      <c r="I362" s="53"/>
      <c r="K362" s="77"/>
      <c r="L362" s="77"/>
      <c r="N362" s="53"/>
      <c r="O362" s="53"/>
    </row>
    <row r="363" spans="9:15" ht="15.75" customHeight="1">
      <c r="I363" s="53"/>
      <c r="K363" s="77"/>
      <c r="L363" s="77"/>
      <c r="N363" s="53"/>
      <c r="O363" s="53"/>
    </row>
    <row r="364" spans="9:15" ht="15.75" customHeight="1">
      <c r="I364" s="53"/>
      <c r="K364" s="77"/>
      <c r="L364" s="77"/>
      <c r="N364" s="53"/>
      <c r="O364" s="53"/>
    </row>
    <row r="365" spans="9:15" ht="15.75" customHeight="1">
      <c r="I365" s="53"/>
      <c r="K365" s="77"/>
      <c r="L365" s="77"/>
      <c r="N365" s="53"/>
      <c r="O365" s="53"/>
    </row>
    <row r="366" spans="9:15" ht="15.75" customHeight="1">
      <c r="I366" s="53"/>
      <c r="K366" s="77"/>
      <c r="L366" s="77"/>
      <c r="N366" s="53"/>
      <c r="O366" s="53"/>
    </row>
    <row r="367" spans="9:15" ht="15.75" customHeight="1">
      <c r="I367" s="53"/>
      <c r="K367" s="77"/>
      <c r="L367" s="77"/>
      <c r="N367" s="53"/>
      <c r="O367" s="53"/>
    </row>
    <row r="368" spans="9:15" ht="15.75" customHeight="1">
      <c r="I368" s="53"/>
      <c r="K368" s="77"/>
      <c r="L368" s="77"/>
      <c r="N368" s="53"/>
      <c r="O368" s="53"/>
    </row>
    <row r="369" spans="9:15" ht="15.75" customHeight="1">
      <c r="I369" s="53"/>
      <c r="K369" s="77"/>
      <c r="L369" s="77"/>
      <c r="N369" s="53"/>
      <c r="O369" s="53"/>
    </row>
    <row r="370" spans="9:15" ht="15.75" customHeight="1">
      <c r="I370" s="53"/>
      <c r="K370" s="77"/>
      <c r="L370" s="77"/>
      <c r="N370" s="53"/>
      <c r="O370" s="53"/>
    </row>
    <row r="371" spans="9:15" ht="15.75" customHeight="1">
      <c r="I371" s="53"/>
      <c r="K371" s="77"/>
      <c r="L371" s="77"/>
      <c r="N371" s="53"/>
      <c r="O371" s="53"/>
    </row>
    <row r="372" spans="9:15" ht="15.75" customHeight="1">
      <c r="I372" s="53"/>
      <c r="K372" s="77"/>
      <c r="L372" s="77"/>
      <c r="N372" s="53"/>
      <c r="O372" s="53"/>
    </row>
    <row r="373" spans="9:15" ht="15.75" customHeight="1">
      <c r="I373" s="53"/>
      <c r="K373" s="77"/>
      <c r="L373" s="77"/>
      <c r="N373" s="53"/>
      <c r="O373" s="53"/>
    </row>
    <row r="374" spans="9:15" ht="15.75" customHeight="1">
      <c r="I374" s="53"/>
      <c r="K374" s="77"/>
      <c r="L374" s="77"/>
      <c r="N374" s="53"/>
      <c r="O374" s="53"/>
    </row>
    <row r="375" spans="9:15" ht="15.75" customHeight="1">
      <c r="I375" s="53"/>
      <c r="K375" s="77"/>
      <c r="L375" s="77"/>
      <c r="N375" s="53"/>
      <c r="O375" s="53"/>
    </row>
    <row r="376" spans="9:15" ht="15.75" customHeight="1">
      <c r="I376" s="53"/>
      <c r="K376" s="77"/>
      <c r="L376" s="77"/>
      <c r="N376" s="53"/>
      <c r="O376" s="53"/>
    </row>
    <row r="377" spans="9:15" ht="15.75" customHeight="1">
      <c r="I377" s="53"/>
      <c r="K377" s="77"/>
      <c r="L377" s="77"/>
      <c r="N377" s="53"/>
      <c r="O377" s="53"/>
    </row>
    <row r="378" spans="9:15" ht="15.75" customHeight="1">
      <c r="I378" s="53"/>
      <c r="K378" s="77"/>
      <c r="L378" s="77"/>
      <c r="N378" s="53"/>
      <c r="O378" s="53"/>
    </row>
    <row r="379" spans="9:15" ht="15.75" customHeight="1">
      <c r="I379" s="53"/>
      <c r="K379" s="77"/>
      <c r="L379" s="77"/>
      <c r="N379" s="53"/>
      <c r="O379" s="53"/>
    </row>
    <row r="380" spans="9:15" ht="15.75" customHeight="1">
      <c r="I380" s="53"/>
      <c r="K380" s="77"/>
      <c r="L380" s="77"/>
      <c r="N380" s="53"/>
      <c r="O380" s="53"/>
    </row>
    <row r="381" spans="9:15" ht="15.75" customHeight="1">
      <c r="I381" s="53"/>
      <c r="K381" s="77"/>
      <c r="L381" s="77"/>
      <c r="N381" s="53"/>
      <c r="O381" s="53"/>
    </row>
    <row r="382" spans="9:15" ht="15.75" customHeight="1">
      <c r="I382" s="53"/>
      <c r="K382" s="77"/>
      <c r="L382" s="77"/>
      <c r="N382" s="53"/>
      <c r="O382" s="53"/>
    </row>
    <row r="383" spans="9:15" ht="15.75" customHeight="1">
      <c r="I383" s="53"/>
      <c r="K383" s="77"/>
      <c r="L383" s="77"/>
      <c r="N383" s="53"/>
      <c r="O383" s="53"/>
    </row>
    <row r="384" spans="9:15" ht="15.75" customHeight="1">
      <c r="I384" s="53"/>
      <c r="K384" s="77"/>
      <c r="L384" s="77"/>
      <c r="N384" s="53"/>
      <c r="O384" s="53"/>
    </row>
    <row r="385" spans="9:15" ht="15.75" customHeight="1">
      <c r="I385" s="53"/>
      <c r="K385" s="77"/>
      <c r="L385" s="77"/>
      <c r="N385" s="53"/>
      <c r="O385" s="53"/>
    </row>
    <row r="386" spans="9:15" ht="15.75" customHeight="1">
      <c r="I386" s="53"/>
      <c r="K386" s="77"/>
      <c r="L386" s="77"/>
      <c r="N386" s="53"/>
      <c r="O386" s="53"/>
    </row>
    <row r="387" spans="9:15" ht="15.75" customHeight="1">
      <c r="I387" s="53"/>
      <c r="K387" s="77"/>
      <c r="L387" s="77"/>
      <c r="N387" s="53"/>
      <c r="O387" s="53"/>
    </row>
    <row r="388" spans="9:15" ht="15.75" customHeight="1">
      <c r="I388" s="53"/>
      <c r="K388" s="77"/>
      <c r="L388" s="77"/>
      <c r="N388" s="53"/>
      <c r="O388" s="53"/>
    </row>
    <row r="389" spans="9:15" ht="15.75" customHeight="1">
      <c r="I389" s="53"/>
      <c r="K389" s="77"/>
      <c r="L389" s="77"/>
      <c r="N389" s="53"/>
      <c r="O389" s="53"/>
    </row>
    <row r="390" spans="9:15" ht="15.75" customHeight="1">
      <c r="I390" s="53"/>
      <c r="K390" s="77"/>
      <c r="L390" s="77"/>
      <c r="N390" s="53"/>
      <c r="O390" s="53"/>
    </row>
    <row r="391" spans="9:15" ht="15.75" customHeight="1">
      <c r="I391" s="53"/>
      <c r="K391" s="77"/>
      <c r="L391" s="77"/>
      <c r="N391" s="53"/>
      <c r="O391" s="53"/>
    </row>
    <row r="392" spans="9:15" ht="15.75" customHeight="1">
      <c r="I392" s="53"/>
      <c r="K392" s="77"/>
      <c r="L392" s="77"/>
      <c r="N392" s="53"/>
      <c r="O392" s="53"/>
    </row>
    <row r="393" spans="9:15" ht="15.75" customHeight="1">
      <c r="I393" s="53"/>
      <c r="K393" s="77"/>
      <c r="L393" s="77"/>
      <c r="N393" s="53"/>
      <c r="O393" s="53"/>
    </row>
    <row r="394" spans="9:15" ht="15.75" customHeight="1">
      <c r="I394" s="53"/>
      <c r="K394" s="77"/>
      <c r="L394" s="77"/>
      <c r="N394" s="53"/>
      <c r="O394" s="53"/>
    </row>
    <row r="395" spans="9:15" ht="15.75" customHeight="1">
      <c r="I395" s="53"/>
      <c r="K395" s="77"/>
      <c r="L395" s="77"/>
      <c r="N395" s="53"/>
      <c r="O395" s="53"/>
    </row>
    <row r="396" spans="9:15" ht="15.75" customHeight="1">
      <c r="I396" s="53"/>
      <c r="K396" s="77"/>
      <c r="L396" s="77"/>
      <c r="N396" s="53"/>
      <c r="O396" s="53"/>
    </row>
    <row r="397" spans="9:15" ht="15.75" customHeight="1">
      <c r="I397" s="53"/>
      <c r="K397" s="77"/>
      <c r="L397" s="77"/>
      <c r="N397" s="53"/>
      <c r="O397" s="53"/>
    </row>
    <row r="398" spans="9:15" ht="15.75" customHeight="1">
      <c r="I398" s="53"/>
      <c r="K398" s="77"/>
      <c r="L398" s="77"/>
      <c r="N398" s="53"/>
      <c r="O398" s="53"/>
    </row>
    <row r="399" spans="9:15" ht="15.75" customHeight="1">
      <c r="I399" s="53"/>
      <c r="K399" s="77"/>
      <c r="L399" s="77"/>
      <c r="N399" s="53"/>
      <c r="O399" s="53"/>
    </row>
    <row r="400" spans="9:15" ht="15.75" customHeight="1">
      <c r="I400" s="53"/>
      <c r="K400" s="77"/>
      <c r="L400" s="77"/>
      <c r="N400" s="53"/>
      <c r="O400" s="53"/>
    </row>
    <row r="401" spans="9:15" ht="15.75" customHeight="1">
      <c r="I401" s="53"/>
      <c r="K401" s="77"/>
      <c r="L401" s="77"/>
      <c r="N401" s="53"/>
      <c r="O401" s="53"/>
    </row>
    <row r="402" spans="9:15" ht="15.75" customHeight="1">
      <c r="I402" s="53"/>
      <c r="K402" s="77"/>
      <c r="L402" s="77"/>
      <c r="N402" s="53"/>
      <c r="O402" s="53"/>
    </row>
    <row r="403" spans="9:15" ht="15.75" customHeight="1">
      <c r="I403" s="53"/>
      <c r="K403" s="77"/>
      <c r="L403" s="77"/>
      <c r="N403" s="53"/>
      <c r="O403" s="53"/>
    </row>
    <row r="404" spans="9:15" ht="15.75" customHeight="1">
      <c r="I404" s="53"/>
      <c r="K404" s="77"/>
      <c r="L404" s="77"/>
      <c r="N404" s="53"/>
      <c r="O404" s="53"/>
    </row>
    <row r="405" spans="9:15" ht="15.75" customHeight="1">
      <c r="I405" s="53"/>
      <c r="K405" s="77"/>
      <c r="L405" s="77"/>
      <c r="N405" s="53"/>
      <c r="O405" s="53"/>
    </row>
    <row r="406" spans="9:15" ht="15.75" customHeight="1">
      <c r="I406" s="53"/>
      <c r="K406" s="77"/>
      <c r="L406" s="77"/>
      <c r="N406" s="53"/>
      <c r="O406" s="53"/>
    </row>
    <row r="407" spans="9:15" ht="15.75" customHeight="1">
      <c r="I407" s="53"/>
      <c r="K407" s="77"/>
      <c r="L407" s="77"/>
      <c r="N407" s="53"/>
      <c r="O407" s="53"/>
    </row>
    <row r="408" spans="9:15" ht="15.75" customHeight="1">
      <c r="I408" s="53"/>
      <c r="K408" s="77"/>
      <c r="L408" s="77"/>
      <c r="N408" s="53"/>
      <c r="O408" s="53"/>
    </row>
    <row r="409" spans="9:15" ht="15.75" customHeight="1">
      <c r="I409" s="53"/>
      <c r="K409" s="77"/>
      <c r="L409" s="77"/>
      <c r="N409" s="53"/>
      <c r="O409" s="53"/>
    </row>
    <row r="410" spans="9:15" ht="15.75" customHeight="1">
      <c r="I410" s="53"/>
      <c r="K410" s="77"/>
      <c r="L410" s="77"/>
      <c r="N410" s="53"/>
      <c r="O410" s="53"/>
    </row>
    <row r="411" spans="9:15" ht="15.75" customHeight="1">
      <c r="I411" s="53"/>
      <c r="K411" s="77"/>
      <c r="L411" s="77"/>
      <c r="N411" s="53"/>
      <c r="O411" s="53"/>
    </row>
    <row r="412" spans="9:15" ht="15.75" customHeight="1">
      <c r="I412" s="53"/>
      <c r="K412" s="77"/>
      <c r="L412" s="77"/>
      <c r="N412" s="53"/>
      <c r="O412" s="53"/>
    </row>
    <row r="413" spans="9:15" ht="15.75" customHeight="1">
      <c r="I413" s="53"/>
      <c r="K413" s="77"/>
      <c r="L413" s="77"/>
      <c r="N413" s="53"/>
      <c r="O413" s="53"/>
    </row>
    <row r="414" spans="9:15" ht="15.75" customHeight="1">
      <c r="I414" s="53"/>
      <c r="K414" s="77"/>
      <c r="L414" s="77"/>
      <c r="N414" s="53"/>
      <c r="O414" s="53"/>
    </row>
    <row r="415" spans="9:15" ht="15.75" customHeight="1">
      <c r="I415" s="53"/>
      <c r="K415" s="77"/>
      <c r="L415" s="77"/>
      <c r="N415" s="53"/>
      <c r="O415" s="53"/>
    </row>
    <row r="416" spans="9:15" ht="15.75" customHeight="1">
      <c r="I416" s="53"/>
      <c r="K416" s="77"/>
      <c r="L416" s="77"/>
      <c r="N416" s="53"/>
      <c r="O416" s="53"/>
    </row>
    <row r="417" spans="9:15" ht="15.75" customHeight="1">
      <c r="I417" s="53"/>
      <c r="K417" s="77"/>
      <c r="L417" s="77"/>
      <c r="N417" s="53"/>
      <c r="O417" s="53"/>
    </row>
    <row r="418" spans="9:15" ht="15.75" customHeight="1">
      <c r="I418" s="53"/>
      <c r="K418" s="77"/>
      <c r="L418" s="77"/>
      <c r="N418" s="53"/>
      <c r="O418" s="53"/>
    </row>
    <row r="419" spans="9:15" ht="15.75" customHeight="1">
      <c r="I419" s="53"/>
      <c r="K419" s="77"/>
      <c r="L419" s="77"/>
      <c r="N419" s="53"/>
      <c r="O419" s="53"/>
    </row>
    <row r="420" spans="9:15" ht="15.75" customHeight="1">
      <c r="I420" s="53"/>
      <c r="K420" s="77"/>
      <c r="L420" s="77"/>
      <c r="N420" s="53"/>
      <c r="O420" s="53"/>
    </row>
    <row r="421" spans="9:15" ht="15.75" customHeight="1">
      <c r="I421" s="53"/>
      <c r="K421" s="77"/>
      <c r="L421" s="77"/>
      <c r="N421" s="53"/>
      <c r="O421" s="53"/>
    </row>
    <row r="422" spans="9:15" ht="15.75" customHeight="1">
      <c r="I422" s="53"/>
      <c r="K422" s="77"/>
      <c r="L422" s="77"/>
      <c r="N422" s="53"/>
      <c r="O422" s="53"/>
    </row>
    <row r="423" spans="9:15" ht="15.75" customHeight="1">
      <c r="I423" s="53"/>
      <c r="K423" s="77"/>
      <c r="L423" s="77"/>
      <c r="N423" s="53"/>
      <c r="O423" s="53"/>
    </row>
    <row r="424" spans="9:15" ht="15.75" customHeight="1">
      <c r="I424" s="53"/>
      <c r="K424" s="77"/>
      <c r="L424" s="77"/>
      <c r="N424" s="53"/>
      <c r="O424" s="53"/>
    </row>
    <row r="425" spans="9:15" ht="15.75" customHeight="1">
      <c r="I425" s="53"/>
      <c r="K425" s="77"/>
      <c r="L425" s="77"/>
      <c r="N425" s="53"/>
      <c r="O425" s="53"/>
    </row>
    <row r="426" spans="9:15" ht="15.75" customHeight="1">
      <c r="I426" s="53"/>
      <c r="K426" s="77"/>
      <c r="L426" s="77"/>
      <c r="N426" s="53"/>
      <c r="O426" s="53"/>
    </row>
    <row r="427" spans="9:15" ht="15.75" customHeight="1">
      <c r="I427" s="53"/>
      <c r="K427" s="77"/>
      <c r="L427" s="77"/>
      <c r="N427" s="53"/>
      <c r="O427" s="53"/>
    </row>
    <row r="428" spans="9:15" ht="15.75" customHeight="1">
      <c r="I428" s="53"/>
      <c r="K428" s="77"/>
      <c r="L428" s="77"/>
      <c r="N428" s="53"/>
      <c r="O428" s="53"/>
    </row>
    <row r="429" spans="9:15" ht="15.75" customHeight="1">
      <c r="I429" s="53"/>
      <c r="K429" s="77"/>
      <c r="L429" s="77"/>
      <c r="N429" s="53"/>
      <c r="O429" s="53"/>
    </row>
    <row r="430" spans="9:15" ht="15.75" customHeight="1">
      <c r="I430" s="53"/>
      <c r="K430" s="77"/>
      <c r="L430" s="77"/>
      <c r="N430" s="53"/>
      <c r="O430" s="53"/>
    </row>
    <row r="431" spans="9:15" ht="15.75" customHeight="1">
      <c r="I431" s="53"/>
      <c r="K431" s="77"/>
      <c r="L431" s="77"/>
      <c r="N431" s="53"/>
      <c r="O431" s="53"/>
    </row>
    <row r="432" spans="9:15" ht="15.75" customHeight="1">
      <c r="I432" s="53"/>
      <c r="K432" s="77"/>
      <c r="L432" s="77"/>
      <c r="N432" s="53"/>
      <c r="O432" s="53"/>
    </row>
    <row r="433" spans="9:15" ht="15.75" customHeight="1">
      <c r="I433" s="53"/>
      <c r="K433" s="77"/>
      <c r="L433" s="77"/>
      <c r="N433" s="53"/>
      <c r="O433" s="53"/>
    </row>
    <row r="434" spans="9:15" ht="15.75" customHeight="1">
      <c r="I434" s="53"/>
      <c r="K434" s="77"/>
      <c r="L434" s="77"/>
      <c r="N434" s="53"/>
      <c r="O434" s="53"/>
    </row>
    <row r="435" spans="9:15" ht="15.75" customHeight="1">
      <c r="I435" s="53"/>
      <c r="K435" s="77"/>
      <c r="L435" s="77"/>
      <c r="N435" s="53"/>
      <c r="O435" s="53"/>
    </row>
    <row r="436" spans="9:15" ht="15.75" customHeight="1">
      <c r="I436" s="53"/>
      <c r="K436" s="77"/>
      <c r="L436" s="77"/>
      <c r="N436" s="53"/>
      <c r="O436" s="53"/>
    </row>
    <row r="437" spans="9:15" ht="15.75" customHeight="1">
      <c r="I437" s="53"/>
      <c r="K437" s="77"/>
      <c r="L437" s="77"/>
      <c r="N437" s="53"/>
      <c r="O437" s="53"/>
    </row>
    <row r="438" spans="9:15" ht="15.75" customHeight="1">
      <c r="I438" s="53"/>
      <c r="K438" s="77"/>
      <c r="L438" s="77"/>
      <c r="N438" s="53"/>
      <c r="O438" s="53"/>
    </row>
    <row r="439" spans="9:15" ht="15.75" customHeight="1">
      <c r="I439" s="53"/>
      <c r="K439" s="77"/>
      <c r="L439" s="77"/>
      <c r="N439" s="53"/>
      <c r="O439" s="53"/>
    </row>
    <row r="440" spans="9:15" ht="15.75" customHeight="1">
      <c r="I440" s="53"/>
      <c r="K440" s="77"/>
      <c r="L440" s="77"/>
      <c r="N440" s="53"/>
      <c r="O440" s="53"/>
    </row>
    <row r="441" spans="9:15" ht="15.75" customHeight="1">
      <c r="I441" s="53"/>
      <c r="K441" s="77"/>
      <c r="L441" s="77"/>
      <c r="N441" s="53"/>
      <c r="O441" s="53"/>
    </row>
    <row r="442" spans="9:15" ht="15.75" customHeight="1">
      <c r="I442" s="53"/>
      <c r="K442" s="77"/>
      <c r="L442" s="77"/>
      <c r="N442" s="53"/>
      <c r="O442" s="53"/>
    </row>
    <row r="443" spans="9:15" ht="15.75" customHeight="1">
      <c r="I443" s="53"/>
      <c r="K443" s="77"/>
      <c r="L443" s="77"/>
      <c r="N443" s="53"/>
      <c r="O443" s="53"/>
    </row>
    <row r="444" spans="9:15" ht="15.75" customHeight="1">
      <c r="I444" s="53"/>
      <c r="K444" s="77"/>
      <c r="L444" s="77"/>
      <c r="N444" s="53"/>
      <c r="O444" s="53"/>
    </row>
    <row r="445" spans="9:15" ht="15.75" customHeight="1">
      <c r="I445" s="53"/>
      <c r="K445" s="77"/>
      <c r="L445" s="77"/>
      <c r="N445" s="53"/>
      <c r="O445" s="53"/>
    </row>
    <row r="446" spans="9:15" ht="15.75" customHeight="1">
      <c r="I446" s="53"/>
      <c r="K446" s="77"/>
      <c r="L446" s="77"/>
      <c r="N446" s="53"/>
      <c r="O446" s="53"/>
    </row>
    <row r="447" spans="9:15" ht="15.75" customHeight="1">
      <c r="I447" s="53"/>
      <c r="K447" s="77"/>
      <c r="L447" s="77"/>
      <c r="N447" s="53"/>
      <c r="O447" s="53"/>
    </row>
    <row r="448" spans="9:15" ht="15.75" customHeight="1">
      <c r="I448" s="53"/>
      <c r="K448" s="77"/>
      <c r="L448" s="77"/>
      <c r="N448" s="53"/>
      <c r="O448" s="53"/>
    </row>
    <row r="449" spans="9:15" ht="15.75" customHeight="1">
      <c r="I449" s="53"/>
      <c r="K449" s="77"/>
      <c r="L449" s="77"/>
      <c r="N449" s="53"/>
      <c r="O449" s="53"/>
    </row>
    <row r="450" spans="9:15" ht="15.75" customHeight="1">
      <c r="I450" s="53"/>
      <c r="K450" s="77"/>
      <c r="L450" s="77"/>
      <c r="N450" s="53"/>
      <c r="O450" s="53"/>
    </row>
    <row r="451" spans="9:15" ht="15.75" customHeight="1">
      <c r="I451" s="53"/>
      <c r="K451" s="77"/>
      <c r="L451" s="77"/>
      <c r="N451" s="53"/>
      <c r="O451" s="53"/>
    </row>
    <row r="452" spans="9:15" ht="15.75" customHeight="1">
      <c r="I452" s="53"/>
      <c r="K452" s="77"/>
      <c r="L452" s="77"/>
      <c r="N452" s="53"/>
      <c r="O452" s="53"/>
    </row>
    <row r="453" spans="9:15" ht="15.75" customHeight="1">
      <c r="I453" s="53"/>
      <c r="K453" s="77"/>
      <c r="L453" s="77"/>
      <c r="N453" s="53"/>
      <c r="O453" s="53"/>
    </row>
    <row r="454" spans="9:15" ht="15.75" customHeight="1">
      <c r="I454" s="53"/>
      <c r="K454" s="77"/>
      <c r="L454" s="77"/>
      <c r="N454" s="53"/>
      <c r="O454" s="53"/>
    </row>
    <row r="455" spans="9:15" ht="15.75" customHeight="1">
      <c r="I455" s="53"/>
      <c r="K455" s="77"/>
      <c r="L455" s="77"/>
      <c r="N455" s="53"/>
      <c r="O455" s="53"/>
    </row>
    <row r="456" spans="9:15" ht="15.75" customHeight="1">
      <c r="I456" s="53"/>
      <c r="K456" s="77"/>
      <c r="L456" s="77"/>
      <c r="N456" s="53"/>
      <c r="O456" s="53"/>
    </row>
    <row r="457" spans="9:15" ht="15.75" customHeight="1">
      <c r="I457" s="53"/>
      <c r="K457" s="77"/>
      <c r="L457" s="77"/>
      <c r="N457" s="53"/>
      <c r="O457" s="53"/>
    </row>
    <row r="458" spans="9:15" ht="15.75" customHeight="1">
      <c r="I458" s="53"/>
      <c r="K458" s="77"/>
      <c r="L458" s="77"/>
      <c r="N458" s="53"/>
      <c r="O458" s="53"/>
    </row>
    <row r="459" spans="9:15" ht="15.75" customHeight="1">
      <c r="I459" s="53"/>
      <c r="K459" s="77"/>
      <c r="L459" s="77"/>
      <c r="N459" s="53"/>
      <c r="O459" s="53"/>
    </row>
    <row r="460" spans="9:15" ht="15.75" customHeight="1">
      <c r="I460" s="53"/>
      <c r="K460" s="77"/>
      <c r="L460" s="77"/>
      <c r="N460" s="53"/>
      <c r="O460" s="53"/>
    </row>
    <row r="461" spans="9:15" ht="15.75" customHeight="1">
      <c r="I461" s="53"/>
      <c r="K461" s="77"/>
      <c r="L461" s="77"/>
      <c r="N461" s="53"/>
      <c r="O461" s="53"/>
    </row>
    <row r="462" spans="9:15" ht="15.75" customHeight="1">
      <c r="I462" s="53"/>
      <c r="K462" s="77"/>
      <c r="L462" s="77"/>
      <c r="N462" s="53"/>
      <c r="O462" s="53"/>
    </row>
    <row r="463" spans="9:15" ht="15.75" customHeight="1">
      <c r="I463" s="53"/>
      <c r="K463" s="77"/>
      <c r="L463" s="77"/>
      <c r="N463" s="53"/>
      <c r="O463" s="53"/>
    </row>
    <row r="464" spans="9:15" ht="15.75" customHeight="1">
      <c r="I464" s="53"/>
      <c r="K464" s="77"/>
      <c r="L464" s="77"/>
      <c r="N464" s="53"/>
      <c r="O464" s="53"/>
    </row>
    <row r="465" spans="9:15" ht="15.75" customHeight="1">
      <c r="I465" s="53"/>
      <c r="K465" s="77"/>
      <c r="L465" s="77"/>
      <c r="N465" s="53"/>
      <c r="O465" s="53"/>
    </row>
    <row r="466" spans="9:15" ht="15.75" customHeight="1">
      <c r="I466" s="53"/>
      <c r="K466" s="77"/>
      <c r="L466" s="77"/>
      <c r="N466" s="53"/>
      <c r="O466" s="53"/>
    </row>
    <row r="467" spans="9:15" ht="15.75" customHeight="1">
      <c r="I467" s="53"/>
      <c r="K467" s="77"/>
      <c r="L467" s="77"/>
      <c r="N467" s="53"/>
      <c r="O467" s="53"/>
    </row>
    <row r="468" spans="9:15" ht="15.75" customHeight="1">
      <c r="I468" s="53"/>
      <c r="K468" s="77"/>
      <c r="L468" s="77"/>
      <c r="N468" s="53"/>
      <c r="O468" s="53"/>
    </row>
    <row r="469" spans="9:15" ht="15.75" customHeight="1">
      <c r="I469" s="53"/>
      <c r="K469" s="77"/>
      <c r="L469" s="77"/>
      <c r="N469" s="53"/>
      <c r="O469" s="53"/>
    </row>
    <row r="470" spans="9:15" ht="15.75" customHeight="1">
      <c r="I470" s="53"/>
      <c r="K470" s="77"/>
      <c r="L470" s="77"/>
      <c r="N470" s="53"/>
      <c r="O470" s="53"/>
    </row>
    <row r="471" spans="9:15" ht="15.75" customHeight="1">
      <c r="I471" s="53"/>
      <c r="K471" s="77"/>
      <c r="L471" s="77"/>
      <c r="N471" s="53"/>
      <c r="O471" s="53"/>
    </row>
    <row r="472" spans="9:15" ht="15.75" customHeight="1">
      <c r="I472" s="53"/>
      <c r="K472" s="77"/>
      <c r="L472" s="77"/>
      <c r="N472" s="53"/>
      <c r="O472" s="53"/>
    </row>
    <row r="473" spans="9:15" ht="15.75" customHeight="1">
      <c r="I473" s="53"/>
      <c r="K473" s="77"/>
      <c r="L473" s="77"/>
      <c r="N473" s="53"/>
      <c r="O473" s="53"/>
    </row>
    <row r="474" spans="9:15" ht="15.75" customHeight="1">
      <c r="I474" s="53"/>
      <c r="K474" s="77"/>
      <c r="L474" s="77"/>
      <c r="N474" s="53"/>
      <c r="O474" s="53"/>
    </row>
    <row r="475" spans="9:15" ht="15.75" customHeight="1">
      <c r="I475" s="53"/>
      <c r="K475" s="77"/>
      <c r="L475" s="77"/>
      <c r="N475" s="53"/>
      <c r="O475" s="53"/>
    </row>
    <row r="476" spans="9:15" ht="15.75" customHeight="1">
      <c r="I476" s="53"/>
      <c r="K476" s="77"/>
      <c r="L476" s="77"/>
      <c r="N476" s="53"/>
      <c r="O476" s="53"/>
    </row>
    <row r="477" spans="9:15" ht="15.75" customHeight="1">
      <c r="I477" s="53"/>
      <c r="K477" s="77"/>
      <c r="L477" s="77"/>
      <c r="N477" s="53"/>
      <c r="O477" s="53"/>
    </row>
    <row r="478" spans="9:15" ht="15.75" customHeight="1">
      <c r="I478" s="53"/>
      <c r="K478" s="77"/>
      <c r="L478" s="77"/>
      <c r="N478" s="53"/>
      <c r="O478" s="53"/>
    </row>
    <row r="479" spans="9:15" ht="15.75" customHeight="1">
      <c r="I479" s="53"/>
      <c r="K479" s="77"/>
      <c r="L479" s="77"/>
      <c r="N479" s="53"/>
      <c r="O479" s="53"/>
    </row>
    <row r="480" spans="9:15" ht="15.75" customHeight="1">
      <c r="I480" s="53"/>
      <c r="K480" s="77"/>
      <c r="L480" s="77"/>
      <c r="N480" s="53"/>
      <c r="O480" s="53"/>
    </row>
    <row r="481" spans="9:15" ht="15.75" customHeight="1">
      <c r="I481" s="53"/>
      <c r="K481" s="77"/>
      <c r="L481" s="77"/>
      <c r="N481" s="53"/>
      <c r="O481" s="53"/>
    </row>
    <row r="482" spans="9:15" ht="15.75" customHeight="1">
      <c r="I482" s="53"/>
      <c r="K482" s="77"/>
      <c r="L482" s="77"/>
      <c r="N482" s="53"/>
      <c r="O482" s="53"/>
    </row>
    <row r="483" spans="9:15" ht="15.75" customHeight="1">
      <c r="I483" s="53"/>
      <c r="K483" s="77"/>
      <c r="L483" s="77"/>
      <c r="N483" s="53"/>
      <c r="O483" s="53"/>
    </row>
    <row r="484" spans="9:15" ht="15.75" customHeight="1">
      <c r="I484" s="53"/>
      <c r="K484" s="77"/>
      <c r="L484" s="77"/>
      <c r="N484" s="53"/>
      <c r="O484" s="53"/>
    </row>
    <row r="485" spans="9:15" ht="15.75" customHeight="1">
      <c r="I485" s="53"/>
      <c r="K485" s="77"/>
      <c r="L485" s="77"/>
      <c r="N485" s="53"/>
      <c r="O485" s="53"/>
    </row>
    <row r="486" spans="9:15" ht="15.75" customHeight="1">
      <c r="I486" s="53"/>
      <c r="K486" s="77"/>
      <c r="L486" s="77"/>
      <c r="N486" s="53"/>
      <c r="O486" s="53"/>
    </row>
    <row r="487" spans="9:15" ht="15.75" customHeight="1">
      <c r="I487" s="53"/>
      <c r="K487" s="77"/>
      <c r="L487" s="77"/>
      <c r="N487" s="53"/>
      <c r="O487" s="53"/>
    </row>
    <row r="488" spans="9:15" ht="15.75" customHeight="1">
      <c r="I488" s="53"/>
      <c r="K488" s="77"/>
      <c r="L488" s="77"/>
      <c r="N488" s="53"/>
      <c r="O488" s="53"/>
    </row>
    <row r="489" spans="9:15" ht="15.75" customHeight="1">
      <c r="I489" s="53"/>
      <c r="K489" s="77"/>
      <c r="L489" s="77"/>
      <c r="N489" s="53"/>
      <c r="O489" s="53"/>
    </row>
    <row r="490" spans="9:15" ht="15.75" customHeight="1">
      <c r="I490" s="53"/>
      <c r="K490" s="77"/>
      <c r="L490" s="77"/>
      <c r="N490" s="53"/>
      <c r="O490" s="53"/>
    </row>
    <row r="491" spans="9:15" ht="15.75" customHeight="1">
      <c r="I491" s="53"/>
      <c r="K491" s="77"/>
      <c r="L491" s="77"/>
      <c r="N491" s="53"/>
      <c r="O491" s="53"/>
    </row>
    <row r="492" spans="9:15" ht="15.75" customHeight="1">
      <c r="I492" s="53"/>
      <c r="K492" s="77"/>
      <c r="L492" s="77"/>
      <c r="N492" s="53"/>
      <c r="O492" s="53"/>
    </row>
    <row r="493" spans="9:15" ht="15.75" customHeight="1">
      <c r="I493" s="53"/>
      <c r="K493" s="77"/>
      <c r="L493" s="77"/>
      <c r="N493" s="53"/>
      <c r="O493" s="53"/>
    </row>
    <row r="494" spans="9:15" ht="15.75" customHeight="1">
      <c r="I494" s="53"/>
      <c r="K494" s="77"/>
      <c r="L494" s="77"/>
      <c r="N494" s="53"/>
      <c r="O494" s="53"/>
    </row>
    <row r="495" spans="9:15" ht="15.75" customHeight="1">
      <c r="I495" s="53"/>
      <c r="K495" s="77"/>
      <c r="L495" s="77"/>
      <c r="N495" s="53"/>
      <c r="O495" s="53"/>
    </row>
    <row r="496" spans="9:15" ht="15.75" customHeight="1">
      <c r="I496" s="53"/>
      <c r="K496" s="77"/>
      <c r="L496" s="77"/>
      <c r="N496" s="53"/>
      <c r="O496" s="53"/>
    </row>
    <row r="497" spans="9:15" ht="15.75" customHeight="1">
      <c r="I497" s="53"/>
      <c r="K497" s="77"/>
      <c r="L497" s="77"/>
      <c r="N497" s="53"/>
      <c r="O497" s="53"/>
    </row>
    <row r="498" spans="9:15" ht="15.75" customHeight="1">
      <c r="I498" s="53"/>
      <c r="K498" s="77"/>
      <c r="L498" s="77"/>
      <c r="N498" s="53"/>
      <c r="O498" s="53"/>
    </row>
    <row r="499" spans="9:15" ht="15.75" customHeight="1">
      <c r="I499" s="53"/>
      <c r="K499" s="77"/>
      <c r="L499" s="77"/>
      <c r="N499" s="53"/>
      <c r="O499" s="53"/>
    </row>
    <row r="500" spans="9:15" ht="15.75" customHeight="1">
      <c r="I500" s="53"/>
      <c r="K500" s="77"/>
      <c r="L500" s="77"/>
      <c r="N500" s="53"/>
      <c r="O500" s="53"/>
    </row>
    <row r="501" spans="9:15" ht="15.75" customHeight="1">
      <c r="I501" s="53"/>
      <c r="K501" s="77"/>
      <c r="L501" s="77"/>
      <c r="N501" s="53"/>
      <c r="O501" s="53"/>
    </row>
    <row r="502" spans="9:15" ht="15.75" customHeight="1">
      <c r="I502" s="53"/>
      <c r="K502" s="77"/>
      <c r="L502" s="77"/>
      <c r="N502" s="53"/>
      <c r="O502" s="53"/>
    </row>
    <row r="503" spans="9:15" ht="15.75" customHeight="1">
      <c r="I503" s="53"/>
      <c r="K503" s="77"/>
      <c r="L503" s="77"/>
      <c r="N503" s="53"/>
      <c r="O503" s="53"/>
    </row>
    <row r="504" spans="9:15" ht="15.75" customHeight="1">
      <c r="I504" s="53"/>
      <c r="K504" s="77"/>
      <c r="L504" s="77"/>
      <c r="N504" s="53"/>
      <c r="O504" s="53"/>
    </row>
    <row r="505" spans="9:15" ht="15.75" customHeight="1">
      <c r="I505" s="53"/>
      <c r="K505" s="77"/>
      <c r="L505" s="77"/>
      <c r="N505" s="53"/>
      <c r="O505" s="53"/>
    </row>
    <row r="506" spans="9:15" ht="15.75" customHeight="1">
      <c r="I506" s="53"/>
      <c r="K506" s="77"/>
      <c r="L506" s="77"/>
      <c r="N506" s="53"/>
      <c r="O506" s="53"/>
    </row>
    <row r="507" spans="9:15" ht="15.75" customHeight="1">
      <c r="I507" s="53"/>
      <c r="K507" s="77"/>
      <c r="L507" s="77"/>
      <c r="N507" s="53"/>
      <c r="O507" s="53"/>
    </row>
    <row r="508" spans="9:15" ht="15.75" customHeight="1">
      <c r="I508" s="53"/>
      <c r="K508" s="77"/>
      <c r="L508" s="77"/>
      <c r="N508" s="53"/>
      <c r="O508" s="53"/>
    </row>
    <row r="509" spans="9:15" ht="15.75" customHeight="1">
      <c r="I509" s="53"/>
      <c r="K509" s="77"/>
      <c r="L509" s="77"/>
      <c r="N509" s="53"/>
      <c r="O509" s="53"/>
    </row>
    <row r="510" spans="9:15" ht="15.75" customHeight="1">
      <c r="I510" s="53"/>
      <c r="K510" s="77"/>
      <c r="L510" s="77"/>
      <c r="N510" s="53"/>
      <c r="O510" s="53"/>
    </row>
    <row r="511" spans="9:15" ht="15.75" customHeight="1">
      <c r="I511" s="53"/>
      <c r="K511" s="77"/>
      <c r="L511" s="77"/>
      <c r="N511" s="53"/>
      <c r="O511" s="53"/>
    </row>
    <row r="512" spans="9:15" ht="15.75" customHeight="1">
      <c r="I512" s="53"/>
      <c r="K512" s="77"/>
      <c r="L512" s="77"/>
      <c r="N512" s="53"/>
      <c r="O512" s="53"/>
    </row>
    <row r="513" spans="9:15" ht="15.75" customHeight="1">
      <c r="I513" s="53"/>
      <c r="K513" s="77"/>
      <c r="L513" s="77"/>
      <c r="N513" s="53"/>
      <c r="O513" s="53"/>
    </row>
    <row r="514" spans="9:15" ht="15.75" customHeight="1">
      <c r="I514" s="53"/>
      <c r="K514" s="77"/>
      <c r="L514" s="77"/>
      <c r="N514" s="53"/>
      <c r="O514" s="53"/>
    </row>
    <row r="515" spans="9:15" ht="15.75" customHeight="1">
      <c r="I515" s="53"/>
      <c r="K515" s="77"/>
      <c r="L515" s="77"/>
      <c r="N515" s="53"/>
      <c r="O515" s="53"/>
    </row>
    <row r="516" spans="9:15" ht="15.75" customHeight="1">
      <c r="I516" s="53"/>
      <c r="K516" s="77"/>
      <c r="L516" s="77"/>
      <c r="N516" s="53"/>
      <c r="O516" s="53"/>
    </row>
    <row r="517" spans="9:15" ht="15.75" customHeight="1">
      <c r="I517" s="53"/>
      <c r="K517" s="77"/>
      <c r="L517" s="77"/>
      <c r="N517" s="53"/>
      <c r="O517" s="53"/>
    </row>
    <row r="518" spans="9:15" ht="15.75" customHeight="1">
      <c r="I518" s="53"/>
      <c r="K518" s="77"/>
      <c r="L518" s="77"/>
      <c r="N518" s="53"/>
      <c r="O518" s="53"/>
    </row>
    <row r="519" spans="9:15" ht="15.75" customHeight="1">
      <c r="I519" s="53"/>
      <c r="K519" s="77"/>
      <c r="L519" s="77"/>
      <c r="N519" s="53"/>
      <c r="O519" s="53"/>
    </row>
    <row r="520" spans="9:15" ht="15.75" customHeight="1">
      <c r="I520" s="53"/>
      <c r="K520" s="77"/>
      <c r="L520" s="77"/>
      <c r="N520" s="53"/>
      <c r="O520" s="53"/>
    </row>
    <row r="521" spans="9:15" ht="15.75" customHeight="1">
      <c r="I521" s="53"/>
      <c r="K521" s="77"/>
      <c r="L521" s="77"/>
      <c r="N521" s="53"/>
      <c r="O521" s="53"/>
    </row>
    <row r="522" spans="9:15" ht="15.75" customHeight="1">
      <c r="I522" s="53"/>
      <c r="K522" s="77"/>
      <c r="L522" s="77"/>
      <c r="N522" s="53"/>
      <c r="O522" s="53"/>
    </row>
    <row r="523" spans="9:15" ht="15.75" customHeight="1">
      <c r="I523" s="53"/>
      <c r="K523" s="77"/>
      <c r="L523" s="77"/>
      <c r="N523" s="53"/>
      <c r="O523" s="53"/>
    </row>
    <row r="524" spans="9:15" ht="15.75" customHeight="1">
      <c r="I524" s="53"/>
      <c r="K524" s="77"/>
      <c r="L524" s="77"/>
      <c r="N524" s="53"/>
      <c r="O524" s="53"/>
    </row>
    <row r="525" spans="9:15" ht="15.75" customHeight="1">
      <c r="I525" s="53"/>
      <c r="K525" s="77"/>
      <c r="L525" s="77"/>
      <c r="N525" s="53"/>
      <c r="O525" s="53"/>
    </row>
    <row r="526" spans="9:15" ht="15.75" customHeight="1">
      <c r="I526" s="53"/>
      <c r="K526" s="77"/>
      <c r="L526" s="77"/>
      <c r="N526" s="53"/>
      <c r="O526" s="53"/>
    </row>
    <row r="527" spans="9:15" ht="15.75" customHeight="1">
      <c r="I527" s="53"/>
      <c r="K527" s="77"/>
      <c r="L527" s="77"/>
      <c r="N527" s="53"/>
      <c r="O527" s="53"/>
    </row>
    <row r="528" spans="9:15" ht="15.75" customHeight="1">
      <c r="I528" s="53"/>
      <c r="K528" s="77"/>
      <c r="L528" s="77"/>
      <c r="N528" s="53"/>
      <c r="O528" s="53"/>
    </row>
    <row r="529" spans="9:15" ht="15.75" customHeight="1">
      <c r="I529" s="53"/>
      <c r="K529" s="77"/>
      <c r="L529" s="77"/>
      <c r="N529" s="53"/>
      <c r="O529" s="53"/>
    </row>
    <row r="530" spans="9:15" ht="15.75" customHeight="1">
      <c r="I530" s="53"/>
      <c r="K530" s="77"/>
      <c r="L530" s="77"/>
      <c r="N530" s="53"/>
      <c r="O530" s="53"/>
    </row>
    <row r="531" spans="9:15" ht="15.75" customHeight="1">
      <c r="I531" s="53"/>
      <c r="K531" s="77"/>
      <c r="L531" s="77"/>
      <c r="N531" s="53"/>
      <c r="O531" s="53"/>
    </row>
    <row r="532" spans="9:15" ht="15.75" customHeight="1">
      <c r="I532" s="53"/>
      <c r="K532" s="77"/>
      <c r="L532" s="77"/>
      <c r="N532" s="53"/>
      <c r="O532" s="53"/>
    </row>
    <row r="533" spans="9:15" ht="15.75" customHeight="1">
      <c r="I533" s="53"/>
      <c r="K533" s="77"/>
      <c r="L533" s="77"/>
      <c r="N533" s="53"/>
      <c r="O533" s="53"/>
    </row>
    <row r="534" spans="9:15" ht="15.75" customHeight="1">
      <c r="I534" s="53"/>
      <c r="K534" s="77"/>
      <c r="L534" s="77"/>
      <c r="N534" s="53"/>
      <c r="O534" s="53"/>
    </row>
    <row r="535" spans="9:15" ht="15.75" customHeight="1">
      <c r="I535" s="53"/>
      <c r="K535" s="77"/>
      <c r="L535" s="77"/>
      <c r="N535" s="53"/>
      <c r="O535" s="53"/>
    </row>
    <row r="536" spans="9:15" ht="15.75" customHeight="1">
      <c r="I536" s="53"/>
      <c r="K536" s="77"/>
      <c r="L536" s="77"/>
      <c r="N536" s="53"/>
      <c r="O536" s="53"/>
    </row>
    <row r="537" spans="9:15" ht="15.75" customHeight="1">
      <c r="I537" s="53"/>
      <c r="K537" s="77"/>
      <c r="L537" s="77"/>
      <c r="N537" s="53"/>
      <c r="O537" s="53"/>
    </row>
    <row r="538" spans="9:15" ht="15.75" customHeight="1">
      <c r="I538" s="53"/>
      <c r="K538" s="77"/>
      <c r="L538" s="77"/>
      <c r="N538" s="53"/>
      <c r="O538" s="53"/>
    </row>
    <row r="539" spans="9:15" ht="15.75" customHeight="1">
      <c r="I539" s="53"/>
      <c r="K539" s="77"/>
      <c r="L539" s="77"/>
      <c r="N539" s="53"/>
      <c r="O539" s="53"/>
    </row>
    <row r="540" spans="9:15" ht="15.75" customHeight="1">
      <c r="I540" s="53"/>
      <c r="K540" s="77"/>
      <c r="L540" s="77"/>
      <c r="N540" s="53"/>
      <c r="O540" s="53"/>
    </row>
    <row r="541" spans="9:15" ht="15.75" customHeight="1">
      <c r="I541" s="53"/>
      <c r="K541" s="77"/>
      <c r="L541" s="77"/>
      <c r="N541" s="53"/>
      <c r="O541" s="53"/>
    </row>
    <row r="542" spans="9:15" ht="15.75" customHeight="1">
      <c r="I542" s="53"/>
      <c r="K542" s="77"/>
      <c r="L542" s="77"/>
      <c r="N542" s="53"/>
      <c r="O542" s="53"/>
    </row>
    <row r="543" spans="9:15" ht="15.75" customHeight="1">
      <c r="I543" s="53"/>
      <c r="K543" s="77"/>
      <c r="L543" s="77"/>
      <c r="N543" s="53"/>
      <c r="O543" s="53"/>
    </row>
    <row r="544" spans="9:15" ht="15.75" customHeight="1">
      <c r="I544" s="53"/>
      <c r="K544" s="77"/>
      <c r="L544" s="77"/>
      <c r="N544" s="53"/>
      <c r="O544" s="53"/>
    </row>
    <row r="545" spans="9:15" ht="15.75" customHeight="1">
      <c r="I545" s="53"/>
      <c r="K545" s="77"/>
      <c r="L545" s="77"/>
      <c r="N545" s="53"/>
      <c r="O545" s="53"/>
    </row>
    <row r="546" spans="9:15" ht="15.75" customHeight="1">
      <c r="I546" s="53"/>
      <c r="K546" s="77"/>
      <c r="L546" s="77"/>
      <c r="N546" s="53"/>
      <c r="O546" s="53"/>
    </row>
    <row r="547" spans="9:15" ht="15.75" customHeight="1">
      <c r="I547" s="53"/>
      <c r="K547" s="77"/>
      <c r="L547" s="77"/>
      <c r="N547" s="53"/>
      <c r="O547" s="53"/>
    </row>
    <row r="548" spans="9:15" ht="15.75" customHeight="1">
      <c r="I548" s="53"/>
      <c r="K548" s="77"/>
      <c r="L548" s="77"/>
      <c r="N548" s="53"/>
      <c r="O548" s="53"/>
    </row>
    <row r="549" spans="9:15" ht="15.75" customHeight="1">
      <c r="I549" s="53"/>
      <c r="K549" s="77"/>
      <c r="L549" s="77"/>
      <c r="N549" s="53"/>
      <c r="O549" s="53"/>
    </row>
    <row r="550" spans="9:15" ht="15.75" customHeight="1">
      <c r="I550" s="53"/>
      <c r="K550" s="77"/>
      <c r="L550" s="77"/>
      <c r="N550" s="53"/>
      <c r="O550" s="53"/>
    </row>
    <row r="551" spans="9:15" ht="15.75" customHeight="1">
      <c r="I551" s="53"/>
      <c r="K551" s="77"/>
      <c r="L551" s="77"/>
      <c r="N551" s="53"/>
      <c r="O551" s="53"/>
    </row>
    <row r="552" spans="9:15" ht="15.75" customHeight="1">
      <c r="I552" s="53"/>
      <c r="K552" s="77"/>
      <c r="L552" s="77"/>
      <c r="N552" s="53"/>
      <c r="O552" s="53"/>
    </row>
    <row r="553" spans="9:15" ht="15.75" customHeight="1">
      <c r="I553" s="53"/>
      <c r="K553" s="77"/>
      <c r="L553" s="77"/>
      <c r="N553" s="53"/>
      <c r="O553" s="53"/>
    </row>
    <row r="554" spans="9:15" ht="15.75" customHeight="1">
      <c r="I554" s="53"/>
      <c r="K554" s="77"/>
      <c r="L554" s="77"/>
      <c r="N554" s="53"/>
      <c r="O554" s="53"/>
    </row>
    <row r="555" spans="9:15" ht="15.75" customHeight="1">
      <c r="I555" s="53"/>
      <c r="K555" s="77"/>
      <c r="L555" s="77"/>
      <c r="N555" s="53"/>
      <c r="O555" s="53"/>
    </row>
    <row r="556" spans="9:15" ht="15.75" customHeight="1">
      <c r="I556" s="53"/>
      <c r="K556" s="77"/>
      <c r="L556" s="77"/>
      <c r="N556" s="53"/>
      <c r="O556" s="53"/>
    </row>
    <row r="557" spans="9:15" ht="15.75" customHeight="1">
      <c r="I557" s="53"/>
      <c r="K557" s="77"/>
      <c r="L557" s="77"/>
      <c r="N557" s="53"/>
      <c r="O557" s="53"/>
    </row>
    <row r="558" spans="9:15" ht="15.75" customHeight="1">
      <c r="I558" s="53"/>
      <c r="K558" s="77"/>
      <c r="L558" s="77"/>
      <c r="N558" s="53"/>
      <c r="O558" s="53"/>
    </row>
    <row r="559" spans="9:15" ht="15.75" customHeight="1">
      <c r="I559" s="53"/>
      <c r="K559" s="77"/>
      <c r="L559" s="77"/>
      <c r="N559" s="53"/>
      <c r="O559" s="53"/>
    </row>
    <row r="560" spans="9:15" ht="15.75" customHeight="1">
      <c r="I560" s="53"/>
      <c r="K560" s="77"/>
      <c r="L560" s="77"/>
      <c r="N560" s="53"/>
      <c r="O560" s="53"/>
    </row>
    <row r="561" spans="9:15" ht="15.75" customHeight="1">
      <c r="I561" s="53"/>
      <c r="K561" s="77"/>
      <c r="L561" s="77"/>
      <c r="N561" s="53"/>
      <c r="O561" s="53"/>
    </row>
    <row r="562" spans="9:15" ht="15.75" customHeight="1">
      <c r="I562" s="53"/>
      <c r="K562" s="77"/>
      <c r="L562" s="77"/>
      <c r="N562" s="53"/>
      <c r="O562" s="53"/>
    </row>
    <row r="563" spans="9:15" ht="15.75" customHeight="1">
      <c r="I563" s="53"/>
      <c r="K563" s="77"/>
      <c r="L563" s="77"/>
      <c r="N563" s="53"/>
      <c r="O563" s="53"/>
    </row>
    <row r="564" spans="9:15" ht="15.75" customHeight="1">
      <c r="I564" s="53"/>
      <c r="K564" s="77"/>
      <c r="L564" s="77"/>
      <c r="N564" s="53"/>
      <c r="O564" s="53"/>
    </row>
    <row r="565" spans="9:15" ht="15.75" customHeight="1">
      <c r="I565" s="53"/>
      <c r="K565" s="77"/>
      <c r="L565" s="77"/>
      <c r="N565" s="53"/>
      <c r="O565" s="53"/>
    </row>
    <row r="566" spans="9:15" ht="15.75" customHeight="1">
      <c r="I566" s="53"/>
      <c r="K566" s="77"/>
      <c r="L566" s="77"/>
      <c r="N566" s="53"/>
      <c r="O566" s="53"/>
    </row>
    <row r="567" spans="9:15" ht="15.75" customHeight="1">
      <c r="I567" s="53"/>
      <c r="K567" s="77"/>
      <c r="L567" s="77"/>
      <c r="N567" s="53"/>
      <c r="O567" s="53"/>
    </row>
    <row r="568" spans="9:15" ht="15.75" customHeight="1">
      <c r="I568" s="53"/>
      <c r="K568" s="77"/>
      <c r="L568" s="77"/>
      <c r="N568" s="53"/>
      <c r="O568" s="53"/>
    </row>
    <row r="569" spans="9:15" ht="15.75" customHeight="1">
      <c r="I569" s="53"/>
      <c r="K569" s="77"/>
      <c r="L569" s="77"/>
      <c r="N569" s="53"/>
      <c r="O569" s="53"/>
    </row>
    <row r="570" spans="9:15" ht="15.75" customHeight="1">
      <c r="I570" s="53"/>
      <c r="K570" s="77"/>
      <c r="L570" s="77"/>
      <c r="N570" s="53"/>
      <c r="O570" s="53"/>
    </row>
    <row r="571" spans="9:15" ht="15.75" customHeight="1">
      <c r="I571" s="53"/>
      <c r="K571" s="77"/>
      <c r="L571" s="77"/>
      <c r="N571" s="53"/>
      <c r="O571" s="53"/>
    </row>
    <row r="572" spans="9:15" ht="15.75" customHeight="1">
      <c r="I572" s="53"/>
      <c r="K572" s="77"/>
      <c r="L572" s="77"/>
      <c r="N572" s="53"/>
      <c r="O572" s="53"/>
    </row>
    <row r="573" spans="9:15" ht="15.75" customHeight="1">
      <c r="I573" s="53"/>
      <c r="K573" s="77"/>
      <c r="L573" s="77"/>
      <c r="N573" s="53"/>
      <c r="O573" s="53"/>
    </row>
    <row r="574" spans="9:15" ht="15.75" customHeight="1">
      <c r="I574" s="53"/>
      <c r="K574" s="77"/>
      <c r="L574" s="77"/>
      <c r="N574" s="53"/>
      <c r="O574" s="53"/>
    </row>
    <row r="575" spans="9:15" ht="15.75" customHeight="1">
      <c r="I575" s="53"/>
      <c r="K575" s="77"/>
      <c r="L575" s="77"/>
      <c r="N575" s="53"/>
      <c r="O575" s="53"/>
    </row>
    <row r="576" spans="9:15" ht="15.75" customHeight="1">
      <c r="I576" s="53"/>
      <c r="K576" s="77"/>
      <c r="L576" s="77"/>
      <c r="N576" s="53"/>
      <c r="O576" s="53"/>
    </row>
    <row r="577" spans="9:15" ht="15.75" customHeight="1">
      <c r="I577" s="53"/>
      <c r="K577" s="77"/>
      <c r="L577" s="77"/>
      <c r="N577" s="53"/>
      <c r="O577" s="53"/>
    </row>
    <row r="578" spans="9:15" ht="15.75" customHeight="1">
      <c r="I578" s="53"/>
      <c r="K578" s="77"/>
      <c r="L578" s="77"/>
      <c r="N578" s="53"/>
      <c r="O578" s="53"/>
    </row>
    <row r="579" spans="9:15" ht="15.75" customHeight="1">
      <c r="I579" s="53"/>
      <c r="K579" s="77"/>
      <c r="L579" s="77"/>
      <c r="N579" s="53"/>
      <c r="O579" s="53"/>
    </row>
    <row r="580" spans="9:15" ht="15.75" customHeight="1">
      <c r="I580" s="53"/>
      <c r="K580" s="77"/>
      <c r="L580" s="77"/>
      <c r="N580" s="53"/>
      <c r="O580" s="53"/>
    </row>
    <row r="581" spans="9:15" ht="15.75" customHeight="1">
      <c r="I581" s="53"/>
      <c r="K581" s="77"/>
      <c r="L581" s="77"/>
      <c r="N581" s="53"/>
      <c r="O581" s="53"/>
    </row>
    <row r="582" spans="9:15" ht="15.75" customHeight="1">
      <c r="I582" s="53"/>
      <c r="K582" s="77"/>
      <c r="L582" s="77"/>
      <c r="N582" s="53"/>
      <c r="O582" s="53"/>
    </row>
    <row r="583" spans="9:15" ht="15.75" customHeight="1">
      <c r="I583" s="53"/>
      <c r="K583" s="77"/>
      <c r="L583" s="77"/>
      <c r="N583" s="53"/>
      <c r="O583" s="53"/>
    </row>
    <row r="584" spans="9:15" ht="15.75" customHeight="1">
      <c r="I584" s="53"/>
      <c r="K584" s="77"/>
      <c r="L584" s="77"/>
      <c r="N584" s="53"/>
      <c r="O584" s="53"/>
    </row>
    <row r="585" spans="9:15" ht="15.75" customHeight="1">
      <c r="I585" s="53"/>
      <c r="K585" s="77"/>
      <c r="L585" s="77"/>
      <c r="N585" s="53"/>
      <c r="O585" s="53"/>
    </row>
    <row r="586" spans="9:15" ht="15.75" customHeight="1">
      <c r="I586" s="53"/>
      <c r="K586" s="77"/>
      <c r="L586" s="77"/>
      <c r="N586" s="53"/>
      <c r="O586" s="53"/>
    </row>
    <row r="587" spans="9:15" ht="15.75" customHeight="1">
      <c r="I587" s="53"/>
      <c r="K587" s="77"/>
      <c r="L587" s="77"/>
      <c r="N587" s="53"/>
      <c r="O587" s="53"/>
    </row>
    <row r="588" spans="9:15" ht="15.75" customHeight="1">
      <c r="I588" s="53"/>
      <c r="K588" s="77"/>
      <c r="L588" s="77"/>
      <c r="N588" s="53"/>
      <c r="O588" s="53"/>
    </row>
    <row r="589" spans="9:15" ht="15.75" customHeight="1">
      <c r="I589" s="53"/>
      <c r="K589" s="77"/>
      <c r="L589" s="77"/>
      <c r="N589" s="53"/>
      <c r="O589" s="53"/>
    </row>
    <row r="590" spans="9:15" ht="15.75" customHeight="1">
      <c r="I590" s="53"/>
      <c r="K590" s="77"/>
      <c r="L590" s="77"/>
      <c r="N590" s="53"/>
      <c r="O590" s="53"/>
    </row>
    <row r="591" spans="9:15" ht="15.75" customHeight="1">
      <c r="I591" s="53"/>
      <c r="K591" s="77"/>
      <c r="L591" s="77"/>
      <c r="N591" s="53"/>
      <c r="O591" s="53"/>
    </row>
    <row r="592" spans="9:15" ht="15.75" customHeight="1">
      <c r="I592" s="53"/>
      <c r="K592" s="77"/>
      <c r="L592" s="77"/>
      <c r="N592" s="53"/>
      <c r="O592" s="53"/>
    </row>
    <row r="593" spans="9:15" ht="15.75" customHeight="1">
      <c r="I593" s="53"/>
      <c r="K593" s="77"/>
      <c r="L593" s="77"/>
      <c r="N593" s="53"/>
      <c r="O593" s="53"/>
    </row>
    <row r="594" spans="9:15" ht="15.75" customHeight="1">
      <c r="I594" s="53"/>
      <c r="K594" s="77"/>
      <c r="L594" s="77"/>
      <c r="N594" s="53"/>
      <c r="O594" s="53"/>
    </row>
    <row r="595" spans="9:15" ht="15.75" customHeight="1">
      <c r="I595" s="53"/>
      <c r="K595" s="77"/>
      <c r="L595" s="77"/>
      <c r="N595" s="53"/>
      <c r="O595" s="53"/>
    </row>
    <row r="596" spans="9:15" ht="15.75" customHeight="1">
      <c r="I596" s="53"/>
      <c r="K596" s="77"/>
      <c r="L596" s="77"/>
      <c r="N596" s="53"/>
      <c r="O596" s="53"/>
    </row>
    <row r="597" spans="9:15" ht="15.75" customHeight="1">
      <c r="I597" s="53"/>
      <c r="K597" s="77"/>
      <c r="L597" s="77"/>
      <c r="N597" s="53"/>
      <c r="O597" s="53"/>
    </row>
    <row r="598" spans="9:15" ht="15.75" customHeight="1">
      <c r="I598" s="53"/>
      <c r="K598" s="77"/>
      <c r="L598" s="77"/>
      <c r="N598" s="53"/>
      <c r="O598" s="53"/>
    </row>
    <row r="599" spans="9:15" ht="15.75" customHeight="1">
      <c r="I599" s="53"/>
      <c r="K599" s="77"/>
      <c r="L599" s="77"/>
      <c r="N599" s="53"/>
      <c r="O599" s="53"/>
    </row>
    <row r="600" spans="9:15" ht="15.75" customHeight="1">
      <c r="I600" s="53"/>
      <c r="K600" s="77"/>
      <c r="L600" s="77"/>
      <c r="N600" s="53"/>
      <c r="O600" s="53"/>
    </row>
    <row r="601" spans="9:15" ht="15.75" customHeight="1">
      <c r="I601" s="53"/>
      <c r="K601" s="77"/>
      <c r="L601" s="77"/>
      <c r="N601" s="53"/>
      <c r="O601" s="53"/>
    </row>
    <row r="602" spans="9:15" ht="15.75" customHeight="1">
      <c r="I602" s="53"/>
      <c r="K602" s="77"/>
      <c r="L602" s="77"/>
      <c r="N602" s="53"/>
      <c r="O602" s="53"/>
    </row>
    <row r="603" spans="9:15" ht="15.75" customHeight="1">
      <c r="I603" s="53"/>
      <c r="K603" s="77"/>
      <c r="L603" s="77"/>
      <c r="N603" s="53"/>
      <c r="O603" s="53"/>
    </row>
    <row r="604" spans="9:15" ht="15.75" customHeight="1">
      <c r="I604" s="53"/>
      <c r="K604" s="77"/>
      <c r="L604" s="77"/>
      <c r="N604" s="53"/>
      <c r="O604" s="53"/>
    </row>
    <row r="605" spans="9:15" ht="15.75" customHeight="1">
      <c r="I605" s="53"/>
      <c r="K605" s="77"/>
      <c r="L605" s="77"/>
      <c r="N605" s="53"/>
      <c r="O605" s="53"/>
    </row>
    <row r="606" spans="9:15" ht="15.75" customHeight="1">
      <c r="I606" s="53"/>
      <c r="K606" s="77"/>
      <c r="L606" s="77"/>
      <c r="N606" s="53"/>
      <c r="O606" s="53"/>
    </row>
    <row r="607" spans="9:15" ht="15.75" customHeight="1">
      <c r="I607" s="53"/>
      <c r="K607" s="77"/>
      <c r="L607" s="77"/>
      <c r="N607" s="53"/>
      <c r="O607" s="53"/>
    </row>
    <row r="608" spans="9:15" ht="15.75" customHeight="1">
      <c r="I608" s="53"/>
      <c r="K608" s="77"/>
      <c r="L608" s="77"/>
      <c r="N608" s="53"/>
      <c r="O608" s="53"/>
    </row>
    <row r="609" spans="9:15" ht="15.75" customHeight="1">
      <c r="I609" s="53"/>
      <c r="K609" s="77"/>
      <c r="L609" s="77"/>
      <c r="N609" s="53"/>
      <c r="O609" s="53"/>
    </row>
    <row r="610" spans="9:15" ht="15.75" customHeight="1">
      <c r="I610" s="53"/>
      <c r="K610" s="77"/>
      <c r="L610" s="77"/>
      <c r="N610" s="53"/>
      <c r="O610" s="53"/>
    </row>
    <row r="611" spans="9:15" ht="15.75" customHeight="1">
      <c r="I611" s="53"/>
      <c r="K611" s="77"/>
      <c r="L611" s="77"/>
      <c r="N611" s="53"/>
      <c r="O611" s="53"/>
    </row>
    <row r="612" spans="9:15" ht="15.75" customHeight="1">
      <c r="I612" s="53"/>
      <c r="K612" s="77"/>
      <c r="L612" s="77"/>
      <c r="N612" s="53"/>
      <c r="O612" s="53"/>
    </row>
    <row r="613" spans="9:15" ht="15.75" customHeight="1">
      <c r="I613" s="53"/>
      <c r="K613" s="77"/>
      <c r="L613" s="77"/>
      <c r="N613" s="53"/>
      <c r="O613" s="53"/>
    </row>
    <row r="614" spans="9:15" ht="15.75" customHeight="1">
      <c r="I614" s="53"/>
      <c r="K614" s="77"/>
      <c r="L614" s="77"/>
      <c r="N614" s="53"/>
      <c r="O614" s="53"/>
    </row>
    <row r="615" spans="9:15" ht="15.75" customHeight="1">
      <c r="I615" s="53"/>
      <c r="K615" s="77"/>
      <c r="L615" s="77"/>
      <c r="N615" s="53"/>
      <c r="O615" s="53"/>
    </row>
    <row r="616" spans="9:15" ht="15.75" customHeight="1">
      <c r="I616" s="53"/>
      <c r="K616" s="77"/>
      <c r="L616" s="77"/>
      <c r="N616" s="53"/>
      <c r="O616" s="53"/>
    </row>
    <row r="617" spans="9:15" ht="15.75" customHeight="1">
      <c r="I617" s="53"/>
      <c r="K617" s="77"/>
      <c r="L617" s="77"/>
      <c r="N617" s="53"/>
      <c r="O617" s="53"/>
    </row>
    <row r="618" spans="9:15" ht="15.75" customHeight="1">
      <c r="I618" s="53"/>
      <c r="K618" s="77"/>
      <c r="L618" s="77"/>
      <c r="N618" s="53"/>
      <c r="O618" s="53"/>
    </row>
    <row r="619" spans="9:15" ht="15.75" customHeight="1">
      <c r="I619" s="53"/>
      <c r="K619" s="77"/>
      <c r="L619" s="77"/>
      <c r="N619" s="53"/>
      <c r="O619" s="53"/>
    </row>
    <row r="620" spans="9:15" ht="15.75" customHeight="1">
      <c r="I620" s="53"/>
      <c r="K620" s="77"/>
      <c r="L620" s="77"/>
      <c r="N620" s="53"/>
      <c r="O620" s="53"/>
    </row>
    <row r="621" spans="9:15" ht="15.75" customHeight="1">
      <c r="I621" s="53"/>
      <c r="K621" s="77"/>
      <c r="L621" s="77"/>
      <c r="N621" s="53"/>
      <c r="O621" s="53"/>
    </row>
    <row r="622" spans="9:15" ht="15.75" customHeight="1">
      <c r="I622" s="53"/>
      <c r="K622" s="77"/>
      <c r="L622" s="77"/>
      <c r="N622" s="53"/>
      <c r="O622" s="53"/>
    </row>
    <row r="623" spans="9:15" ht="15.75" customHeight="1">
      <c r="I623" s="53"/>
      <c r="K623" s="77"/>
      <c r="L623" s="77"/>
      <c r="N623" s="53"/>
      <c r="O623" s="53"/>
    </row>
    <row r="624" spans="9:15" ht="15.75" customHeight="1">
      <c r="I624" s="53"/>
      <c r="K624" s="77"/>
      <c r="L624" s="77"/>
      <c r="N624" s="53"/>
      <c r="O624" s="53"/>
    </row>
    <row r="625" spans="9:15" ht="15.75" customHeight="1">
      <c r="I625" s="53"/>
      <c r="K625" s="77"/>
      <c r="L625" s="77"/>
      <c r="N625" s="53"/>
      <c r="O625" s="53"/>
    </row>
    <row r="626" spans="9:15" ht="15.75" customHeight="1">
      <c r="I626" s="53"/>
      <c r="K626" s="77"/>
      <c r="L626" s="77"/>
      <c r="N626" s="53"/>
      <c r="O626" s="53"/>
    </row>
    <row r="627" spans="9:15" ht="15.75" customHeight="1">
      <c r="I627" s="53"/>
      <c r="K627" s="77"/>
      <c r="L627" s="77"/>
      <c r="N627" s="53"/>
      <c r="O627" s="53"/>
    </row>
    <row r="628" spans="9:15" ht="15.75" customHeight="1">
      <c r="I628" s="53"/>
      <c r="K628" s="77"/>
      <c r="L628" s="77"/>
      <c r="N628" s="53"/>
      <c r="O628" s="53"/>
    </row>
    <row r="629" spans="9:15" ht="15.75" customHeight="1">
      <c r="I629" s="53"/>
      <c r="K629" s="77"/>
      <c r="L629" s="77"/>
      <c r="N629" s="53"/>
      <c r="O629" s="53"/>
    </row>
    <row r="630" spans="9:15" ht="15.75" customHeight="1">
      <c r="I630" s="53"/>
      <c r="K630" s="77"/>
      <c r="L630" s="77"/>
      <c r="N630" s="53"/>
      <c r="O630" s="53"/>
    </row>
    <row r="631" spans="9:15" ht="15.75" customHeight="1">
      <c r="I631" s="53"/>
      <c r="K631" s="77"/>
      <c r="L631" s="77"/>
      <c r="N631" s="53"/>
      <c r="O631" s="53"/>
    </row>
    <row r="632" spans="9:15" ht="15.75" customHeight="1">
      <c r="I632" s="53"/>
      <c r="K632" s="77"/>
      <c r="L632" s="77"/>
      <c r="N632" s="53"/>
      <c r="O632" s="53"/>
    </row>
    <row r="633" spans="9:15" ht="15.75" customHeight="1">
      <c r="I633" s="53"/>
      <c r="K633" s="77"/>
      <c r="L633" s="77"/>
      <c r="N633" s="53"/>
      <c r="O633" s="53"/>
    </row>
    <row r="634" spans="9:15" ht="15.75" customHeight="1">
      <c r="I634" s="53"/>
      <c r="K634" s="77"/>
      <c r="L634" s="77"/>
      <c r="N634" s="53"/>
      <c r="O634" s="53"/>
    </row>
    <row r="635" spans="9:15" ht="15.75" customHeight="1">
      <c r="I635" s="53"/>
      <c r="K635" s="77"/>
      <c r="L635" s="77"/>
      <c r="N635" s="53"/>
      <c r="O635" s="53"/>
    </row>
    <row r="636" spans="9:15" ht="15.75" customHeight="1">
      <c r="I636" s="53"/>
      <c r="K636" s="77"/>
      <c r="L636" s="77"/>
      <c r="N636" s="53"/>
      <c r="O636" s="53"/>
    </row>
    <row r="637" spans="9:15" ht="15.75" customHeight="1">
      <c r="I637" s="53"/>
      <c r="K637" s="77"/>
      <c r="L637" s="77"/>
      <c r="N637" s="53"/>
      <c r="O637" s="53"/>
    </row>
    <row r="638" spans="9:15" ht="15.75" customHeight="1">
      <c r="I638" s="53"/>
      <c r="K638" s="77"/>
      <c r="L638" s="77"/>
      <c r="N638" s="53"/>
      <c r="O638" s="53"/>
    </row>
    <row r="639" spans="9:15" ht="15.75" customHeight="1">
      <c r="I639" s="53"/>
      <c r="K639" s="77"/>
      <c r="L639" s="77"/>
      <c r="N639" s="53"/>
      <c r="O639" s="53"/>
    </row>
    <row r="640" spans="9:15" ht="15.75" customHeight="1">
      <c r="I640" s="53"/>
      <c r="K640" s="77"/>
      <c r="L640" s="77"/>
      <c r="N640" s="53"/>
      <c r="O640" s="53"/>
    </row>
    <row r="641" spans="9:15" ht="15.75" customHeight="1">
      <c r="I641" s="53"/>
      <c r="K641" s="77"/>
      <c r="L641" s="77"/>
      <c r="N641" s="53"/>
      <c r="O641" s="53"/>
    </row>
    <row r="642" spans="9:15" ht="15.75" customHeight="1">
      <c r="I642" s="53"/>
      <c r="K642" s="77"/>
      <c r="L642" s="77"/>
      <c r="N642" s="53"/>
      <c r="O642" s="53"/>
    </row>
    <row r="643" spans="9:15" ht="15.75" customHeight="1">
      <c r="I643" s="53"/>
      <c r="K643" s="77"/>
      <c r="L643" s="77"/>
      <c r="N643" s="53"/>
      <c r="O643" s="53"/>
    </row>
    <row r="644" spans="9:15" ht="15.75" customHeight="1">
      <c r="I644" s="53"/>
      <c r="K644" s="77"/>
      <c r="L644" s="77"/>
      <c r="N644" s="53"/>
      <c r="O644" s="53"/>
    </row>
    <row r="645" spans="9:15" ht="15.75" customHeight="1">
      <c r="I645" s="53"/>
      <c r="K645" s="77"/>
      <c r="L645" s="77"/>
      <c r="N645" s="53"/>
      <c r="O645" s="53"/>
    </row>
    <row r="646" spans="9:15" ht="15.75" customHeight="1">
      <c r="I646" s="53"/>
      <c r="K646" s="77"/>
      <c r="L646" s="77"/>
      <c r="N646" s="53"/>
      <c r="O646" s="53"/>
    </row>
    <row r="647" spans="9:15" ht="15.75" customHeight="1">
      <c r="I647" s="53"/>
      <c r="K647" s="77"/>
      <c r="L647" s="77"/>
      <c r="N647" s="53"/>
      <c r="O647" s="53"/>
    </row>
    <row r="648" spans="9:15" ht="15.75" customHeight="1">
      <c r="I648" s="53"/>
      <c r="K648" s="77"/>
      <c r="L648" s="77"/>
      <c r="N648" s="53"/>
      <c r="O648" s="53"/>
    </row>
    <row r="649" spans="9:15" ht="15.75" customHeight="1">
      <c r="I649" s="53"/>
      <c r="K649" s="77"/>
      <c r="L649" s="77"/>
      <c r="N649" s="53"/>
      <c r="O649" s="53"/>
    </row>
    <row r="650" spans="9:15" ht="15.75" customHeight="1">
      <c r="I650" s="53"/>
      <c r="K650" s="77"/>
      <c r="L650" s="77"/>
      <c r="N650" s="53"/>
      <c r="O650" s="53"/>
    </row>
    <row r="651" spans="9:15" ht="15.75" customHeight="1">
      <c r="I651" s="53"/>
      <c r="K651" s="77"/>
      <c r="L651" s="77"/>
      <c r="N651" s="53"/>
      <c r="O651" s="53"/>
    </row>
    <row r="652" spans="9:15" ht="15.75" customHeight="1">
      <c r="I652" s="53"/>
      <c r="K652" s="77"/>
      <c r="L652" s="77"/>
      <c r="N652" s="53"/>
      <c r="O652" s="53"/>
    </row>
    <row r="653" spans="9:15" ht="15.75" customHeight="1">
      <c r="I653" s="53"/>
      <c r="K653" s="77"/>
      <c r="L653" s="77"/>
      <c r="N653" s="53"/>
      <c r="O653" s="53"/>
    </row>
    <row r="654" spans="9:15" ht="15.75" customHeight="1">
      <c r="I654" s="53"/>
      <c r="K654" s="77"/>
      <c r="L654" s="77"/>
      <c r="N654" s="53"/>
      <c r="O654" s="53"/>
    </row>
    <row r="655" spans="9:15" ht="15.75" customHeight="1">
      <c r="I655" s="53"/>
      <c r="K655" s="77"/>
      <c r="L655" s="77"/>
      <c r="N655" s="53"/>
      <c r="O655" s="53"/>
    </row>
    <row r="656" spans="9:15" ht="15.75" customHeight="1">
      <c r="I656" s="53"/>
      <c r="K656" s="77"/>
      <c r="L656" s="77"/>
      <c r="N656" s="53"/>
      <c r="O656" s="53"/>
    </row>
    <row r="657" spans="9:15" ht="15.75" customHeight="1">
      <c r="I657" s="53"/>
      <c r="K657" s="77"/>
      <c r="L657" s="77"/>
      <c r="N657" s="53"/>
      <c r="O657" s="53"/>
    </row>
    <row r="658" spans="9:15" ht="15.75" customHeight="1">
      <c r="I658" s="53"/>
      <c r="K658" s="77"/>
      <c r="L658" s="77"/>
      <c r="N658" s="53"/>
      <c r="O658" s="53"/>
    </row>
    <row r="659" spans="9:15" ht="15.75" customHeight="1">
      <c r="I659" s="53"/>
      <c r="K659" s="77"/>
      <c r="L659" s="77"/>
      <c r="N659" s="53"/>
      <c r="O659" s="53"/>
    </row>
    <row r="660" spans="9:15" ht="15.75" customHeight="1">
      <c r="I660" s="53"/>
      <c r="K660" s="77"/>
      <c r="L660" s="77"/>
      <c r="N660" s="53"/>
      <c r="O660" s="53"/>
    </row>
    <row r="661" spans="9:15" ht="15.75" customHeight="1">
      <c r="I661" s="53"/>
      <c r="K661" s="77"/>
      <c r="L661" s="77"/>
      <c r="N661" s="53"/>
      <c r="O661" s="53"/>
    </row>
    <row r="662" spans="9:15" ht="15.75" customHeight="1">
      <c r="I662" s="53"/>
      <c r="K662" s="77"/>
      <c r="L662" s="77"/>
      <c r="N662" s="53"/>
      <c r="O662" s="53"/>
    </row>
    <row r="663" spans="9:15" ht="15.75" customHeight="1">
      <c r="I663" s="53"/>
      <c r="K663" s="77"/>
      <c r="L663" s="77"/>
      <c r="N663" s="53"/>
      <c r="O663" s="53"/>
    </row>
    <row r="664" spans="9:15" ht="15.75" customHeight="1">
      <c r="I664" s="53"/>
      <c r="K664" s="77"/>
      <c r="L664" s="77"/>
      <c r="N664" s="53"/>
      <c r="O664" s="53"/>
    </row>
    <row r="665" spans="9:15" ht="15.75" customHeight="1">
      <c r="I665" s="53"/>
      <c r="K665" s="77"/>
      <c r="L665" s="77"/>
      <c r="N665" s="53"/>
      <c r="O665" s="53"/>
    </row>
    <row r="666" spans="9:15" ht="15.75" customHeight="1">
      <c r="I666" s="53"/>
      <c r="K666" s="77"/>
      <c r="L666" s="77"/>
      <c r="N666" s="53"/>
      <c r="O666" s="53"/>
    </row>
    <row r="667" spans="9:15" ht="15.75" customHeight="1">
      <c r="I667" s="53"/>
      <c r="K667" s="77"/>
      <c r="L667" s="77"/>
      <c r="N667" s="53"/>
      <c r="O667" s="53"/>
    </row>
    <row r="668" spans="9:15" ht="15.75" customHeight="1">
      <c r="I668" s="53"/>
      <c r="K668" s="77"/>
      <c r="L668" s="77"/>
      <c r="N668" s="53"/>
      <c r="O668" s="53"/>
    </row>
    <row r="669" spans="9:15" ht="15.75" customHeight="1">
      <c r="I669" s="53"/>
      <c r="K669" s="77"/>
      <c r="L669" s="77"/>
      <c r="N669" s="53"/>
      <c r="O669" s="53"/>
    </row>
    <row r="670" spans="9:15" ht="15.75" customHeight="1">
      <c r="I670" s="53"/>
      <c r="K670" s="77"/>
      <c r="L670" s="77"/>
      <c r="N670" s="53"/>
      <c r="O670" s="53"/>
    </row>
    <row r="671" spans="9:15" ht="15.75" customHeight="1">
      <c r="I671" s="53"/>
      <c r="K671" s="77"/>
      <c r="L671" s="77"/>
      <c r="N671" s="53"/>
      <c r="O671" s="53"/>
    </row>
    <row r="672" spans="9:15" ht="15.75" customHeight="1">
      <c r="I672" s="53"/>
      <c r="K672" s="77"/>
      <c r="L672" s="77"/>
      <c r="N672" s="53"/>
      <c r="O672" s="53"/>
    </row>
    <row r="673" spans="9:15" ht="15.75" customHeight="1">
      <c r="I673" s="53"/>
      <c r="K673" s="77"/>
      <c r="L673" s="77"/>
      <c r="N673" s="53"/>
      <c r="O673" s="53"/>
    </row>
    <row r="674" spans="9:15" ht="15.75" customHeight="1">
      <c r="I674" s="53"/>
      <c r="K674" s="77"/>
      <c r="L674" s="77"/>
      <c r="N674" s="53"/>
      <c r="O674" s="53"/>
    </row>
    <row r="675" spans="9:15" ht="15.75" customHeight="1">
      <c r="I675" s="53"/>
      <c r="K675" s="77"/>
      <c r="L675" s="77"/>
      <c r="N675" s="53"/>
      <c r="O675" s="53"/>
    </row>
    <row r="676" spans="9:15" ht="15.75" customHeight="1">
      <c r="I676" s="53"/>
      <c r="K676" s="77"/>
      <c r="L676" s="77"/>
      <c r="N676" s="53"/>
      <c r="O676" s="53"/>
    </row>
    <row r="677" spans="9:15" ht="15.75" customHeight="1">
      <c r="I677" s="53"/>
      <c r="K677" s="77"/>
      <c r="L677" s="77"/>
      <c r="N677" s="53"/>
      <c r="O677" s="53"/>
    </row>
    <row r="678" spans="9:15" ht="15.75" customHeight="1">
      <c r="I678" s="53"/>
      <c r="K678" s="77"/>
      <c r="L678" s="77"/>
      <c r="N678" s="53"/>
      <c r="O678" s="53"/>
    </row>
    <row r="679" spans="9:15" ht="15.75" customHeight="1">
      <c r="I679" s="53"/>
      <c r="K679" s="77"/>
      <c r="L679" s="77"/>
      <c r="N679" s="53"/>
      <c r="O679" s="53"/>
    </row>
    <row r="680" spans="9:15" ht="15.75" customHeight="1">
      <c r="I680" s="53"/>
      <c r="K680" s="77"/>
      <c r="L680" s="77"/>
      <c r="N680" s="53"/>
      <c r="O680" s="53"/>
    </row>
    <row r="681" spans="9:15" ht="15.75" customHeight="1">
      <c r="I681" s="53"/>
      <c r="K681" s="77"/>
      <c r="L681" s="77"/>
      <c r="N681" s="53"/>
      <c r="O681" s="53"/>
    </row>
    <row r="682" spans="9:15" ht="15.75" customHeight="1">
      <c r="I682" s="53"/>
      <c r="K682" s="77"/>
      <c r="L682" s="77"/>
      <c r="N682" s="53"/>
      <c r="O682" s="53"/>
    </row>
    <row r="683" spans="9:15" ht="15.75" customHeight="1">
      <c r="I683" s="53"/>
      <c r="K683" s="77"/>
      <c r="L683" s="77"/>
      <c r="N683" s="53"/>
      <c r="O683" s="53"/>
    </row>
    <row r="684" spans="9:15" ht="15.75" customHeight="1">
      <c r="I684" s="53"/>
      <c r="K684" s="77"/>
      <c r="L684" s="77"/>
      <c r="N684" s="53"/>
      <c r="O684" s="53"/>
    </row>
    <row r="685" spans="9:15" ht="15.75" customHeight="1">
      <c r="I685" s="53"/>
      <c r="K685" s="77"/>
      <c r="L685" s="77"/>
      <c r="N685" s="53"/>
      <c r="O685" s="53"/>
    </row>
    <row r="686" spans="9:15" ht="15.75" customHeight="1">
      <c r="I686" s="53"/>
      <c r="K686" s="77"/>
      <c r="L686" s="77"/>
      <c r="N686" s="53"/>
      <c r="O686" s="53"/>
    </row>
    <row r="687" spans="9:15" ht="15.75" customHeight="1">
      <c r="I687" s="53"/>
      <c r="K687" s="77"/>
      <c r="L687" s="77"/>
      <c r="N687" s="53"/>
      <c r="O687" s="53"/>
    </row>
    <row r="688" spans="9:15" ht="15.75" customHeight="1">
      <c r="I688" s="53"/>
      <c r="K688" s="77"/>
      <c r="L688" s="77"/>
      <c r="N688" s="53"/>
      <c r="O688" s="53"/>
    </row>
    <row r="689" spans="9:15" ht="15.75" customHeight="1">
      <c r="I689" s="53"/>
      <c r="K689" s="77"/>
      <c r="L689" s="77"/>
      <c r="N689" s="53"/>
      <c r="O689" s="53"/>
    </row>
    <row r="690" spans="9:15" ht="15.75" customHeight="1">
      <c r="I690" s="53"/>
      <c r="K690" s="77"/>
      <c r="L690" s="77"/>
      <c r="N690" s="53"/>
      <c r="O690" s="53"/>
    </row>
    <row r="691" spans="9:15" ht="15.75" customHeight="1">
      <c r="I691" s="53"/>
      <c r="K691" s="77"/>
      <c r="L691" s="77"/>
      <c r="N691" s="53"/>
      <c r="O691" s="53"/>
    </row>
    <row r="692" spans="9:15" ht="15.75" customHeight="1">
      <c r="I692" s="53"/>
      <c r="K692" s="77"/>
      <c r="L692" s="77"/>
      <c r="N692" s="53"/>
      <c r="O692" s="53"/>
    </row>
    <row r="693" spans="9:15" ht="15.75" customHeight="1">
      <c r="I693" s="53"/>
      <c r="K693" s="77"/>
      <c r="L693" s="77"/>
      <c r="N693" s="53"/>
      <c r="O693" s="53"/>
    </row>
    <row r="694" spans="9:15" ht="15.75" customHeight="1">
      <c r="I694" s="53"/>
      <c r="K694" s="77"/>
      <c r="L694" s="77"/>
      <c r="N694" s="53"/>
      <c r="O694" s="53"/>
    </row>
    <row r="695" spans="9:15" ht="15.75" customHeight="1">
      <c r="I695" s="53"/>
      <c r="K695" s="77"/>
      <c r="L695" s="77"/>
      <c r="N695" s="53"/>
      <c r="O695" s="53"/>
    </row>
    <row r="696" spans="9:15" ht="15.75" customHeight="1">
      <c r="I696" s="53"/>
      <c r="K696" s="77"/>
      <c r="L696" s="77"/>
      <c r="N696" s="53"/>
      <c r="O696" s="53"/>
    </row>
    <row r="697" spans="9:15" ht="15.75" customHeight="1">
      <c r="I697" s="53"/>
      <c r="K697" s="77"/>
      <c r="L697" s="77"/>
      <c r="N697" s="53"/>
      <c r="O697" s="53"/>
    </row>
    <row r="698" spans="9:15" ht="15.75" customHeight="1">
      <c r="I698" s="53"/>
      <c r="K698" s="77"/>
      <c r="L698" s="77"/>
      <c r="N698" s="53"/>
      <c r="O698" s="53"/>
    </row>
    <row r="699" spans="9:15" ht="15.75" customHeight="1">
      <c r="I699" s="53"/>
      <c r="K699" s="77"/>
      <c r="L699" s="77"/>
      <c r="N699" s="53"/>
      <c r="O699" s="53"/>
    </row>
    <row r="700" spans="9:15" ht="15.75" customHeight="1">
      <c r="I700" s="53"/>
      <c r="K700" s="77"/>
      <c r="L700" s="77"/>
      <c r="N700" s="53"/>
      <c r="O700" s="53"/>
    </row>
    <row r="701" spans="9:15" ht="15.75" customHeight="1">
      <c r="I701" s="53"/>
      <c r="K701" s="77"/>
      <c r="L701" s="77"/>
      <c r="N701" s="53"/>
      <c r="O701" s="53"/>
    </row>
    <row r="702" spans="9:15" ht="15.75" customHeight="1">
      <c r="I702" s="53"/>
      <c r="K702" s="77"/>
      <c r="L702" s="77"/>
      <c r="N702" s="53"/>
      <c r="O702" s="53"/>
    </row>
    <row r="703" spans="9:15" ht="15.75" customHeight="1">
      <c r="I703" s="53"/>
      <c r="K703" s="77"/>
      <c r="L703" s="77"/>
      <c r="N703" s="53"/>
      <c r="O703" s="53"/>
    </row>
    <row r="704" spans="9:15" ht="15.75" customHeight="1">
      <c r="I704" s="53"/>
      <c r="K704" s="77"/>
      <c r="L704" s="77"/>
      <c r="N704" s="53"/>
      <c r="O704" s="53"/>
    </row>
    <row r="705" spans="9:15" ht="15.75" customHeight="1">
      <c r="I705" s="53"/>
      <c r="K705" s="77"/>
      <c r="L705" s="77"/>
      <c r="N705" s="53"/>
      <c r="O705" s="53"/>
    </row>
    <row r="706" spans="9:15" ht="15.75" customHeight="1">
      <c r="I706" s="53"/>
      <c r="K706" s="77"/>
      <c r="L706" s="77"/>
      <c r="N706" s="53"/>
      <c r="O706" s="53"/>
    </row>
    <row r="707" spans="9:15" ht="15.75" customHeight="1">
      <c r="I707" s="53"/>
      <c r="K707" s="77"/>
      <c r="L707" s="77"/>
      <c r="N707" s="53"/>
      <c r="O707" s="53"/>
    </row>
    <row r="708" spans="9:15" ht="15.75" customHeight="1">
      <c r="I708" s="53"/>
      <c r="K708" s="77"/>
      <c r="L708" s="77"/>
      <c r="N708" s="53"/>
      <c r="O708" s="53"/>
    </row>
    <row r="709" spans="9:15" ht="15.75" customHeight="1">
      <c r="I709" s="53"/>
      <c r="K709" s="77"/>
      <c r="L709" s="77"/>
      <c r="N709" s="53"/>
      <c r="O709" s="53"/>
    </row>
    <row r="710" spans="9:15" ht="15.75" customHeight="1">
      <c r="I710" s="53"/>
      <c r="K710" s="77"/>
      <c r="L710" s="77"/>
      <c r="N710" s="53"/>
      <c r="O710" s="53"/>
    </row>
    <row r="711" spans="9:15" ht="15.75" customHeight="1">
      <c r="I711" s="53"/>
      <c r="K711" s="77"/>
      <c r="L711" s="77"/>
      <c r="N711" s="53"/>
      <c r="O711" s="53"/>
    </row>
    <row r="712" spans="9:15" ht="15.75" customHeight="1">
      <c r="I712" s="53"/>
      <c r="K712" s="77"/>
      <c r="L712" s="77"/>
      <c r="N712" s="53"/>
      <c r="O712" s="53"/>
    </row>
    <row r="713" spans="9:15" ht="15.75" customHeight="1">
      <c r="I713" s="53"/>
      <c r="K713" s="77"/>
      <c r="L713" s="77"/>
      <c r="N713" s="53"/>
      <c r="O713" s="53"/>
    </row>
    <row r="714" spans="9:15" ht="15.75" customHeight="1">
      <c r="I714" s="53"/>
      <c r="K714" s="77"/>
      <c r="L714" s="77"/>
      <c r="N714" s="53"/>
      <c r="O714" s="53"/>
    </row>
    <row r="715" spans="9:15" ht="15.75" customHeight="1">
      <c r="I715" s="53"/>
      <c r="K715" s="77"/>
      <c r="L715" s="77"/>
      <c r="N715" s="53"/>
      <c r="O715" s="53"/>
    </row>
    <row r="716" spans="9:15" ht="15.75" customHeight="1">
      <c r="I716" s="53"/>
      <c r="K716" s="77"/>
      <c r="L716" s="77"/>
      <c r="N716" s="53"/>
      <c r="O716" s="53"/>
    </row>
    <row r="717" spans="9:15" ht="15.75" customHeight="1">
      <c r="I717" s="53"/>
      <c r="K717" s="77"/>
      <c r="L717" s="77"/>
      <c r="N717" s="53"/>
      <c r="O717" s="53"/>
    </row>
    <row r="718" spans="9:15" ht="15.75" customHeight="1">
      <c r="I718" s="53"/>
      <c r="K718" s="77"/>
      <c r="L718" s="77"/>
      <c r="N718" s="53"/>
      <c r="O718" s="53"/>
    </row>
    <row r="719" spans="9:15" ht="15.75" customHeight="1">
      <c r="I719" s="53"/>
      <c r="K719" s="77"/>
      <c r="L719" s="77"/>
      <c r="N719" s="53"/>
      <c r="O719" s="53"/>
    </row>
    <row r="720" spans="9:15" ht="15.75" customHeight="1">
      <c r="I720" s="53"/>
      <c r="K720" s="77"/>
      <c r="L720" s="77"/>
      <c r="N720" s="53"/>
      <c r="O720" s="53"/>
    </row>
    <row r="721" spans="9:15" ht="15.75" customHeight="1">
      <c r="I721" s="53"/>
      <c r="K721" s="77"/>
      <c r="L721" s="77"/>
      <c r="N721" s="53"/>
      <c r="O721" s="53"/>
    </row>
    <row r="722" spans="9:15" ht="15.75" customHeight="1">
      <c r="I722" s="53"/>
      <c r="K722" s="77"/>
      <c r="L722" s="77"/>
      <c r="N722" s="53"/>
      <c r="O722" s="53"/>
    </row>
    <row r="723" spans="9:15" ht="15.75" customHeight="1">
      <c r="I723" s="53"/>
      <c r="K723" s="77"/>
      <c r="L723" s="77"/>
      <c r="N723" s="53"/>
      <c r="O723" s="53"/>
    </row>
    <row r="724" spans="9:15" ht="15.75" customHeight="1">
      <c r="I724" s="53"/>
      <c r="K724" s="77"/>
      <c r="L724" s="77"/>
      <c r="N724" s="53"/>
      <c r="O724" s="53"/>
    </row>
    <row r="725" spans="9:15" ht="15.75" customHeight="1">
      <c r="I725" s="53"/>
      <c r="K725" s="77"/>
      <c r="L725" s="77"/>
      <c r="N725" s="53"/>
      <c r="O725" s="53"/>
    </row>
    <row r="726" spans="9:15" ht="15.75" customHeight="1">
      <c r="I726" s="53"/>
      <c r="K726" s="77"/>
      <c r="L726" s="77"/>
      <c r="N726" s="53"/>
      <c r="O726" s="53"/>
    </row>
    <row r="727" spans="9:15" ht="15.75" customHeight="1">
      <c r="I727" s="53"/>
      <c r="K727" s="77"/>
      <c r="L727" s="77"/>
      <c r="N727" s="53"/>
      <c r="O727" s="53"/>
    </row>
    <row r="728" spans="9:15" ht="15.75" customHeight="1">
      <c r="I728" s="53"/>
      <c r="K728" s="77"/>
      <c r="L728" s="77"/>
      <c r="N728" s="53"/>
      <c r="O728" s="53"/>
    </row>
    <row r="729" spans="9:15" ht="15.75" customHeight="1">
      <c r="I729" s="53"/>
      <c r="K729" s="77"/>
      <c r="L729" s="77"/>
      <c r="N729" s="53"/>
      <c r="O729" s="53"/>
    </row>
    <row r="730" spans="9:15" ht="15.75" customHeight="1">
      <c r="I730" s="53"/>
      <c r="K730" s="77"/>
      <c r="L730" s="77"/>
      <c r="N730" s="53"/>
      <c r="O730" s="53"/>
    </row>
    <row r="731" spans="9:15" ht="15.75" customHeight="1">
      <c r="I731" s="53"/>
      <c r="K731" s="77"/>
      <c r="L731" s="77"/>
      <c r="N731" s="53"/>
      <c r="O731" s="53"/>
    </row>
    <row r="732" spans="9:15" ht="15.75" customHeight="1">
      <c r="I732" s="53"/>
      <c r="K732" s="77"/>
      <c r="L732" s="77"/>
      <c r="N732" s="53"/>
      <c r="O732" s="53"/>
    </row>
    <row r="733" spans="9:15" ht="15.75" customHeight="1">
      <c r="I733" s="53"/>
      <c r="K733" s="77"/>
      <c r="L733" s="77"/>
      <c r="N733" s="53"/>
      <c r="O733" s="53"/>
    </row>
    <row r="734" spans="9:15" ht="15.75" customHeight="1">
      <c r="I734" s="53"/>
      <c r="K734" s="77"/>
      <c r="L734" s="77"/>
      <c r="N734" s="53"/>
      <c r="O734" s="53"/>
    </row>
    <row r="735" spans="9:15" ht="15.75" customHeight="1">
      <c r="I735" s="53"/>
      <c r="K735" s="77"/>
      <c r="L735" s="77"/>
      <c r="N735" s="53"/>
      <c r="O735" s="53"/>
    </row>
    <row r="736" spans="9:15" ht="15.75" customHeight="1">
      <c r="I736" s="53"/>
      <c r="K736" s="77"/>
      <c r="L736" s="77"/>
      <c r="N736" s="53"/>
      <c r="O736" s="53"/>
    </row>
    <row r="737" spans="9:15" ht="15.75" customHeight="1">
      <c r="I737" s="53"/>
      <c r="K737" s="77"/>
      <c r="L737" s="77"/>
      <c r="N737" s="53"/>
      <c r="O737" s="53"/>
    </row>
    <row r="738" spans="9:15" ht="15.75" customHeight="1">
      <c r="I738" s="53"/>
      <c r="K738" s="77"/>
      <c r="L738" s="77"/>
      <c r="N738" s="53"/>
      <c r="O738" s="53"/>
    </row>
    <row r="739" spans="9:15" ht="15.75" customHeight="1">
      <c r="I739" s="53"/>
      <c r="K739" s="77"/>
      <c r="L739" s="77"/>
      <c r="N739" s="53"/>
      <c r="O739" s="53"/>
    </row>
    <row r="740" spans="9:15" ht="15.75" customHeight="1">
      <c r="I740" s="53"/>
      <c r="K740" s="77"/>
      <c r="L740" s="77"/>
      <c r="N740" s="53"/>
      <c r="O740" s="53"/>
    </row>
    <row r="741" spans="9:15" ht="15.75" customHeight="1">
      <c r="I741" s="53"/>
      <c r="K741" s="77"/>
      <c r="L741" s="77"/>
      <c r="N741" s="53"/>
      <c r="O741" s="53"/>
    </row>
    <row r="742" spans="9:15" ht="15.75" customHeight="1">
      <c r="I742" s="53"/>
      <c r="K742" s="77"/>
      <c r="L742" s="77"/>
      <c r="N742" s="53"/>
      <c r="O742" s="53"/>
    </row>
    <row r="743" spans="9:15" ht="15.75" customHeight="1">
      <c r="I743" s="53"/>
      <c r="K743" s="77"/>
      <c r="L743" s="77"/>
      <c r="N743" s="53"/>
      <c r="O743" s="53"/>
    </row>
    <row r="744" spans="9:15" ht="15.75" customHeight="1">
      <c r="I744" s="53"/>
      <c r="K744" s="77"/>
      <c r="L744" s="77"/>
      <c r="N744" s="53"/>
      <c r="O744" s="53"/>
    </row>
    <row r="745" spans="9:15" ht="15.75" customHeight="1">
      <c r="I745" s="53"/>
      <c r="K745" s="77"/>
      <c r="L745" s="77"/>
      <c r="N745" s="53"/>
      <c r="O745" s="53"/>
    </row>
    <row r="746" spans="9:15" ht="15.75" customHeight="1">
      <c r="I746" s="53"/>
      <c r="K746" s="77"/>
      <c r="L746" s="77"/>
      <c r="N746" s="53"/>
      <c r="O746" s="53"/>
    </row>
    <row r="747" spans="9:15" ht="15.75" customHeight="1">
      <c r="I747" s="53"/>
      <c r="K747" s="77"/>
      <c r="L747" s="77"/>
      <c r="N747" s="53"/>
      <c r="O747" s="53"/>
    </row>
    <row r="748" spans="9:15" ht="15.75" customHeight="1">
      <c r="I748" s="53"/>
      <c r="K748" s="77"/>
      <c r="L748" s="77"/>
      <c r="N748" s="53"/>
      <c r="O748" s="53"/>
    </row>
    <row r="749" spans="9:15" ht="15.75" customHeight="1">
      <c r="I749" s="53"/>
      <c r="K749" s="77"/>
      <c r="L749" s="77"/>
      <c r="N749" s="53"/>
      <c r="O749" s="53"/>
    </row>
    <row r="750" spans="9:15" ht="15.75" customHeight="1">
      <c r="I750" s="53"/>
      <c r="K750" s="77"/>
      <c r="L750" s="77"/>
      <c r="N750" s="53"/>
      <c r="O750" s="53"/>
    </row>
    <row r="751" spans="9:15" ht="15.75" customHeight="1">
      <c r="I751" s="53"/>
      <c r="K751" s="77"/>
      <c r="L751" s="77"/>
      <c r="N751" s="53"/>
      <c r="O751" s="53"/>
    </row>
    <row r="752" spans="9:15" ht="15.75" customHeight="1">
      <c r="I752" s="53"/>
      <c r="K752" s="77"/>
      <c r="L752" s="77"/>
      <c r="N752" s="53"/>
      <c r="O752" s="53"/>
    </row>
    <row r="753" spans="9:15" ht="15.75" customHeight="1">
      <c r="I753" s="53"/>
      <c r="K753" s="77"/>
      <c r="L753" s="77"/>
      <c r="N753" s="53"/>
      <c r="O753" s="53"/>
    </row>
    <row r="754" spans="9:15" ht="15.75" customHeight="1">
      <c r="I754" s="53"/>
      <c r="K754" s="77"/>
      <c r="L754" s="77"/>
      <c r="N754" s="53"/>
      <c r="O754" s="53"/>
    </row>
    <row r="755" spans="9:15" ht="15.75" customHeight="1">
      <c r="I755" s="53"/>
      <c r="K755" s="77"/>
      <c r="L755" s="77"/>
      <c r="N755" s="53"/>
      <c r="O755" s="53"/>
    </row>
    <row r="756" spans="9:15" ht="15.75" customHeight="1">
      <c r="I756" s="53"/>
      <c r="K756" s="77"/>
      <c r="L756" s="77"/>
      <c r="N756" s="53"/>
      <c r="O756" s="53"/>
    </row>
    <row r="757" spans="9:15" ht="15.75" customHeight="1">
      <c r="I757" s="53"/>
      <c r="K757" s="77"/>
      <c r="L757" s="77"/>
      <c r="N757" s="53"/>
      <c r="O757" s="53"/>
    </row>
    <row r="758" spans="9:15" ht="15.75" customHeight="1">
      <c r="I758" s="53"/>
      <c r="K758" s="77"/>
      <c r="L758" s="77"/>
      <c r="N758" s="53"/>
      <c r="O758" s="53"/>
    </row>
    <row r="759" spans="9:15" ht="15.75" customHeight="1">
      <c r="I759" s="53"/>
      <c r="K759" s="77"/>
      <c r="L759" s="77"/>
      <c r="N759" s="53"/>
      <c r="O759" s="53"/>
    </row>
    <row r="760" spans="9:15" ht="15.75" customHeight="1">
      <c r="I760" s="53"/>
      <c r="K760" s="77"/>
      <c r="L760" s="77"/>
      <c r="N760" s="53"/>
      <c r="O760" s="53"/>
    </row>
    <row r="761" spans="9:15" ht="15.75" customHeight="1">
      <c r="I761" s="53"/>
      <c r="K761" s="77"/>
      <c r="L761" s="77"/>
      <c r="N761" s="53"/>
      <c r="O761" s="53"/>
    </row>
    <row r="762" spans="9:15" ht="15.75" customHeight="1">
      <c r="I762" s="53"/>
      <c r="K762" s="77"/>
      <c r="L762" s="77"/>
      <c r="N762" s="53"/>
      <c r="O762" s="53"/>
    </row>
    <row r="763" spans="9:15" ht="15.75" customHeight="1">
      <c r="I763" s="53"/>
      <c r="K763" s="77"/>
      <c r="L763" s="77"/>
      <c r="N763" s="53"/>
      <c r="O763" s="53"/>
    </row>
    <row r="764" spans="9:15" ht="15.75" customHeight="1">
      <c r="I764" s="53"/>
      <c r="K764" s="77"/>
      <c r="L764" s="77"/>
      <c r="N764" s="53"/>
      <c r="O764" s="53"/>
    </row>
    <row r="765" spans="9:15" ht="15.75" customHeight="1">
      <c r="I765" s="53"/>
      <c r="K765" s="77"/>
      <c r="L765" s="77"/>
      <c r="N765" s="53"/>
      <c r="O765" s="53"/>
    </row>
    <row r="766" spans="9:15" ht="15.75" customHeight="1">
      <c r="I766" s="53"/>
      <c r="K766" s="77"/>
      <c r="L766" s="77"/>
      <c r="N766" s="53"/>
      <c r="O766" s="53"/>
    </row>
    <row r="767" spans="9:15" ht="15.75" customHeight="1">
      <c r="I767" s="53"/>
      <c r="K767" s="77"/>
      <c r="L767" s="77"/>
      <c r="N767" s="53"/>
      <c r="O767" s="53"/>
    </row>
    <row r="768" spans="9:15" ht="15.75" customHeight="1">
      <c r="I768" s="53"/>
      <c r="K768" s="77"/>
      <c r="L768" s="77"/>
      <c r="N768" s="53"/>
      <c r="O768" s="53"/>
    </row>
    <row r="769" spans="9:15" ht="15.75" customHeight="1">
      <c r="I769" s="53"/>
      <c r="K769" s="77"/>
      <c r="L769" s="77"/>
      <c r="N769" s="53"/>
      <c r="O769" s="53"/>
    </row>
    <row r="770" spans="9:15" ht="15.75" customHeight="1">
      <c r="I770" s="53"/>
      <c r="K770" s="77"/>
      <c r="L770" s="77"/>
      <c r="N770" s="53"/>
      <c r="O770" s="53"/>
    </row>
    <row r="771" spans="9:15" ht="15.75" customHeight="1">
      <c r="I771" s="53"/>
      <c r="K771" s="77"/>
      <c r="L771" s="77"/>
      <c r="N771" s="53"/>
      <c r="O771" s="53"/>
    </row>
    <row r="772" spans="9:15" ht="15.75" customHeight="1">
      <c r="I772" s="53"/>
      <c r="K772" s="77"/>
      <c r="L772" s="77"/>
      <c r="N772" s="53"/>
      <c r="O772" s="53"/>
    </row>
    <row r="773" spans="9:15" ht="15.75" customHeight="1">
      <c r="I773" s="53"/>
      <c r="K773" s="77"/>
      <c r="L773" s="77"/>
      <c r="N773" s="53"/>
      <c r="O773" s="53"/>
    </row>
    <row r="774" spans="9:15" ht="15.75" customHeight="1">
      <c r="I774" s="53"/>
      <c r="K774" s="77"/>
      <c r="L774" s="77"/>
      <c r="N774" s="53"/>
      <c r="O774" s="53"/>
    </row>
    <row r="775" spans="9:15" ht="15.75" customHeight="1">
      <c r="I775" s="53"/>
      <c r="K775" s="77"/>
      <c r="L775" s="77"/>
      <c r="N775" s="53"/>
      <c r="O775" s="53"/>
    </row>
    <row r="776" spans="9:15" ht="15.75" customHeight="1">
      <c r="I776" s="53"/>
      <c r="K776" s="77"/>
      <c r="L776" s="77"/>
      <c r="N776" s="53"/>
      <c r="O776" s="53"/>
    </row>
    <row r="777" spans="9:15" ht="15.75" customHeight="1">
      <c r="I777" s="53"/>
      <c r="K777" s="77"/>
      <c r="L777" s="77"/>
      <c r="N777" s="53"/>
      <c r="O777" s="53"/>
    </row>
    <row r="778" spans="9:15" ht="15.75" customHeight="1">
      <c r="I778" s="53"/>
      <c r="K778" s="77"/>
      <c r="L778" s="77"/>
      <c r="N778" s="53"/>
      <c r="O778" s="53"/>
    </row>
    <row r="779" spans="9:15" ht="15.75" customHeight="1">
      <c r="I779" s="53"/>
      <c r="K779" s="77"/>
      <c r="L779" s="77"/>
      <c r="N779" s="53"/>
      <c r="O779" s="53"/>
    </row>
    <row r="780" spans="9:15" ht="15.75" customHeight="1">
      <c r="I780" s="53"/>
      <c r="K780" s="77"/>
      <c r="L780" s="77"/>
      <c r="N780" s="53"/>
      <c r="O780" s="53"/>
    </row>
    <row r="781" spans="9:15" ht="15.75" customHeight="1">
      <c r="I781" s="53"/>
      <c r="K781" s="77"/>
      <c r="L781" s="77"/>
      <c r="N781" s="53"/>
      <c r="O781" s="53"/>
    </row>
    <row r="782" spans="9:15" ht="15.75" customHeight="1">
      <c r="I782" s="53"/>
      <c r="K782" s="77"/>
      <c r="L782" s="77"/>
      <c r="N782" s="53"/>
      <c r="O782" s="53"/>
    </row>
    <row r="783" spans="9:15" ht="15.75" customHeight="1">
      <c r="I783" s="53"/>
      <c r="K783" s="77"/>
      <c r="L783" s="77"/>
      <c r="N783" s="53"/>
      <c r="O783" s="53"/>
    </row>
    <row r="784" spans="9:15" ht="15.75" customHeight="1">
      <c r="I784" s="53"/>
      <c r="K784" s="77"/>
      <c r="L784" s="77"/>
      <c r="N784" s="53"/>
      <c r="O784" s="53"/>
    </row>
    <row r="785" spans="9:15" ht="15.75" customHeight="1">
      <c r="I785" s="53"/>
      <c r="K785" s="77"/>
      <c r="L785" s="77"/>
      <c r="N785" s="53"/>
      <c r="O785" s="53"/>
    </row>
    <row r="786" spans="9:15" ht="15.75" customHeight="1">
      <c r="I786" s="53"/>
      <c r="K786" s="77"/>
      <c r="L786" s="77"/>
      <c r="N786" s="53"/>
      <c r="O786" s="53"/>
    </row>
    <row r="787" spans="9:15" ht="15.75" customHeight="1">
      <c r="I787" s="53"/>
      <c r="K787" s="77"/>
      <c r="L787" s="77"/>
      <c r="N787" s="53"/>
      <c r="O787" s="53"/>
    </row>
    <row r="788" spans="9:15" ht="15.75" customHeight="1">
      <c r="I788" s="53"/>
      <c r="K788" s="77"/>
      <c r="L788" s="77"/>
      <c r="N788" s="53"/>
      <c r="O788" s="53"/>
    </row>
    <row r="789" spans="9:15" ht="15.75" customHeight="1">
      <c r="I789" s="53"/>
      <c r="K789" s="77"/>
      <c r="L789" s="77"/>
      <c r="N789" s="53"/>
      <c r="O789" s="53"/>
    </row>
    <row r="790" spans="9:15" ht="15.75" customHeight="1">
      <c r="I790" s="53"/>
      <c r="K790" s="77"/>
      <c r="L790" s="77"/>
      <c r="N790" s="53"/>
      <c r="O790" s="53"/>
    </row>
    <row r="791" spans="9:15" ht="15.75" customHeight="1">
      <c r="I791" s="53"/>
      <c r="K791" s="77"/>
      <c r="L791" s="77"/>
      <c r="N791" s="53"/>
      <c r="O791" s="53"/>
    </row>
    <row r="792" spans="9:15" ht="15.75" customHeight="1">
      <c r="I792" s="53"/>
      <c r="K792" s="77"/>
      <c r="L792" s="77"/>
      <c r="N792" s="53"/>
      <c r="O792" s="53"/>
    </row>
    <row r="793" spans="9:15" ht="15.75" customHeight="1">
      <c r="I793" s="53"/>
      <c r="K793" s="77"/>
      <c r="L793" s="77"/>
      <c r="N793" s="53"/>
      <c r="O793" s="53"/>
    </row>
    <row r="794" spans="9:15" ht="15.75" customHeight="1">
      <c r="I794" s="53"/>
      <c r="K794" s="77"/>
      <c r="L794" s="77"/>
      <c r="N794" s="53"/>
      <c r="O794" s="53"/>
    </row>
    <row r="795" spans="9:15" ht="15.75" customHeight="1">
      <c r="I795" s="53"/>
      <c r="K795" s="77"/>
      <c r="L795" s="77"/>
      <c r="N795" s="53"/>
      <c r="O795" s="53"/>
    </row>
    <row r="796" spans="9:15" ht="15.75" customHeight="1">
      <c r="I796" s="53"/>
      <c r="K796" s="77"/>
      <c r="L796" s="77"/>
      <c r="N796" s="53"/>
      <c r="O796" s="53"/>
    </row>
    <row r="797" spans="9:15" ht="15.75" customHeight="1">
      <c r="I797" s="53"/>
      <c r="K797" s="77"/>
      <c r="L797" s="77"/>
      <c r="N797" s="53"/>
      <c r="O797" s="53"/>
    </row>
    <row r="798" spans="9:15" ht="15.75" customHeight="1">
      <c r="I798" s="53"/>
      <c r="K798" s="77"/>
      <c r="L798" s="77"/>
      <c r="N798" s="53"/>
      <c r="O798" s="53"/>
    </row>
    <row r="799" spans="9:15" ht="15.75" customHeight="1">
      <c r="I799" s="53"/>
      <c r="K799" s="77"/>
      <c r="L799" s="77"/>
      <c r="N799" s="53"/>
      <c r="O799" s="53"/>
    </row>
    <row r="800" spans="9:15" ht="15.75" customHeight="1">
      <c r="I800" s="53"/>
      <c r="K800" s="77"/>
      <c r="L800" s="77"/>
      <c r="N800" s="53"/>
      <c r="O800" s="53"/>
    </row>
    <row r="801" spans="9:15" ht="15.75" customHeight="1">
      <c r="I801" s="53"/>
      <c r="K801" s="77"/>
      <c r="L801" s="77"/>
      <c r="N801" s="53"/>
      <c r="O801" s="53"/>
    </row>
    <row r="802" spans="9:15" ht="15.75" customHeight="1">
      <c r="I802" s="53"/>
      <c r="K802" s="77"/>
      <c r="L802" s="77"/>
      <c r="N802" s="53"/>
      <c r="O802" s="53"/>
    </row>
    <row r="803" spans="9:15" ht="15.75" customHeight="1">
      <c r="I803" s="53"/>
      <c r="K803" s="77"/>
      <c r="L803" s="77"/>
      <c r="N803" s="53"/>
      <c r="O803" s="53"/>
    </row>
    <row r="804" spans="9:15" ht="15.75" customHeight="1">
      <c r="I804" s="53"/>
      <c r="K804" s="77"/>
      <c r="L804" s="77"/>
      <c r="N804" s="53"/>
      <c r="O804" s="53"/>
    </row>
    <row r="805" spans="9:15" ht="15.75" customHeight="1">
      <c r="I805" s="53"/>
      <c r="K805" s="77"/>
      <c r="L805" s="77"/>
      <c r="N805" s="53"/>
      <c r="O805" s="53"/>
    </row>
    <row r="806" spans="9:15" ht="15.75" customHeight="1">
      <c r="I806" s="53"/>
      <c r="K806" s="77"/>
      <c r="L806" s="77"/>
      <c r="N806" s="53"/>
      <c r="O806" s="53"/>
    </row>
    <row r="807" spans="9:15" ht="15.75" customHeight="1">
      <c r="I807" s="53"/>
      <c r="K807" s="77"/>
      <c r="L807" s="77"/>
      <c r="N807" s="53"/>
      <c r="O807" s="53"/>
    </row>
    <row r="808" spans="9:15" ht="15.75" customHeight="1">
      <c r="I808" s="53"/>
      <c r="K808" s="77"/>
      <c r="L808" s="77"/>
      <c r="N808" s="53"/>
      <c r="O808" s="53"/>
    </row>
    <row r="809" spans="9:15" ht="15.75" customHeight="1">
      <c r="I809" s="53"/>
      <c r="K809" s="77"/>
      <c r="L809" s="77"/>
      <c r="N809" s="53"/>
      <c r="O809" s="53"/>
    </row>
    <row r="810" spans="9:15" ht="15.75" customHeight="1">
      <c r="I810" s="53"/>
      <c r="K810" s="77"/>
      <c r="L810" s="77"/>
      <c r="N810" s="53"/>
      <c r="O810" s="53"/>
    </row>
    <row r="811" spans="9:15" ht="15.75" customHeight="1">
      <c r="I811" s="53"/>
      <c r="K811" s="77"/>
      <c r="L811" s="77"/>
      <c r="N811" s="53"/>
      <c r="O811" s="53"/>
    </row>
    <row r="812" spans="9:15" ht="15.75" customHeight="1">
      <c r="I812" s="53"/>
      <c r="K812" s="77"/>
      <c r="L812" s="77"/>
      <c r="N812" s="53"/>
      <c r="O812" s="53"/>
    </row>
    <row r="813" spans="9:15" ht="15.75" customHeight="1">
      <c r="I813" s="53"/>
      <c r="K813" s="77"/>
      <c r="L813" s="77"/>
      <c r="N813" s="53"/>
      <c r="O813" s="53"/>
    </row>
    <row r="814" spans="9:15" ht="15.75" customHeight="1">
      <c r="I814" s="53"/>
      <c r="K814" s="77"/>
      <c r="L814" s="77"/>
      <c r="N814" s="53"/>
      <c r="O814" s="53"/>
    </row>
    <row r="815" spans="9:15" ht="15.75" customHeight="1">
      <c r="I815" s="53"/>
      <c r="K815" s="77"/>
      <c r="L815" s="77"/>
      <c r="N815" s="53"/>
      <c r="O815" s="53"/>
    </row>
    <row r="816" spans="9:15" ht="15.75" customHeight="1">
      <c r="I816" s="53"/>
      <c r="K816" s="77"/>
      <c r="L816" s="77"/>
      <c r="N816" s="53"/>
      <c r="O816" s="53"/>
    </row>
    <row r="817" spans="9:15" ht="15.75" customHeight="1">
      <c r="I817" s="53"/>
      <c r="K817" s="77"/>
      <c r="L817" s="77"/>
      <c r="N817" s="53"/>
      <c r="O817" s="53"/>
    </row>
    <row r="818" spans="9:15" ht="15.75" customHeight="1">
      <c r="I818" s="53"/>
      <c r="K818" s="77"/>
      <c r="L818" s="77"/>
      <c r="N818" s="53"/>
      <c r="O818" s="53"/>
    </row>
    <row r="819" spans="9:15" ht="15.75" customHeight="1">
      <c r="I819" s="53"/>
      <c r="K819" s="77"/>
      <c r="L819" s="77"/>
      <c r="N819" s="53"/>
      <c r="O819" s="53"/>
    </row>
    <row r="820" spans="9:15" ht="15.75" customHeight="1">
      <c r="I820" s="53"/>
      <c r="K820" s="77"/>
      <c r="L820" s="77"/>
      <c r="N820" s="53"/>
      <c r="O820" s="53"/>
    </row>
    <row r="821" spans="9:15" ht="15.75" customHeight="1">
      <c r="I821" s="53"/>
      <c r="K821" s="77"/>
      <c r="L821" s="77"/>
      <c r="N821" s="53"/>
      <c r="O821" s="53"/>
    </row>
    <row r="822" spans="9:15" ht="15.75" customHeight="1">
      <c r="I822" s="53"/>
      <c r="K822" s="77"/>
      <c r="L822" s="77"/>
      <c r="N822" s="53"/>
      <c r="O822" s="53"/>
    </row>
    <row r="823" spans="9:15" ht="15.75" customHeight="1">
      <c r="I823" s="53"/>
      <c r="K823" s="77"/>
      <c r="L823" s="77"/>
      <c r="N823" s="53"/>
      <c r="O823" s="53"/>
    </row>
    <row r="824" spans="9:15" ht="15.75" customHeight="1">
      <c r="I824" s="53"/>
      <c r="K824" s="77"/>
      <c r="L824" s="77"/>
      <c r="N824" s="53"/>
      <c r="O824" s="53"/>
    </row>
    <row r="825" spans="9:15" ht="15.75" customHeight="1">
      <c r="I825" s="53"/>
      <c r="K825" s="77"/>
      <c r="L825" s="77"/>
      <c r="N825" s="53"/>
      <c r="O825" s="53"/>
    </row>
    <row r="826" spans="9:15" ht="15.75" customHeight="1">
      <c r="I826" s="53"/>
      <c r="K826" s="77"/>
      <c r="L826" s="77"/>
      <c r="N826" s="53"/>
      <c r="O826" s="53"/>
    </row>
    <row r="827" spans="9:15" ht="15.75" customHeight="1">
      <c r="I827" s="53"/>
      <c r="K827" s="77"/>
      <c r="L827" s="77"/>
      <c r="N827" s="53"/>
      <c r="O827" s="53"/>
    </row>
    <row r="828" spans="9:15" ht="15.75" customHeight="1">
      <c r="I828" s="53"/>
      <c r="K828" s="77"/>
      <c r="L828" s="77"/>
      <c r="N828" s="53"/>
      <c r="O828" s="53"/>
    </row>
    <row r="829" spans="9:15" ht="15.75" customHeight="1">
      <c r="I829" s="53"/>
      <c r="K829" s="77"/>
      <c r="L829" s="77"/>
      <c r="N829" s="53"/>
      <c r="O829" s="53"/>
    </row>
    <row r="830" spans="9:15" ht="15.75" customHeight="1">
      <c r="I830" s="53"/>
      <c r="K830" s="77"/>
      <c r="L830" s="77"/>
      <c r="N830" s="53"/>
      <c r="O830" s="53"/>
    </row>
    <row r="831" spans="9:15" ht="15.75" customHeight="1">
      <c r="I831" s="53"/>
      <c r="K831" s="77"/>
      <c r="L831" s="77"/>
      <c r="N831" s="53"/>
      <c r="O831" s="53"/>
    </row>
    <row r="832" spans="9:15" ht="15.75" customHeight="1">
      <c r="I832" s="53"/>
      <c r="K832" s="77"/>
      <c r="L832" s="77"/>
      <c r="N832" s="53"/>
      <c r="O832" s="53"/>
    </row>
    <row r="833" spans="9:15" ht="15.75" customHeight="1">
      <c r="I833" s="53"/>
      <c r="K833" s="77"/>
      <c r="L833" s="77"/>
      <c r="N833" s="53"/>
      <c r="O833" s="53"/>
    </row>
    <row r="834" spans="9:15" ht="15.75" customHeight="1">
      <c r="I834" s="53"/>
      <c r="K834" s="77"/>
      <c r="L834" s="77"/>
      <c r="N834" s="53"/>
      <c r="O834" s="53"/>
    </row>
    <row r="835" spans="9:15" ht="15.75" customHeight="1">
      <c r="I835" s="53"/>
      <c r="K835" s="77"/>
      <c r="L835" s="77"/>
      <c r="N835" s="53"/>
      <c r="O835" s="53"/>
    </row>
    <row r="836" spans="9:15" ht="15.75" customHeight="1">
      <c r="I836" s="53"/>
      <c r="K836" s="77"/>
      <c r="L836" s="77"/>
      <c r="N836" s="53"/>
      <c r="O836" s="53"/>
    </row>
    <row r="837" spans="9:15" ht="15.75" customHeight="1">
      <c r="I837" s="53"/>
      <c r="K837" s="77"/>
      <c r="L837" s="77"/>
      <c r="N837" s="53"/>
      <c r="O837" s="53"/>
    </row>
    <row r="838" spans="9:15" ht="15.75" customHeight="1">
      <c r="I838" s="53"/>
      <c r="K838" s="77"/>
      <c r="L838" s="77"/>
      <c r="N838" s="53"/>
      <c r="O838" s="53"/>
    </row>
    <row r="839" spans="9:15" ht="15.75" customHeight="1">
      <c r="I839" s="53"/>
      <c r="K839" s="77"/>
      <c r="L839" s="77"/>
      <c r="N839" s="53"/>
      <c r="O839" s="53"/>
    </row>
    <row r="840" spans="9:15" ht="15.75" customHeight="1">
      <c r="I840" s="53"/>
      <c r="K840" s="77"/>
      <c r="L840" s="77"/>
      <c r="N840" s="53"/>
      <c r="O840" s="53"/>
    </row>
    <row r="841" spans="9:15" ht="15.75" customHeight="1">
      <c r="I841" s="53"/>
      <c r="K841" s="77"/>
      <c r="L841" s="77"/>
      <c r="N841" s="53"/>
      <c r="O841" s="53"/>
    </row>
    <row r="842" spans="9:15" ht="15.75" customHeight="1">
      <c r="I842" s="53"/>
      <c r="K842" s="77"/>
      <c r="L842" s="77"/>
      <c r="N842" s="53"/>
      <c r="O842" s="53"/>
    </row>
    <row r="843" spans="9:15" ht="15.75" customHeight="1">
      <c r="I843" s="53"/>
      <c r="K843" s="77"/>
      <c r="L843" s="77"/>
      <c r="N843" s="53"/>
      <c r="O843" s="53"/>
    </row>
    <row r="844" spans="9:15" ht="15.75" customHeight="1">
      <c r="I844" s="53"/>
      <c r="K844" s="77"/>
      <c r="L844" s="77"/>
      <c r="N844" s="53"/>
      <c r="O844" s="53"/>
    </row>
    <row r="845" spans="9:15" ht="15.75" customHeight="1">
      <c r="I845" s="53"/>
      <c r="K845" s="77"/>
      <c r="L845" s="77"/>
      <c r="N845" s="53"/>
      <c r="O845" s="53"/>
    </row>
    <row r="846" spans="9:15" ht="15.75" customHeight="1">
      <c r="I846" s="53"/>
      <c r="K846" s="77"/>
      <c r="L846" s="77"/>
      <c r="N846" s="53"/>
      <c r="O846" s="53"/>
    </row>
    <row r="847" spans="9:15" ht="15.75" customHeight="1">
      <c r="I847" s="53"/>
      <c r="K847" s="77"/>
      <c r="L847" s="77"/>
      <c r="N847" s="53"/>
      <c r="O847" s="53"/>
    </row>
    <row r="848" spans="9:15" ht="15.75" customHeight="1">
      <c r="I848" s="53"/>
      <c r="K848" s="77"/>
      <c r="L848" s="77"/>
      <c r="N848" s="53"/>
      <c r="O848" s="53"/>
    </row>
    <row r="849" spans="9:15" ht="15.75" customHeight="1">
      <c r="I849" s="53"/>
      <c r="K849" s="77"/>
      <c r="L849" s="77"/>
      <c r="N849" s="53"/>
      <c r="O849" s="53"/>
    </row>
    <row r="850" spans="9:15" ht="15.75" customHeight="1">
      <c r="I850" s="53"/>
      <c r="K850" s="77"/>
      <c r="L850" s="77"/>
      <c r="N850" s="53"/>
      <c r="O850" s="53"/>
    </row>
    <row r="851" spans="9:15" ht="15.75" customHeight="1">
      <c r="I851" s="53"/>
      <c r="K851" s="77"/>
      <c r="L851" s="77"/>
      <c r="N851" s="53"/>
      <c r="O851" s="53"/>
    </row>
    <row r="852" spans="9:15" ht="15.75" customHeight="1">
      <c r="I852" s="53"/>
      <c r="K852" s="77"/>
      <c r="L852" s="77"/>
      <c r="N852" s="53"/>
      <c r="O852" s="53"/>
    </row>
    <row r="853" spans="9:15" ht="15.75" customHeight="1">
      <c r="I853" s="53"/>
      <c r="K853" s="77"/>
      <c r="L853" s="77"/>
      <c r="N853" s="53"/>
      <c r="O853" s="53"/>
    </row>
    <row r="854" spans="9:15" ht="15.75" customHeight="1">
      <c r="I854" s="53"/>
      <c r="K854" s="77"/>
      <c r="L854" s="77"/>
      <c r="N854" s="53"/>
      <c r="O854" s="53"/>
    </row>
    <row r="855" spans="9:15" ht="15.75" customHeight="1">
      <c r="I855" s="53"/>
      <c r="K855" s="77"/>
      <c r="L855" s="77"/>
      <c r="N855" s="53"/>
      <c r="O855" s="53"/>
    </row>
    <row r="856" spans="9:15" ht="15.75" customHeight="1">
      <c r="I856" s="53"/>
      <c r="K856" s="77"/>
      <c r="L856" s="77"/>
      <c r="N856" s="53"/>
      <c r="O856" s="53"/>
    </row>
    <row r="857" spans="9:15" ht="15.75" customHeight="1">
      <c r="I857" s="53"/>
      <c r="K857" s="77"/>
      <c r="L857" s="77"/>
      <c r="N857" s="53"/>
      <c r="O857" s="53"/>
    </row>
    <row r="858" spans="9:15" ht="15.75" customHeight="1">
      <c r="I858" s="53"/>
      <c r="K858" s="77"/>
      <c r="L858" s="77"/>
      <c r="N858" s="53"/>
      <c r="O858" s="53"/>
    </row>
    <row r="859" spans="9:15" ht="15.75" customHeight="1">
      <c r="I859" s="53"/>
      <c r="K859" s="77"/>
      <c r="L859" s="77"/>
      <c r="N859" s="53"/>
      <c r="O859" s="53"/>
    </row>
    <row r="860" spans="9:15" ht="15.75" customHeight="1">
      <c r="I860" s="53"/>
      <c r="K860" s="77"/>
      <c r="L860" s="77"/>
      <c r="N860" s="53"/>
      <c r="O860" s="53"/>
    </row>
    <row r="861" spans="9:15" ht="15.75" customHeight="1">
      <c r="I861" s="53"/>
      <c r="K861" s="77"/>
      <c r="L861" s="77"/>
      <c r="N861" s="53"/>
      <c r="O861" s="53"/>
    </row>
    <row r="862" spans="9:15" ht="15.75" customHeight="1">
      <c r="I862" s="53"/>
      <c r="K862" s="77"/>
      <c r="L862" s="77"/>
      <c r="N862" s="53"/>
      <c r="O862" s="53"/>
    </row>
    <row r="863" spans="9:15" ht="15.75" customHeight="1">
      <c r="I863" s="53"/>
      <c r="K863" s="77"/>
      <c r="L863" s="77"/>
      <c r="N863" s="53"/>
      <c r="O863" s="53"/>
    </row>
    <row r="864" spans="9:15" ht="15.75" customHeight="1">
      <c r="I864" s="53"/>
      <c r="K864" s="77"/>
      <c r="L864" s="77"/>
      <c r="N864" s="53"/>
      <c r="O864" s="53"/>
    </row>
    <row r="865" spans="9:15" ht="15.75" customHeight="1">
      <c r="I865" s="53"/>
      <c r="K865" s="77"/>
      <c r="L865" s="77"/>
      <c r="N865" s="53"/>
      <c r="O865" s="53"/>
    </row>
    <row r="866" spans="9:15" ht="15.75" customHeight="1">
      <c r="I866" s="53"/>
      <c r="K866" s="77"/>
      <c r="L866" s="77"/>
      <c r="N866" s="53"/>
      <c r="O866" s="53"/>
    </row>
    <row r="867" spans="9:15" ht="15.75" customHeight="1">
      <c r="I867" s="53"/>
      <c r="K867" s="77"/>
      <c r="L867" s="77"/>
      <c r="N867" s="53"/>
      <c r="O867" s="53"/>
    </row>
    <row r="868" spans="9:15" ht="15.75" customHeight="1">
      <c r="I868" s="53"/>
      <c r="K868" s="77"/>
      <c r="L868" s="77"/>
      <c r="N868" s="53"/>
      <c r="O868" s="53"/>
    </row>
    <row r="869" spans="9:15" ht="15.75" customHeight="1">
      <c r="I869" s="53"/>
      <c r="K869" s="77"/>
      <c r="L869" s="77"/>
      <c r="N869" s="53"/>
      <c r="O869" s="53"/>
    </row>
    <row r="870" spans="9:15" ht="15.75" customHeight="1">
      <c r="I870" s="53"/>
      <c r="K870" s="77"/>
      <c r="L870" s="77"/>
      <c r="N870" s="53"/>
      <c r="O870" s="53"/>
    </row>
    <row r="871" spans="9:15" ht="15.75" customHeight="1">
      <c r="I871" s="53"/>
      <c r="K871" s="77"/>
      <c r="L871" s="77"/>
      <c r="N871" s="53"/>
      <c r="O871" s="53"/>
    </row>
    <row r="872" spans="9:15" ht="15.75" customHeight="1">
      <c r="I872" s="53"/>
      <c r="K872" s="77"/>
      <c r="L872" s="77"/>
      <c r="N872" s="53"/>
      <c r="O872" s="53"/>
    </row>
    <row r="873" spans="9:15" ht="15.75" customHeight="1">
      <c r="I873" s="53"/>
      <c r="K873" s="77"/>
      <c r="L873" s="77"/>
      <c r="N873" s="53"/>
      <c r="O873" s="53"/>
    </row>
    <row r="874" spans="9:15" ht="15.75" customHeight="1">
      <c r="I874" s="53"/>
      <c r="K874" s="77"/>
      <c r="L874" s="77"/>
      <c r="N874" s="53"/>
      <c r="O874" s="53"/>
    </row>
    <row r="875" spans="9:15" ht="15.75" customHeight="1">
      <c r="I875" s="53"/>
      <c r="K875" s="77"/>
      <c r="L875" s="77"/>
      <c r="N875" s="53"/>
      <c r="O875" s="53"/>
    </row>
    <row r="876" spans="9:15" ht="15.75" customHeight="1">
      <c r="I876" s="53"/>
      <c r="K876" s="77"/>
      <c r="L876" s="77"/>
      <c r="N876" s="53"/>
      <c r="O876" s="53"/>
    </row>
    <row r="877" spans="9:15" ht="15.75" customHeight="1">
      <c r="I877" s="53"/>
      <c r="K877" s="77"/>
      <c r="L877" s="77"/>
      <c r="N877" s="53"/>
      <c r="O877" s="53"/>
    </row>
    <row r="878" spans="9:15" ht="15.75" customHeight="1">
      <c r="I878" s="53"/>
      <c r="K878" s="77"/>
      <c r="L878" s="77"/>
      <c r="N878" s="53"/>
      <c r="O878" s="53"/>
    </row>
    <row r="879" spans="9:15" ht="15.75" customHeight="1">
      <c r="I879" s="53"/>
      <c r="K879" s="77"/>
      <c r="L879" s="77"/>
      <c r="N879" s="53"/>
      <c r="O879" s="53"/>
    </row>
    <row r="880" spans="9:15" ht="15.75" customHeight="1">
      <c r="I880" s="53"/>
      <c r="K880" s="77"/>
      <c r="L880" s="77"/>
      <c r="N880" s="53"/>
      <c r="O880" s="53"/>
    </row>
    <row r="881" spans="9:15" ht="15.75" customHeight="1">
      <c r="I881" s="53"/>
      <c r="K881" s="77"/>
      <c r="L881" s="77"/>
      <c r="N881" s="53"/>
      <c r="O881" s="53"/>
    </row>
    <row r="882" spans="9:15" ht="15.75" customHeight="1">
      <c r="I882" s="53"/>
      <c r="K882" s="77"/>
      <c r="L882" s="77"/>
      <c r="N882" s="53"/>
      <c r="O882" s="53"/>
    </row>
    <row r="883" spans="9:15" ht="15.75" customHeight="1">
      <c r="I883" s="53"/>
      <c r="K883" s="77"/>
      <c r="L883" s="77"/>
      <c r="N883" s="53"/>
      <c r="O883" s="53"/>
    </row>
    <row r="884" spans="9:15" ht="15.75" customHeight="1">
      <c r="I884" s="53"/>
      <c r="K884" s="77"/>
      <c r="L884" s="77"/>
      <c r="N884" s="53"/>
      <c r="O884" s="53"/>
    </row>
    <row r="885" spans="9:15" ht="15.75" customHeight="1">
      <c r="I885" s="53"/>
      <c r="K885" s="77"/>
      <c r="L885" s="77"/>
      <c r="N885" s="53"/>
      <c r="O885" s="53"/>
    </row>
    <row r="886" spans="9:15" ht="15.75" customHeight="1">
      <c r="I886" s="53"/>
      <c r="K886" s="77"/>
      <c r="L886" s="77"/>
      <c r="N886" s="53"/>
      <c r="O886" s="53"/>
    </row>
    <row r="887" spans="9:15" ht="15.75" customHeight="1">
      <c r="I887" s="53"/>
      <c r="K887" s="77"/>
      <c r="L887" s="77"/>
      <c r="N887" s="53"/>
      <c r="O887" s="53"/>
    </row>
    <row r="888" spans="9:15" ht="15.75" customHeight="1">
      <c r="I888" s="53"/>
      <c r="K888" s="77"/>
      <c r="L888" s="77"/>
      <c r="N888" s="53"/>
      <c r="O888" s="53"/>
    </row>
    <row r="889" spans="9:15" ht="15.75" customHeight="1">
      <c r="I889" s="53"/>
      <c r="K889" s="77"/>
      <c r="L889" s="77"/>
      <c r="N889" s="53"/>
      <c r="O889" s="53"/>
    </row>
    <row r="890" spans="9:15" ht="15.75" customHeight="1">
      <c r="I890" s="53"/>
      <c r="K890" s="77"/>
      <c r="L890" s="77"/>
      <c r="N890" s="53"/>
      <c r="O890" s="53"/>
    </row>
    <row r="891" spans="9:15" ht="15.75" customHeight="1">
      <c r="I891" s="53"/>
      <c r="K891" s="77"/>
      <c r="L891" s="77"/>
      <c r="N891" s="53"/>
      <c r="O891" s="53"/>
    </row>
    <row r="892" spans="9:15" ht="15.75" customHeight="1">
      <c r="I892" s="53"/>
      <c r="K892" s="77"/>
      <c r="L892" s="77"/>
      <c r="N892" s="53"/>
      <c r="O892" s="53"/>
    </row>
    <row r="893" spans="9:15" ht="15.75" customHeight="1">
      <c r="I893" s="53"/>
      <c r="K893" s="77"/>
      <c r="L893" s="77"/>
      <c r="N893" s="53"/>
      <c r="O893" s="53"/>
    </row>
    <row r="894" spans="9:15" ht="15.75" customHeight="1">
      <c r="I894" s="53"/>
      <c r="K894" s="77"/>
      <c r="L894" s="77"/>
      <c r="N894" s="53"/>
      <c r="O894" s="53"/>
    </row>
    <row r="895" spans="9:15" ht="15.75" customHeight="1">
      <c r="I895" s="53"/>
      <c r="K895" s="77"/>
      <c r="L895" s="77"/>
      <c r="N895" s="53"/>
      <c r="O895" s="53"/>
    </row>
    <row r="896" spans="9:15" ht="15.75" customHeight="1">
      <c r="I896" s="53"/>
      <c r="K896" s="77"/>
      <c r="L896" s="77"/>
      <c r="N896" s="53"/>
      <c r="O896" s="53"/>
    </row>
    <row r="897" spans="9:15" ht="15.75" customHeight="1">
      <c r="I897" s="53"/>
      <c r="K897" s="77"/>
      <c r="L897" s="77"/>
      <c r="N897" s="53"/>
      <c r="O897" s="53"/>
    </row>
    <row r="898" spans="9:15" ht="15.75" customHeight="1">
      <c r="I898" s="53"/>
      <c r="K898" s="77"/>
      <c r="L898" s="77"/>
      <c r="N898" s="53"/>
      <c r="O898" s="53"/>
    </row>
    <row r="899" spans="9:15" ht="15.75" customHeight="1">
      <c r="I899" s="53"/>
      <c r="K899" s="77"/>
      <c r="L899" s="77"/>
      <c r="N899" s="53"/>
      <c r="O899" s="53"/>
    </row>
    <row r="900" spans="9:15" ht="15.75" customHeight="1">
      <c r="I900" s="53"/>
      <c r="K900" s="77"/>
      <c r="L900" s="77"/>
      <c r="N900" s="53"/>
      <c r="O900" s="53"/>
    </row>
    <row r="901" spans="9:15" ht="15.75" customHeight="1">
      <c r="I901" s="53"/>
      <c r="K901" s="77"/>
      <c r="L901" s="77"/>
      <c r="N901" s="53"/>
      <c r="O901" s="53"/>
    </row>
    <row r="902" spans="9:15" ht="15.75" customHeight="1">
      <c r="I902" s="53"/>
      <c r="K902" s="77"/>
      <c r="L902" s="77"/>
      <c r="N902" s="53"/>
      <c r="O902" s="53"/>
    </row>
    <row r="903" spans="9:15" ht="15.75" customHeight="1">
      <c r="I903" s="53"/>
      <c r="K903" s="77"/>
      <c r="L903" s="77"/>
      <c r="N903" s="53"/>
      <c r="O903" s="53"/>
    </row>
    <row r="904" spans="9:15" ht="15.75" customHeight="1">
      <c r="I904" s="53"/>
      <c r="K904" s="77"/>
      <c r="L904" s="77"/>
      <c r="N904" s="53"/>
      <c r="O904" s="53"/>
    </row>
    <row r="905" spans="9:15" ht="15.75" customHeight="1">
      <c r="I905" s="53"/>
      <c r="K905" s="77"/>
      <c r="L905" s="77"/>
      <c r="N905" s="53"/>
      <c r="O905" s="53"/>
    </row>
    <row r="906" spans="9:15" ht="15.75" customHeight="1">
      <c r="I906" s="53"/>
      <c r="K906" s="77"/>
      <c r="L906" s="77"/>
      <c r="N906" s="53"/>
      <c r="O906" s="53"/>
    </row>
    <row r="907" spans="9:15" ht="15.75" customHeight="1">
      <c r="I907" s="53"/>
      <c r="K907" s="77"/>
      <c r="L907" s="77"/>
      <c r="N907" s="53"/>
      <c r="O907" s="53"/>
    </row>
    <row r="908" spans="9:15" ht="15.75" customHeight="1">
      <c r="I908" s="53"/>
      <c r="K908" s="77"/>
      <c r="L908" s="77"/>
      <c r="N908" s="53"/>
      <c r="O908" s="53"/>
    </row>
    <row r="909" spans="9:15" ht="15.75" customHeight="1">
      <c r="I909" s="53"/>
      <c r="K909" s="77"/>
      <c r="L909" s="77"/>
      <c r="N909" s="53"/>
      <c r="O909" s="53"/>
    </row>
    <row r="910" spans="9:15" ht="15.75" customHeight="1">
      <c r="I910" s="53"/>
      <c r="K910" s="77"/>
      <c r="L910" s="77"/>
      <c r="N910" s="53"/>
      <c r="O910" s="53"/>
    </row>
    <row r="911" spans="9:15" ht="15.75" customHeight="1">
      <c r="I911" s="53"/>
      <c r="K911" s="77"/>
      <c r="L911" s="77"/>
      <c r="N911" s="53"/>
      <c r="O911" s="53"/>
    </row>
    <row r="912" spans="9:15" ht="15.75" customHeight="1">
      <c r="I912" s="53"/>
      <c r="K912" s="77"/>
      <c r="L912" s="77"/>
      <c r="N912" s="53"/>
      <c r="O912" s="53"/>
    </row>
    <row r="913" spans="9:15" ht="15.75" customHeight="1">
      <c r="I913" s="53"/>
      <c r="K913" s="77"/>
      <c r="L913" s="77"/>
      <c r="N913" s="53"/>
      <c r="O913" s="53"/>
    </row>
    <row r="914" spans="9:15" ht="15.75" customHeight="1">
      <c r="I914" s="53"/>
      <c r="K914" s="77"/>
      <c r="L914" s="77"/>
      <c r="N914" s="53"/>
      <c r="O914" s="53"/>
    </row>
    <row r="915" spans="9:15" ht="15.75" customHeight="1">
      <c r="I915" s="53"/>
      <c r="K915" s="77"/>
      <c r="L915" s="77"/>
      <c r="N915" s="53"/>
      <c r="O915" s="53"/>
    </row>
    <row r="916" spans="9:15" ht="15.75" customHeight="1">
      <c r="I916" s="53"/>
      <c r="K916" s="77"/>
      <c r="L916" s="77"/>
      <c r="N916" s="53"/>
      <c r="O916" s="53"/>
    </row>
    <row r="917" spans="9:15" ht="15.75" customHeight="1">
      <c r="I917" s="53"/>
      <c r="K917" s="77"/>
      <c r="L917" s="77"/>
      <c r="N917" s="53"/>
      <c r="O917" s="53"/>
    </row>
    <row r="918" spans="9:15" ht="15.75" customHeight="1">
      <c r="I918" s="53"/>
      <c r="K918" s="77"/>
      <c r="L918" s="77"/>
      <c r="N918" s="53"/>
      <c r="O918" s="53"/>
    </row>
    <row r="919" spans="9:15" ht="15.75" customHeight="1">
      <c r="I919" s="53"/>
      <c r="K919" s="77"/>
      <c r="L919" s="77"/>
      <c r="N919" s="53"/>
      <c r="O919" s="53"/>
    </row>
    <row r="920" spans="9:15" ht="15.75" customHeight="1">
      <c r="I920" s="53"/>
      <c r="K920" s="77"/>
      <c r="L920" s="77"/>
      <c r="N920" s="53"/>
      <c r="O920" s="53"/>
    </row>
    <row r="921" spans="9:15" ht="15.75" customHeight="1">
      <c r="I921" s="53"/>
      <c r="K921" s="77"/>
      <c r="L921" s="77"/>
      <c r="N921" s="53"/>
      <c r="O921" s="53"/>
    </row>
    <row r="922" spans="9:15" ht="15.75" customHeight="1">
      <c r="I922" s="53"/>
      <c r="K922" s="77"/>
      <c r="L922" s="77"/>
      <c r="N922" s="53"/>
      <c r="O922" s="53"/>
    </row>
    <row r="923" spans="9:15" ht="15.75" customHeight="1">
      <c r="I923" s="53"/>
      <c r="K923" s="77"/>
      <c r="L923" s="77"/>
      <c r="N923" s="53"/>
      <c r="O923" s="53"/>
    </row>
    <row r="924" spans="9:15" ht="15.75" customHeight="1">
      <c r="I924" s="53"/>
      <c r="K924" s="77"/>
      <c r="L924" s="77"/>
      <c r="N924" s="53"/>
      <c r="O924" s="53"/>
    </row>
    <row r="925" spans="9:15" ht="15.75" customHeight="1">
      <c r="I925" s="53"/>
      <c r="K925" s="77"/>
      <c r="L925" s="77"/>
      <c r="N925" s="53"/>
      <c r="O925" s="53"/>
    </row>
    <row r="926" spans="9:15" ht="15.75" customHeight="1">
      <c r="I926" s="53"/>
      <c r="K926" s="77"/>
      <c r="L926" s="77"/>
      <c r="N926" s="53"/>
      <c r="O926" s="53"/>
    </row>
    <row r="927" spans="9:15" ht="15.75" customHeight="1">
      <c r="I927" s="53"/>
      <c r="K927" s="77"/>
      <c r="L927" s="77"/>
      <c r="N927" s="53"/>
      <c r="O927" s="53"/>
    </row>
    <row r="928" spans="9:15" ht="15.75" customHeight="1">
      <c r="I928" s="53"/>
      <c r="K928" s="77"/>
      <c r="L928" s="77"/>
      <c r="N928" s="53"/>
      <c r="O928" s="53"/>
    </row>
    <row r="929" spans="9:15" ht="15.75" customHeight="1">
      <c r="I929" s="53"/>
      <c r="K929" s="77"/>
      <c r="L929" s="77"/>
      <c r="N929" s="53"/>
      <c r="O929" s="53"/>
    </row>
    <row r="930" spans="9:15" ht="15.75" customHeight="1">
      <c r="I930" s="53"/>
      <c r="K930" s="77"/>
      <c r="L930" s="77"/>
      <c r="N930" s="53"/>
      <c r="O930" s="53"/>
    </row>
    <row r="931" spans="9:15" ht="15.75" customHeight="1">
      <c r="I931" s="53"/>
      <c r="K931" s="77"/>
      <c r="L931" s="77"/>
      <c r="N931" s="53"/>
      <c r="O931" s="53"/>
    </row>
    <row r="932" spans="9:15" ht="15.75" customHeight="1">
      <c r="I932" s="53"/>
      <c r="K932" s="77"/>
      <c r="L932" s="77"/>
      <c r="N932" s="53"/>
      <c r="O932" s="53"/>
    </row>
    <row r="933" spans="9:15" ht="15.75" customHeight="1">
      <c r="I933" s="53"/>
      <c r="K933" s="77"/>
      <c r="L933" s="77"/>
      <c r="N933" s="53"/>
      <c r="O933" s="53"/>
    </row>
    <row r="934" spans="9:15" ht="15.75" customHeight="1">
      <c r="I934" s="53"/>
      <c r="K934" s="77"/>
      <c r="L934" s="77"/>
      <c r="N934" s="53"/>
      <c r="O934" s="53"/>
    </row>
    <row r="935" spans="9:15" ht="15.75" customHeight="1">
      <c r="I935" s="53"/>
      <c r="K935" s="77"/>
      <c r="L935" s="77"/>
      <c r="N935" s="53"/>
      <c r="O935" s="53"/>
    </row>
    <row r="936" spans="9:15" ht="15.75" customHeight="1">
      <c r="I936" s="53"/>
      <c r="K936" s="77"/>
      <c r="L936" s="77"/>
      <c r="N936" s="53"/>
      <c r="O936" s="53"/>
    </row>
    <row r="937" spans="9:15" ht="15.75" customHeight="1">
      <c r="I937" s="53"/>
      <c r="K937" s="77"/>
      <c r="L937" s="77"/>
      <c r="N937" s="53"/>
      <c r="O937" s="53"/>
    </row>
    <row r="938" spans="9:15" ht="15.75" customHeight="1">
      <c r="I938" s="53"/>
      <c r="K938" s="77"/>
      <c r="L938" s="77"/>
      <c r="N938" s="53"/>
      <c r="O938" s="53"/>
    </row>
    <row r="939" spans="9:15" ht="15.75" customHeight="1">
      <c r="I939" s="53"/>
      <c r="K939" s="77"/>
      <c r="L939" s="77"/>
      <c r="N939" s="53"/>
      <c r="O939" s="53"/>
    </row>
    <row r="940" spans="9:15" ht="15.75" customHeight="1">
      <c r="I940" s="53"/>
      <c r="K940" s="77"/>
      <c r="L940" s="77"/>
      <c r="N940" s="53"/>
      <c r="O940" s="53"/>
    </row>
    <row r="941" spans="9:15" ht="15.75" customHeight="1">
      <c r="I941" s="53"/>
      <c r="K941" s="77"/>
      <c r="L941" s="77"/>
      <c r="N941" s="53"/>
      <c r="O941" s="53"/>
    </row>
    <row r="942" spans="9:15" ht="15.75" customHeight="1">
      <c r="I942" s="53"/>
      <c r="K942" s="77"/>
      <c r="L942" s="77"/>
      <c r="N942" s="53"/>
      <c r="O942" s="53"/>
    </row>
    <row r="943" spans="9:15" ht="15.75" customHeight="1">
      <c r="I943" s="53"/>
      <c r="K943" s="77"/>
      <c r="L943" s="77"/>
      <c r="N943" s="53"/>
      <c r="O943" s="53"/>
    </row>
    <row r="944" spans="9:15" ht="15.75" customHeight="1">
      <c r="I944" s="53"/>
      <c r="K944" s="77"/>
      <c r="L944" s="77"/>
      <c r="N944" s="53"/>
      <c r="O944" s="53"/>
    </row>
    <row r="945" spans="9:15" ht="15.75" customHeight="1">
      <c r="I945" s="53"/>
      <c r="K945" s="77"/>
      <c r="L945" s="77"/>
      <c r="N945" s="53"/>
      <c r="O945" s="53"/>
    </row>
    <row r="946" spans="9:15" ht="15.75" customHeight="1">
      <c r="I946" s="53"/>
      <c r="K946" s="77"/>
      <c r="L946" s="77"/>
      <c r="N946" s="53"/>
      <c r="O946" s="53"/>
    </row>
    <row r="947" spans="9:15" ht="15.75" customHeight="1">
      <c r="I947" s="53"/>
      <c r="K947" s="77"/>
      <c r="L947" s="77"/>
      <c r="N947" s="53"/>
      <c r="O947" s="53"/>
    </row>
    <row r="948" spans="9:15" ht="15.75" customHeight="1">
      <c r="I948" s="53"/>
      <c r="K948" s="77"/>
      <c r="L948" s="77"/>
      <c r="N948" s="53"/>
      <c r="O948" s="53"/>
    </row>
    <row r="949" spans="9:15" ht="15.75" customHeight="1">
      <c r="I949" s="53"/>
      <c r="K949" s="77"/>
      <c r="L949" s="77"/>
      <c r="N949" s="53"/>
      <c r="O949" s="53"/>
    </row>
    <row r="950" spans="9:15" ht="15.75" customHeight="1">
      <c r="I950" s="53"/>
      <c r="K950" s="77"/>
      <c r="L950" s="77"/>
      <c r="N950" s="53"/>
      <c r="O950" s="53"/>
    </row>
    <row r="951" spans="9:15" ht="15.75" customHeight="1">
      <c r="I951" s="53"/>
      <c r="K951" s="77"/>
      <c r="L951" s="77"/>
      <c r="N951" s="53"/>
      <c r="O951" s="53"/>
    </row>
    <row r="952" spans="9:15" ht="15.75" customHeight="1">
      <c r="I952" s="53"/>
      <c r="K952" s="77"/>
      <c r="L952" s="77"/>
      <c r="N952" s="53"/>
      <c r="O952" s="53"/>
    </row>
    <row r="953" spans="9:15" ht="15.75" customHeight="1">
      <c r="I953" s="53"/>
      <c r="K953" s="77"/>
      <c r="L953" s="77"/>
      <c r="N953" s="53"/>
      <c r="O953" s="53"/>
    </row>
    <row r="954" spans="9:15" ht="15.75" customHeight="1">
      <c r="I954" s="53"/>
      <c r="K954" s="77"/>
      <c r="L954" s="77"/>
      <c r="N954" s="53"/>
      <c r="O954" s="53"/>
    </row>
    <row r="955" spans="9:15" ht="15.75" customHeight="1">
      <c r="I955" s="53"/>
      <c r="K955" s="77"/>
      <c r="L955" s="77"/>
      <c r="N955" s="53"/>
      <c r="O955" s="53"/>
    </row>
    <row r="956" spans="9:15" ht="15.75" customHeight="1">
      <c r="I956" s="53"/>
      <c r="K956" s="77"/>
      <c r="L956" s="77"/>
      <c r="N956" s="53"/>
      <c r="O956" s="53"/>
    </row>
    <row r="957" spans="9:15" ht="15.75" customHeight="1">
      <c r="I957" s="53"/>
      <c r="K957" s="77"/>
      <c r="L957" s="77"/>
      <c r="N957" s="53"/>
      <c r="O957" s="53"/>
    </row>
    <row r="958" spans="9:15" ht="15.75" customHeight="1">
      <c r="I958" s="53"/>
      <c r="K958" s="77"/>
      <c r="L958" s="77"/>
      <c r="N958" s="53"/>
      <c r="O958" s="53"/>
    </row>
    <row r="959" spans="9:15" ht="15.75" customHeight="1">
      <c r="I959" s="53"/>
      <c r="K959" s="77"/>
      <c r="L959" s="77"/>
      <c r="N959" s="53"/>
      <c r="O959" s="53"/>
    </row>
    <row r="960" spans="9:15" ht="15.75" customHeight="1">
      <c r="I960" s="53"/>
      <c r="K960" s="77"/>
      <c r="L960" s="77"/>
      <c r="N960" s="53"/>
      <c r="O960" s="53"/>
    </row>
    <row r="961" spans="9:15" ht="15.75" customHeight="1">
      <c r="I961" s="53"/>
      <c r="K961" s="77"/>
      <c r="L961" s="77"/>
      <c r="N961" s="53"/>
      <c r="O961" s="53"/>
    </row>
    <row r="962" spans="9:15" ht="15.75" customHeight="1">
      <c r="I962" s="53"/>
      <c r="K962" s="77"/>
      <c r="L962" s="77"/>
      <c r="N962" s="53"/>
      <c r="O962" s="53"/>
    </row>
    <row r="963" spans="9:15" ht="15.75" customHeight="1">
      <c r="I963" s="53"/>
      <c r="K963" s="77"/>
      <c r="L963" s="77"/>
      <c r="N963" s="53"/>
      <c r="O963" s="53"/>
    </row>
    <row r="964" spans="9:15" ht="15.75" customHeight="1">
      <c r="I964" s="53"/>
      <c r="K964" s="77"/>
      <c r="L964" s="77"/>
      <c r="N964" s="53"/>
      <c r="O964" s="53"/>
    </row>
    <row r="965" spans="9:15" ht="15.75" customHeight="1">
      <c r="I965" s="53"/>
      <c r="K965" s="77"/>
      <c r="L965" s="77"/>
      <c r="N965" s="53"/>
      <c r="O965" s="53"/>
    </row>
    <row r="966" spans="9:15" ht="15.75" customHeight="1">
      <c r="I966" s="53"/>
      <c r="K966" s="77"/>
      <c r="L966" s="77"/>
      <c r="N966" s="53"/>
      <c r="O966" s="53"/>
    </row>
    <row r="967" spans="9:15" ht="15.75" customHeight="1">
      <c r="I967" s="53"/>
      <c r="K967" s="77"/>
      <c r="L967" s="77"/>
      <c r="N967" s="53"/>
      <c r="O967" s="53"/>
    </row>
    <row r="968" spans="9:15" ht="15.75" customHeight="1">
      <c r="I968" s="53"/>
      <c r="K968" s="77"/>
      <c r="L968" s="77"/>
      <c r="N968" s="53"/>
      <c r="O968" s="53"/>
    </row>
    <row r="969" spans="9:15" ht="15.75" customHeight="1">
      <c r="I969" s="53"/>
      <c r="K969" s="77"/>
      <c r="L969" s="77"/>
      <c r="N969" s="53"/>
      <c r="O969" s="53"/>
    </row>
    <row r="970" spans="9:15" ht="15.75" customHeight="1">
      <c r="I970" s="53"/>
      <c r="K970" s="77"/>
      <c r="L970" s="77"/>
      <c r="N970" s="53"/>
      <c r="O970" s="53"/>
    </row>
    <row r="971" spans="9:15" ht="15.75" customHeight="1">
      <c r="I971" s="53"/>
      <c r="K971" s="77"/>
      <c r="L971" s="77"/>
      <c r="N971" s="53"/>
      <c r="O971" s="53"/>
    </row>
    <row r="972" spans="9:15" ht="15.75" customHeight="1">
      <c r="I972" s="53"/>
      <c r="K972" s="77"/>
      <c r="L972" s="77"/>
      <c r="N972" s="53"/>
      <c r="O972" s="53"/>
    </row>
    <row r="973" spans="9:15" ht="15.75" customHeight="1">
      <c r="I973" s="53"/>
      <c r="K973" s="77"/>
      <c r="L973" s="77"/>
      <c r="N973" s="53"/>
      <c r="O973" s="53"/>
    </row>
    <row r="974" spans="9:15" ht="15.75" customHeight="1">
      <c r="I974" s="53"/>
      <c r="K974" s="77"/>
      <c r="L974" s="77"/>
      <c r="N974" s="53"/>
      <c r="O974" s="53"/>
    </row>
    <row r="975" spans="9:15" ht="15.75" customHeight="1">
      <c r="I975" s="53"/>
      <c r="K975" s="77"/>
      <c r="L975" s="77"/>
      <c r="N975" s="53"/>
      <c r="O975" s="53"/>
    </row>
    <row r="976" spans="9:15" ht="15.75" customHeight="1">
      <c r="I976" s="53"/>
      <c r="K976" s="77"/>
      <c r="L976" s="77"/>
      <c r="N976" s="53"/>
      <c r="O976" s="53"/>
    </row>
    <row r="977" spans="9:15" ht="15.75" customHeight="1">
      <c r="I977" s="53"/>
      <c r="K977" s="77"/>
      <c r="L977" s="77"/>
      <c r="N977" s="53"/>
      <c r="O977" s="53"/>
    </row>
    <row r="978" spans="9:15" ht="15.75" customHeight="1">
      <c r="I978" s="53"/>
      <c r="K978" s="77"/>
      <c r="L978" s="77"/>
      <c r="N978" s="53"/>
      <c r="O978" s="53"/>
    </row>
    <row r="979" spans="9:15" ht="15.75" customHeight="1">
      <c r="I979" s="53"/>
      <c r="K979" s="77"/>
      <c r="L979" s="77"/>
      <c r="N979" s="53"/>
      <c r="O979" s="53"/>
    </row>
    <row r="980" spans="9:15" ht="15.75" customHeight="1">
      <c r="I980" s="53"/>
      <c r="K980" s="77"/>
      <c r="L980" s="77"/>
      <c r="N980" s="53"/>
      <c r="O980" s="53"/>
    </row>
    <row r="981" spans="9:15" ht="15.75" customHeight="1">
      <c r="I981" s="53"/>
      <c r="K981" s="77"/>
      <c r="L981" s="77"/>
      <c r="N981" s="53"/>
      <c r="O981" s="53"/>
    </row>
    <row r="982" spans="9:15" ht="15.75" customHeight="1">
      <c r="I982" s="53"/>
      <c r="K982" s="77"/>
      <c r="L982" s="77"/>
      <c r="N982" s="53"/>
      <c r="O982" s="53"/>
    </row>
    <row r="983" spans="9:15" ht="15.75" customHeight="1">
      <c r="I983" s="53"/>
      <c r="K983" s="77"/>
      <c r="L983" s="77"/>
      <c r="N983" s="53"/>
      <c r="O983" s="53"/>
    </row>
    <row r="984" spans="9:15" ht="15.75" customHeight="1">
      <c r="I984" s="53"/>
      <c r="K984" s="77"/>
      <c r="L984" s="77"/>
      <c r="N984" s="53"/>
      <c r="O984" s="53"/>
    </row>
    <row r="985" spans="9:15" ht="15.75" customHeight="1">
      <c r="I985" s="53"/>
      <c r="K985" s="77"/>
      <c r="L985" s="77"/>
      <c r="N985" s="53"/>
      <c r="O985" s="53"/>
    </row>
    <row r="986" spans="9:15" ht="15.75" customHeight="1">
      <c r="I986" s="53"/>
      <c r="K986" s="77"/>
      <c r="L986" s="77"/>
      <c r="N986" s="53"/>
      <c r="O986" s="53"/>
    </row>
    <row r="987" spans="9:15" ht="15.75" customHeight="1">
      <c r="I987" s="53"/>
      <c r="K987" s="77"/>
      <c r="L987" s="77"/>
      <c r="N987" s="53"/>
      <c r="O987" s="53"/>
    </row>
    <row r="988" spans="9:15" ht="15.75" customHeight="1">
      <c r="I988" s="53"/>
      <c r="K988" s="77"/>
      <c r="L988" s="77"/>
      <c r="N988" s="53"/>
      <c r="O988" s="53"/>
    </row>
    <row r="989" spans="9:15" ht="15.75" customHeight="1">
      <c r="I989" s="53"/>
      <c r="K989" s="77"/>
      <c r="L989" s="77"/>
      <c r="N989" s="53"/>
      <c r="O989" s="53"/>
    </row>
    <row r="990" spans="9:15" ht="15.75" customHeight="1">
      <c r="I990" s="53"/>
      <c r="K990" s="77"/>
      <c r="L990" s="77"/>
      <c r="N990" s="53"/>
      <c r="O990" s="53"/>
    </row>
    <row r="991" spans="9:15" ht="15.75" customHeight="1">
      <c r="I991" s="53"/>
      <c r="K991" s="77"/>
      <c r="L991" s="77"/>
      <c r="N991" s="53"/>
      <c r="O991" s="53"/>
    </row>
    <row r="992" spans="9:15" ht="15.75" customHeight="1">
      <c r="I992" s="53"/>
      <c r="K992" s="77"/>
      <c r="L992" s="77"/>
      <c r="N992" s="53"/>
      <c r="O992" s="53"/>
    </row>
    <row r="993" spans="9:15" ht="15.75" customHeight="1">
      <c r="I993" s="53"/>
      <c r="K993" s="77"/>
      <c r="L993" s="77"/>
      <c r="N993" s="53"/>
      <c r="O993" s="53"/>
    </row>
    <row r="994" spans="9:15" ht="15.75" customHeight="1">
      <c r="I994" s="53"/>
      <c r="K994" s="77"/>
      <c r="L994" s="77"/>
      <c r="N994" s="53"/>
      <c r="O994" s="53"/>
    </row>
    <row r="995" spans="9:15" ht="15.75" customHeight="1">
      <c r="I995" s="53"/>
      <c r="K995" s="77"/>
      <c r="L995" s="77"/>
      <c r="N995" s="53"/>
      <c r="O995" s="53"/>
    </row>
    <row r="996" spans="9:15" ht="15.75" customHeight="1">
      <c r="I996" s="53"/>
      <c r="K996" s="77"/>
      <c r="L996" s="77"/>
      <c r="N996" s="53"/>
      <c r="O996" s="53"/>
    </row>
    <row r="997" spans="9:15" ht="15.75" customHeight="1">
      <c r="I997" s="53"/>
      <c r="K997" s="77"/>
      <c r="L997" s="77"/>
      <c r="N997" s="53"/>
      <c r="O997" s="53"/>
    </row>
    <row r="998" spans="9:15" ht="15.75" customHeight="1">
      <c r="I998" s="53"/>
      <c r="K998" s="77"/>
      <c r="L998" s="77"/>
      <c r="N998" s="53"/>
      <c r="O998" s="53"/>
    </row>
    <row r="999" spans="9:15" ht="15.75" customHeight="1">
      <c r="I999" s="53"/>
      <c r="K999" s="77"/>
      <c r="L999" s="77"/>
      <c r="N999" s="53"/>
      <c r="O999" s="53"/>
    </row>
    <row r="1000" spans="9:15" ht="15.75" customHeight="1">
      <c r="I1000" s="53"/>
      <c r="K1000" s="77"/>
      <c r="L1000" s="77"/>
      <c r="N1000" s="53"/>
      <c r="O1000" s="53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3" width="11.5703125" customWidth="1"/>
    <col min="4" max="4" width="16.42578125" customWidth="1"/>
    <col min="5" max="6" width="12.7109375" customWidth="1"/>
    <col min="7" max="7" width="18.28515625" customWidth="1"/>
    <col min="8" max="8" width="49.42578125" customWidth="1"/>
    <col min="9" max="49" width="12.7109375" customWidth="1"/>
  </cols>
  <sheetData>
    <row r="1" spans="1:49" ht="18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24.75" customHeight="1">
      <c r="A3" s="22" t="s">
        <v>29</v>
      </c>
      <c r="B3" s="3" t="s">
        <v>1567</v>
      </c>
      <c r="C3" s="3" t="s">
        <v>51</v>
      </c>
      <c r="D3" s="23" t="s">
        <v>1568</v>
      </c>
      <c r="E3" s="23" t="s">
        <v>53</v>
      </c>
      <c r="F3" s="3" t="s">
        <v>2805</v>
      </c>
      <c r="G3" s="23" t="s">
        <v>54</v>
      </c>
      <c r="H3" s="3" t="s">
        <v>1570</v>
      </c>
      <c r="I3" s="7">
        <v>33000</v>
      </c>
      <c r="J3" s="9">
        <v>0</v>
      </c>
      <c r="K3" s="9">
        <v>7000</v>
      </c>
      <c r="L3" s="7">
        <f t="shared" ref="L3:L9" si="0">SUM(I3:K3)</f>
        <v>40000</v>
      </c>
      <c r="M3" s="3">
        <v>0</v>
      </c>
      <c r="N3" s="9">
        <v>40000</v>
      </c>
      <c r="O3" s="24">
        <v>44740</v>
      </c>
      <c r="P3" s="9"/>
      <c r="Q3" s="24"/>
      <c r="R3" s="24"/>
      <c r="S3" s="24"/>
      <c r="T3" s="24"/>
      <c r="U3" s="24"/>
      <c r="V3" s="9"/>
      <c r="W3" s="24"/>
      <c r="X3" s="7">
        <f t="shared" ref="X3:X9" si="1">(L3+V3)-(N3+P3)</f>
        <v>0</v>
      </c>
      <c r="Y3" s="24">
        <v>44714</v>
      </c>
      <c r="Z3" s="24">
        <v>45079</v>
      </c>
      <c r="AA3" s="24">
        <v>45171</v>
      </c>
      <c r="AB3" s="3">
        <v>55458</v>
      </c>
      <c r="AC3" s="3" t="s">
        <v>37</v>
      </c>
      <c r="AD3" s="3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1587</v>
      </c>
      <c r="C4" s="3" t="s">
        <v>57</v>
      </c>
      <c r="D4" s="23" t="s">
        <v>1588</v>
      </c>
      <c r="E4" s="23" t="s">
        <v>1247</v>
      </c>
      <c r="F4" s="3" t="s">
        <v>2805</v>
      </c>
      <c r="G4" s="23"/>
      <c r="H4" s="3" t="s">
        <v>1589</v>
      </c>
      <c r="I4" s="7">
        <v>40000</v>
      </c>
      <c r="J4" s="9">
        <v>0</v>
      </c>
      <c r="K4" s="9">
        <v>0</v>
      </c>
      <c r="L4" s="7">
        <f t="shared" si="0"/>
        <v>40000</v>
      </c>
      <c r="M4" s="3">
        <v>0</v>
      </c>
      <c r="N4" s="9">
        <v>40000</v>
      </c>
      <c r="O4" s="24">
        <v>44740</v>
      </c>
      <c r="P4" s="9"/>
      <c r="Q4" s="24"/>
      <c r="R4" s="24"/>
      <c r="S4" s="24"/>
      <c r="T4" s="24"/>
      <c r="U4" s="24"/>
      <c r="V4" s="9"/>
      <c r="W4" s="24"/>
      <c r="X4" s="7">
        <f t="shared" si="1"/>
        <v>0</v>
      </c>
      <c r="Y4" s="24">
        <v>44714</v>
      </c>
      <c r="Z4" s="24">
        <v>45079</v>
      </c>
      <c r="AA4" s="24">
        <v>45171</v>
      </c>
      <c r="AB4" s="3">
        <v>55463</v>
      </c>
      <c r="AC4" s="3" t="s">
        <v>37</v>
      </c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1598</v>
      </c>
      <c r="C5" s="3" t="s">
        <v>121</v>
      </c>
      <c r="D5" s="23" t="s">
        <v>1599</v>
      </c>
      <c r="E5" s="23" t="s">
        <v>123</v>
      </c>
      <c r="F5" s="3" t="s">
        <v>2805</v>
      </c>
      <c r="G5" s="23" t="s">
        <v>42</v>
      </c>
      <c r="H5" s="3" t="s">
        <v>1600</v>
      </c>
      <c r="I5" s="7">
        <v>50000</v>
      </c>
      <c r="J5" s="9">
        <v>0</v>
      </c>
      <c r="K5" s="9">
        <v>10000</v>
      </c>
      <c r="L5" s="7">
        <f t="shared" si="0"/>
        <v>60000</v>
      </c>
      <c r="M5" s="3">
        <v>0</v>
      </c>
      <c r="N5" s="9">
        <v>60000</v>
      </c>
      <c r="O5" s="24">
        <v>44795</v>
      </c>
      <c r="P5" s="9"/>
      <c r="Q5" s="24"/>
      <c r="R5" s="24"/>
      <c r="S5" s="24"/>
      <c r="T5" s="24"/>
      <c r="U5" s="24"/>
      <c r="V5" s="9"/>
      <c r="W5" s="24"/>
      <c r="X5" s="7">
        <f t="shared" si="1"/>
        <v>0</v>
      </c>
      <c r="Y5" s="24">
        <v>44781</v>
      </c>
      <c r="Z5" s="24">
        <v>45146</v>
      </c>
      <c r="AA5" s="24">
        <v>45238</v>
      </c>
      <c r="AB5" s="3">
        <v>55351</v>
      </c>
      <c r="AC5" s="3" t="s">
        <v>37</v>
      </c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1601</v>
      </c>
      <c r="C6" s="23" t="s">
        <v>110</v>
      </c>
      <c r="D6" s="23" t="s">
        <v>1602</v>
      </c>
      <c r="E6" s="23" t="s">
        <v>127</v>
      </c>
      <c r="F6" s="3" t="s">
        <v>2805</v>
      </c>
      <c r="G6" s="23" t="s">
        <v>738</v>
      </c>
      <c r="H6" s="3" t="s">
        <v>1603</v>
      </c>
      <c r="I6" s="7">
        <v>28520</v>
      </c>
      <c r="J6" s="9">
        <v>0</v>
      </c>
      <c r="K6" s="9">
        <v>11480</v>
      </c>
      <c r="L6" s="7">
        <f t="shared" si="0"/>
        <v>40000</v>
      </c>
      <c r="M6" s="3">
        <v>0</v>
      </c>
      <c r="N6" s="9">
        <v>40000</v>
      </c>
      <c r="O6" s="24">
        <v>44754</v>
      </c>
      <c r="P6" s="9"/>
      <c r="Q6" s="24"/>
      <c r="R6" s="24"/>
      <c r="S6" s="24"/>
      <c r="T6" s="24"/>
      <c r="U6" s="24"/>
      <c r="V6" s="9"/>
      <c r="W6" s="24"/>
      <c r="X6" s="7">
        <f t="shared" si="1"/>
        <v>0</v>
      </c>
      <c r="Y6" s="24">
        <v>44742</v>
      </c>
      <c r="Z6" s="24">
        <v>45107</v>
      </c>
      <c r="AA6" s="24">
        <v>45199</v>
      </c>
      <c r="AB6" s="3">
        <v>54953</v>
      </c>
      <c r="AC6" s="3" t="s">
        <v>37</v>
      </c>
      <c r="AD6" s="38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1635</v>
      </c>
      <c r="C7" s="3" t="s">
        <v>83</v>
      </c>
      <c r="D7" s="23" t="s">
        <v>1636</v>
      </c>
      <c r="E7" s="23" t="s">
        <v>1637</v>
      </c>
      <c r="F7" s="3" t="s">
        <v>2805</v>
      </c>
      <c r="G7" s="23" t="s">
        <v>1638</v>
      </c>
      <c r="H7" s="3" t="s">
        <v>1639</v>
      </c>
      <c r="I7" s="7">
        <v>40000</v>
      </c>
      <c r="J7" s="9">
        <v>0</v>
      </c>
      <c r="K7" s="9">
        <v>0</v>
      </c>
      <c r="L7" s="7">
        <f t="shared" si="0"/>
        <v>40000</v>
      </c>
      <c r="M7" s="3">
        <v>0</v>
      </c>
      <c r="N7" s="9">
        <f>SUM(K7:M7)</f>
        <v>40000</v>
      </c>
      <c r="O7" s="24">
        <v>44817</v>
      </c>
      <c r="P7" s="9"/>
      <c r="Q7" s="24"/>
      <c r="R7" s="24"/>
      <c r="S7" s="24"/>
      <c r="T7" s="24"/>
      <c r="U7" s="24"/>
      <c r="V7" s="9"/>
      <c r="W7" s="24"/>
      <c r="X7" s="7">
        <f t="shared" si="1"/>
        <v>0</v>
      </c>
      <c r="Y7" s="24">
        <v>44790</v>
      </c>
      <c r="Z7" s="24">
        <v>45155</v>
      </c>
      <c r="AA7" s="24">
        <v>45247</v>
      </c>
      <c r="AB7" s="3">
        <v>55509</v>
      </c>
      <c r="AC7" s="3" t="s">
        <v>37</v>
      </c>
      <c r="AD7" s="38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1669</v>
      </c>
      <c r="C8" s="3" t="s">
        <v>94</v>
      </c>
      <c r="D8" s="23" t="s">
        <v>1670</v>
      </c>
      <c r="E8" s="23" t="s">
        <v>1378</v>
      </c>
      <c r="F8" s="3" t="s">
        <v>2805</v>
      </c>
      <c r="G8" s="23"/>
      <c r="H8" s="3" t="s">
        <v>1671</v>
      </c>
      <c r="I8" s="7">
        <v>25908</v>
      </c>
      <c r="J8" s="9">
        <v>0</v>
      </c>
      <c r="K8" s="9">
        <v>14000</v>
      </c>
      <c r="L8" s="7">
        <f t="shared" si="0"/>
        <v>39908</v>
      </c>
      <c r="M8" s="3">
        <v>0</v>
      </c>
      <c r="N8" s="9">
        <v>39908</v>
      </c>
      <c r="O8" s="24">
        <v>44748</v>
      </c>
      <c r="P8" s="9"/>
      <c r="Q8" s="24"/>
      <c r="R8" s="24"/>
      <c r="S8" s="24"/>
      <c r="T8" s="24"/>
      <c r="U8" s="24"/>
      <c r="V8" s="9"/>
      <c r="W8" s="24"/>
      <c r="X8" s="7">
        <f t="shared" si="1"/>
        <v>0</v>
      </c>
      <c r="Y8" s="24">
        <v>44714</v>
      </c>
      <c r="Z8" s="24">
        <v>45079</v>
      </c>
      <c r="AA8" s="24">
        <v>45171</v>
      </c>
      <c r="AB8" s="3">
        <v>54496</v>
      </c>
      <c r="AC8" s="3" t="s">
        <v>37</v>
      </c>
      <c r="AD8" s="38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24.75" customHeight="1">
      <c r="A9" s="22" t="s">
        <v>29</v>
      </c>
      <c r="B9" s="3" t="s">
        <v>1672</v>
      </c>
      <c r="C9" s="23" t="s">
        <v>175</v>
      </c>
      <c r="D9" s="23" t="s">
        <v>1673</v>
      </c>
      <c r="E9" s="23" t="s">
        <v>1674</v>
      </c>
      <c r="F9" s="3" t="s">
        <v>2805</v>
      </c>
      <c r="G9" s="23"/>
      <c r="H9" s="3" t="s">
        <v>1675</v>
      </c>
      <c r="I9" s="7">
        <v>14800</v>
      </c>
      <c r="J9" s="9">
        <v>0</v>
      </c>
      <c r="K9" s="9">
        <v>25200</v>
      </c>
      <c r="L9" s="7">
        <f t="shared" si="0"/>
        <v>40000</v>
      </c>
      <c r="M9" s="3">
        <v>0</v>
      </c>
      <c r="N9" s="9">
        <v>40000</v>
      </c>
      <c r="O9" s="24">
        <v>44748</v>
      </c>
      <c r="P9" s="9"/>
      <c r="Q9" s="24"/>
      <c r="R9" s="24"/>
      <c r="S9" s="24"/>
      <c r="T9" s="24"/>
      <c r="U9" s="24"/>
      <c r="V9" s="9"/>
      <c r="W9" s="24"/>
      <c r="X9" s="7">
        <f t="shared" si="1"/>
        <v>0</v>
      </c>
      <c r="Y9" s="24">
        <v>44714</v>
      </c>
      <c r="Z9" s="24">
        <v>45079</v>
      </c>
      <c r="AA9" s="24">
        <v>45171</v>
      </c>
      <c r="AB9" s="3">
        <v>55056</v>
      </c>
      <c r="AC9" s="3" t="s">
        <v>37</v>
      </c>
      <c r="AD9" s="38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>
      <c r="B10" s="49"/>
      <c r="C10" s="49"/>
    </row>
    <row r="11" spans="1:49">
      <c r="B11" s="49"/>
      <c r="C11" s="49"/>
    </row>
    <row r="12" spans="1:49">
      <c r="B12" s="49"/>
      <c r="C12" s="49"/>
    </row>
    <row r="13" spans="1:49">
      <c r="B13" s="49"/>
      <c r="C13" s="49"/>
    </row>
    <row r="14" spans="1:49">
      <c r="B14" s="49"/>
      <c r="C14" s="49"/>
    </row>
    <row r="15" spans="1:49">
      <c r="B15" s="49"/>
      <c r="C15" s="49"/>
    </row>
    <row r="16" spans="1:49">
      <c r="B16" s="49"/>
      <c r="C16" s="49"/>
    </row>
    <row r="17" spans="2:3">
      <c r="B17" s="49"/>
      <c r="C17" s="49"/>
    </row>
    <row r="18" spans="2:3">
      <c r="B18" s="49"/>
      <c r="C18" s="49"/>
    </row>
    <row r="19" spans="2:3">
      <c r="B19" s="49"/>
      <c r="C19" s="49"/>
    </row>
    <row r="20" spans="2:3">
      <c r="B20" s="49"/>
      <c r="C20" s="49"/>
    </row>
    <row r="21" spans="2:3" ht="15.75" customHeight="1">
      <c r="B21" s="49"/>
      <c r="C21" s="49"/>
    </row>
    <row r="22" spans="2:3" ht="15.75" customHeight="1">
      <c r="B22" s="49"/>
      <c r="C22" s="49"/>
    </row>
    <row r="23" spans="2:3" ht="15.75" customHeight="1">
      <c r="B23" s="49"/>
      <c r="C23" s="49"/>
    </row>
    <row r="24" spans="2:3" ht="15.75" customHeight="1">
      <c r="B24" s="49"/>
      <c r="C24" s="49"/>
    </row>
    <row r="25" spans="2:3" ht="15.75" customHeight="1">
      <c r="B25" s="49"/>
      <c r="C25" s="49"/>
    </row>
    <row r="26" spans="2:3" ht="15.75" customHeight="1">
      <c r="B26" s="49"/>
      <c r="C26" s="49"/>
    </row>
    <row r="27" spans="2:3" ht="15.75" customHeight="1">
      <c r="B27" s="49"/>
      <c r="C27" s="49"/>
    </row>
    <row r="28" spans="2:3" ht="15.75" customHeight="1">
      <c r="B28" s="49"/>
      <c r="C28" s="49"/>
    </row>
    <row r="29" spans="2:3" ht="15.75" customHeight="1">
      <c r="B29" s="49"/>
      <c r="C29" s="49"/>
    </row>
    <row r="30" spans="2:3" ht="15.75" customHeight="1">
      <c r="B30" s="49"/>
      <c r="C30" s="49"/>
    </row>
    <row r="31" spans="2:3" ht="15.75" customHeight="1">
      <c r="B31" s="49"/>
      <c r="C31" s="49"/>
    </row>
    <row r="32" spans="2:3" ht="15.75" customHeight="1">
      <c r="B32" s="49"/>
      <c r="C32" s="49"/>
    </row>
    <row r="33" spans="2:3" ht="15.75" customHeight="1">
      <c r="B33" s="49"/>
      <c r="C33" s="49"/>
    </row>
    <row r="34" spans="2:3" ht="15.75" customHeight="1">
      <c r="B34" s="49"/>
      <c r="C34" s="49"/>
    </row>
    <row r="35" spans="2:3" ht="15.75" customHeight="1">
      <c r="B35" s="49"/>
      <c r="C35" s="49"/>
    </row>
    <row r="36" spans="2:3" ht="15.75" customHeight="1">
      <c r="B36" s="49"/>
      <c r="C36" s="49"/>
    </row>
    <row r="37" spans="2:3" ht="15.75" customHeight="1">
      <c r="B37" s="49"/>
      <c r="C37" s="49"/>
    </row>
    <row r="38" spans="2:3" ht="15.75" customHeight="1">
      <c r="B38" s="49"/>
      <c r="C38" s="49"/>
    </row>
    <row r="39" spans="2:3" ht="15.75" customHeight="1">
      <c r="B39" s="49"/>
      <c r="C39" s="49"/>
    </row>
    <row r="40" spans="2:3" ht="15.75" customHeight="1">
      <c r="B40" s="49"/>
      <c r="C40" s="49"/>
    </row>
    <row r="41" spans="2:3" ht="15.75" customHeight="1">
      <c r="B41" s="49"/>
      <c r="C41" s="49"/>
    </row>
    <row r="42" spans="2:3" ht="15.75" customHeight="1">
      <c r="B42" s="49"/>
      <c r="C42" s="49"/>
    </row>
    <row r="43" spans="2:3" ht="15.75" customHeight="1">
      <c r="B43" s="49"/>
      <c r="C43" s="49"/>
    </row>
    <row r="44" spans="2:3" ht="15.75" customHeight="1">
      <c r="B44" s="49"/>
      <c r="C44" s="49"/>
    </row>
    <row r="45" spans="2:3" ht="15.75" customHeight="1">
      <c r="B45" s="49"/>
      <c r="C45" s="49"/>
    </row>
    <row r="46" spans="2:3" ht="15.75" customHeight="1">
      <c r="B46" s="49"/>
      <c r="C46" s="49"/>
    </row>
    <row r="47" spans="2:3" ht="15.75" customHeight="1">
      <c r="B47" s="49"/>
      <c r="C47" s="49"/>
    </row>
    <row r="48" spans="2:3" ht="15.75" customHeight="1">
      <c r="B48" s="49"/>
      <c r="C48" s="49"/>
    </row>
    <row r="49" spans="2:3" ht="15.75" customHeight="1">
      <c r="B49" s="49"/>
      <c r="C49" s="49"/>
    </row>
    <row r="50" spans="2:3" ht="15.75" customHeight="1">
      <c r="B50" s="49"/>
      <c r="C50" s="49"/>
    </row>
    <row r="51" spans="2:3" ht="15.75" customHeight="1">
      <c r="B51" s="49"/>
      <c r="C51" s="49"/>
    </row>
    <row r="52" spans="2:3" ht="15.75" customHeight="1">
      <c r="B52" s="49"/>
      <c r="C52" s="49"/>
    </row>
    <row r="53" spans="2:3" ht="15.75" customHeight="1">
      <c r="B53" s="49"/>
      <c r="C53" s="49"/>
    </row>
    <row r="54" spans="2:3" ht="15.75" customHeight="1">
      <c r="B54" s="49"/>
      <c r="C54" s="49"/>
    </row>
    <row r="55" spans="2:3" ht="15.75" customHeight="1">
      <c r="B55" s="49"/>
      <c r="C55" s="49"/>
    </row>
    <row r="56" spans="2:3" ht="15.75" customHeight="1">
      <c r="B56" s="49"/>
      <c r="C56" s="49"/>
    </row>
    <row r="57" spans="2:3" ht="15.75" customHeight="1">
      <c r="B57" s="49"/>
      <c r="C57" s="49"/>
    </row>
    <row r="58" spans="2:3" ht="15.75" customHeight="1">
      <c r="B58" s="49"/>
      <c r="C58" s="49"/>
    </row>
    <row r="59" spans="2:3" ht="15.75" customHeight="1">
      <c r="B59" s="49"/>
      <c r="C59" s="49"/>
    </row>
    <row r="60" spans="2:3" ht="15.75" customHeight="1">
      <c r="B60" s="49"/>
      <c r="C60" s="49"/>
    </row>
    <row r="61" spans="2:3" ht="15.75" customHeight="1">
      <c r="B61" s="49"/>
      <c r="C61" s="49"/>
    </row>
    <row r="62" spans="2:3" ht="15.75" customHeight="1">
      <c r="B62" s="49"/>
      <c r="C62" s="49"/>
    </row>
    <row r="63" spans="2:3" ht="15.75" customHeight="1">
      <c r="B63" s="49"/>
      <c r="C63" s="49"/>
    </row>
    <row r="64" spans="2:3" ht="15.75" customHeight="1">
      <c r="B64" s="49"/>
      <c r="C64" s="49"/>
    </row>
    <row r="65" spans="2:3" ht="15.75" customHeight="1">
      <c r="B65" s="49"/>
      <c r="C65" s="49"/>
    </row>
    <row r="66" spans="2:3" ht="15.75" customHeight="1">
      <c r="B66" s="49"/>
      <c r="C66" s="49"/>
    </row>
    <row r="67" spans="2:3" ht="15.75" customHeight="1">
      <c r="B67" s="49"/>
      <c r="C67" s="49"/>
    </row>
    <row r="68" spans="2:3" ht="15.75" customHeight="1">
      <c r="B68" s="49"/>
      <c r="C68" s="49"/>
    </row>
    <row r="69" spans="2:3" ht="15.75" customHeight="1">
      <c r="B69" s="49"/>
      <c r="C69" s="49"/>
    </row>
    <row r="70" spans="2:3" ht="15.75" customHeight="1">
      <c r="B70" s="49"/>
      <c r="C70" s="49"/>
    </row>
    <row r="71" spans="2:3" ht="15.75" customHeight="1">
      <c r="B71" s="49"/>
      <c r="C71" s="49"/>
    </row>
    <row r="72" spans="2:3" ht="15.75" customHeight="1">
      <c r="B72" s="49"/>
      <c r="C72" s="49"/>
    </row>
    <row r="73" spans="2:3" ht="15.75" customHeight="1">
      <c r="B73" s="49"/>
      <c r="C73" s="49"/>
    </row>
    <row r="74" spans="2:3" ht="15.75" customHeight="1">
      <c r="B74" s="49"/>
      <c r="C74" s="49"/>
    </row>
    <row r="75" spans="2:3" ht="15.75" customHeight="1">
      <c r="B75" s="49"/>
      <c r="C75" s="49"/>
    </row>
    <row r="76" spans="2:3" ht="15.75" customHeight="1">
      <c r="B76" s="49"/>
      <c r="C76" s="49"/>
    </row>
    <row r="77" spans="2:3" ht="15.75" customHeight="1">
      <c r="B77" s="49"/>
      <c r="C77" s="49"/>
    </row>
    <row r="78" spans="2:3" ht="15.75" customHeight="1">
      <c r="B78" s="49"/>
      <c r="C78" s="49"/>
    </row>
    <row r="79" spans="2:3" ht="15.75" customHeight="1">
      <c r="B79" s="49"/>
      <c r="C79" s="49"/>
    </row>
    <row r="80" spans="2:3" ht="15.75" customHeight="1">
      <c r="B80" s="49"/>
      <c r="C80" s="49"/>
    </row>
    <row r="81" spans="2:3" ht="15.75" customHeight="1">
      <c r="B81" s="49"/>
      <c r="C81" s="49"/>
    </row>
    <row r="82" spans="2:3" ht="15.75" customHeight="1">
      <c r="B82" s="49"/>
      <c r="C82" s="49"/>
    </row>
    <row r="83" spans="2:3" ht="15.75" customHeight="1">
      <c r="B83" s="49"/>
      <c r="C83" s="49"/>
    </row>
    <row r="84" spans="2:3" ht="15.75" customHeight="1">
      <c r="B84" s="49"/>
      <c r="C84" s="49"/>
    </row>
    <row r="85" spans="2:3" ht="15.75" customHeight="1">
      <c r="B85" s="49"/>
      <c r="C85" s="49"/>
    </row>
    <row r="86" spans="2:3" ht="15.75" customHeight="1">
      <c r="B86" s="49"/>
      <c r="C86" s="49"/>
    </row>
    <row r="87" spans="2:3" ht="15.75" customHeight="1">
      <c r="B87" s="49"/>
      <c r="C87" s="49"/>
    </row>
    <row r="88" spans="2:3" ht="15.75" customHeight="1">
      <c r="B88" s="49"/>
      <c r="C88" s="49"/>
    </row>
    <row r="89" spans="2:3" ht="15.75" customHeight="1">
      <c r="B89" s="49"/>
      <c r="C89" s="49"/>
    </row>
    <row r="90" spans="2:3" ht="15.75" customHeight="1">
      <c r="B90" s="49"/>
      <c r="C90" s="49"/>
    </row>
    <row r="91" spans="2:3" ht="15.75" customHeight="1">
      <c r="B91" s="49"/>
      <c r="C91" s="49"/>
    </row>
    <row r="92" spans="2:3" ht="15.75" customHeight="1">
      <c r="B92" s="49"/>
      <c r="C92" s="49"/>
    </row>
    <row r="93" spans="2:3" ht="15.75" customHeight="1">
      <c r="B93" s="49"/>
      <c r="C93" s="49"/>
    </row>
    <row r="94" spans="2:3" ht="15.75" customHeight="1">
      <c r="B94" s="49"/>
      <c r="C94" s="49"/>
    </row>
    <row r="95" spans="2:3" ht="15.75" customHeight="1">
      <c r="B95" s="49"/>
      <c r="C95" s="49"/>
    </row>
    <row r="96" spans="2:3" ht="15.75" customHeight="1">
      <c r="B96" s="49"/>
      <c r="C96" s="49"/>
    </row>
    <row r="97" spans="2:3" ht="15.75" customHeight="1">
      <c r="B97" s="49"/>
      <c r="C97" s="49"/>
    </row>
    <row r="98" spans="2:3" ht="15.75" customHeight="1">
      <c r="B98" s="49"/>
      <c r="C98" s="49"/>
    </row>
    <row r="99" spans="2:3" ht="15.75" customHeight="1">
      <c r="B99" s="49"/>
      <c r="C99" s="49"/>
    </row>
    <row r="100" spans="2:3" ht="15.75" customHeight="1">
      <c r="B100" s="49"/>
      <c r="C100" s="49"/>
    </row>
    <row r="101" spans="2:3" ht="15.75" customHeight="1">
      <c r="B101" s="49"/>
      <c r="C101" s="49"/>
    </row>
    <row r="102" spans="2:3" ht="15.75" customHeight="1">
      <c r="B102" s="49"/>
      <c r="C102" s="49"/>
    </row>
    <row r="103" spans="2:3" ht="15.75" customHeight="1">
      <c r="B103" s="49"/>
      <c r="C103" s="49"/>
    </row>
    <row r="104" spans="2:3" ht="15.75" customHeight="1">
      <c r="B104" s="49"/>
      <c r="C104" s="49"/>
    </row>
    <row r="105" spans="2:3" ht="15.75" customHeight="1">
      <c r="B105" s="49"/>
      <c r="C105" s="49"/>
    </row>
    <row r="106" spans="2:3" ht="15.75" customHeight="1">
      <c r="B106" s="49"/>
      <c r="C106" s="49"/>
    </row>
    <row r="107" spans="2:3" ht="15.75" customHeight="1">
      <c r="B107" s="49"/>
      <c r="C107" s="49"/>
    </row>
    <row r="108" spans="2:3" ht="15.75" customHeight="1">
      <c r="B108" s="49"/>
      <c r="C108" s="49"/>
    </row>
    <row r="109" spans="2:3" ht="15.75" customHeight="1">
      <c r="B109" s="49"/>
      <c r="C109" s="49"/>
    </row>
    <row r="110" spans="2:3" ht="15.75" customHeight="1">
      <c r="B110" s="49"/>
      <c r="C110" s="49"/>
    </row>
    <row r="111" spans="2:3" ht="15.75" customHeight="1">
      <c r="B111" s="49"/>
      <c r="C111" s="49"/>
    </row>
    <row r="112" spans="2:3" ht="15.75" customHeight="1">
      <c r="B112" s="49"/>
      <c r="C112" s="49"/>
    </row>
    <row r="113" spans="2:3" ht="15.75" customHeight="1">
      <c r="B113" s="49"/>
      <c r="C113" s="49"/>
    </row>
    <row r="114" spans="2:3" ht="15.75" customHeight="1">
      <c r="B114" s="49"/>
      <c r="C114" s="49"/>
    </row>
    <row r="115" spans="2:3" ht="15.75" customHeight="1">
      <c r="B115" s="49"/>
      <c r="C115" s="49"/>
    </row>
    <row r="116" spans="2:3" ht="15.75" customHeight="1">
      <c r="B116" s="49"/>
      <c r="C116" s="49"/>
    </row>
    <row r="117" spans="2:3" ht="15.75" customHeight="1">
      <c r="B117" s="49"/>
      <c r="C117" s="49"/>
    </row>
    <row r="118" spans="2:3" ht="15.75" customHeight="1">
      <c r="B118" s="49"/>
      <c r="C118" s="49"/>
    </row>
    <row r="119" spans="2:3" ht="15.75" customHeight="1">
      <c r="B119" s="49"/>
      <c r="C119" s="49"/>
    </row>
    <row r="120" spans="2:3" ht="15.75" customHeight="1">
      <c r="B120" s="49"/>
      <c r="C120" s="49"/>
    </row>
    <row r="121" spans="2:3" ht="15.75" customHeight="1">
      <c r="B121" s="49"/>
      <c r="C121" s="49"/>
    </row>
    <row r="122" spans="2:3" ht="15.75" customHeight="1">
      <c r="B122" s="49"/>
      <c r="C122" s="49"/>
    </row>
    <row r="123" spans="2:3" ht="15.75" customHeight="1">
      <c r="B123" s="49"/>
      <c r="C123" s="49"/>
    </row>
    <row r="124" spans="2:3" ht="15.75" customHeight="1">
      <c r="B124" s="49"/>
      <c r="C124" s="49"/>
    </row>
    <row r="125" spans="2:3" ht="15.75" customHeight="1">
      <c r="B125" s="49"/>
      <c r="C125" s="49"/>
    </row>
    <row r="126" spans="2:3" ht="15.75" customHeight="1">
      <c r="B126" s="49"/>
      <c r="C126" s="49"/>
    </row>
    <row r="127" spans="2:3" ht="15.75" customHeight="1">
      <c r="B127" s="49"/>
      <c r="C127" s="49"/>
    </row>
    <row r="128" spans="2:3" ht="15.75" customHeight="1">
      <c r="B128" s="49"/>
      <c r="C128" s="49"/>
    </row>
    <row r="129" spans="2:3" ht="15.75" customHeight="1">
      <c r="B129" s="49"/>
      <c r="C129" s="49"/>
    </row>
    <row r="130" spans="2:3" ht="15.75" customHeight="1">
      <c r="B130" s="49"/>
      <c r="C130" s="49"/>
    </row>
    <row r="131" spans="2:3" ht="15.75" customHeight="1">
      <c r="B131" s="49"/>
      <c r="C131" s="49"/>
    </row>
    <row r="132" spans="2:3" ht="15.75" customHeight="1">
      <c r="B132" s="49"/>
      <c r="C132" s="49"/>
    </row>
    <row r="133" spans="2:3" ht="15.75" customHeight="1">
      <c r="B133" s="49"/>
      <c r="C133" s="49"/>
    </row>
    <row r="134" spans="2:3" ht="15.75" customHeight="1">
      <c r="B134" s="49"/>
      <c r="C134" s="49"/>
    </row>
    <row r="135" spans="2:3" ht="15.75" customHeight="1">
      <c r="B135" s="49"/>
      <c r="C135" s="49"/>
    </row>
    <row r="136" spans="2:3" ht="15.75" customHeight="1">
      <c r="B136" s="49"/>
      <c r="C136" s="49"/>
    </row>
    <row r="137" spans="2:3" ht="15.75" customHeight="1">
      <c r="B137" s="49"/>
      <c r="C137" s="49"/>
    </row>
    <row r="138" spans="2:3" ht="15.75" customHeight="1">
      <c r="B138" s="49"/>
      <c r="C138" s="49"/>
    </row>
    <row r="139" spans="2:3" ht="15.75" customHeight="1">
      <c r="B139" s="49"/>
      <c r="C139" s="49"/>
    </row>
    <row r="140" spans="2:3" ht="15.75" customHeight="1">
      <c r="B140" s="49"/>
      <c r="C140" s="49"/>
    </row>
    <row r="141" spans="2:3" ht="15.75" customHeight="1">
      <c r="B141" s="49"/>
      <c r="C141" s="49"/>
    </row>
    <row r="142" spans="2:3" ht="15.75" customHeight="1">
      <c r="B142" s="49"/>
      <c r="C142" s="49"/>
    </row>
    <row r="143" spans="2:3" ht="15.75" customHeight="1">
      <c r="B143" s="49"/>
      <c r="C143" s="49"/>
    </row>
    <row r="144" spans="2:3" ht="15.75" customHeight="1">
      <c r="B144" s="49"/>
      <c r="C144" s="49"/>
    </row>
    <row r="145" spans="2:3" ht="15.75" customHeight="1">
      <c r="B145" s="49"/>
      <c r="C145" s="49"/>
    </row>
    <row r="146" spans="2:3" ht="15.75" customHeight="1">
      <c r="B146" s="49"/>
      <c r="C146" s="49"/>
    </row>
    <row r="147" spans="2:3" ht="15.75" customHeight="1">
      <c r="B147" s="49"/>
      <c r="C147" s="49"/>
    </row>
    <row r="148" spans="2:3" ht="15.75" customHeight="1">
      <c r="B148" s="49"/>
      <c r="C148" s="49"/>
    </row>
    <row r="149" spans="2:3" ht="15.75" customHeight="1">
      <c r="B149" s="49"/>
      <c r="C149" s="49"/>
    </row>
    <row r="150" spans="2:3" ht="15.75" customHeight="1">
      <c r="B150" s="49"/>
      <c r="C150" s="49"/>
    </row>
    <row r="151" spans="2:3" ht="15.75" customHeight="1">
      <c r="B151" s="49"/>
      <c r="C151" s="49"/>
    </row>
    <row r="152" spans="2:3" ht="15.75" customHeight="1">
      <c r="B152" s="49"/>
      <c r="C152" s="49"/>
    </row>
    <row r="153" spans="2:3" ht="15.75" customHeight="1">
      <c r="B153" s="49"/>
      <c r="C153" s="49"/>
    </row>
    <row r="154" spans="2:3" ht="15.75" customHeight="1">
      <c r="B154" s="49"/>
      <c r="C154" s="49"/>
    </row>
    <row r="155" spans="2:3" ht="15.75" customHeight="1">
      <c r="B155" s="49"/>
      <c r="C155" s="49"/>
    </row>
    <row r="156" spans="2:3" ht="15.75" customHeight="1">
      <c r="B156" s="49"/>
      <c r="C156" s="49"/>
    </row>
    <row r="157" spans="2:3" ht="15.75" customHeight="1">
      <c r="B157" s="49"/>
      <c r="C157" s="49"/>
    </row>
    <row r="158" spans="2:3" ht="15.75" customHeight="1">
      <c r="B158" s="49"/>
      <c r="C158" s="49"/>
    </row>
    <row r="159" spans="2:3" ht="15.75" customHeight="1">
      <c r="B159" s="49"/>
      <c r="C159" s="49"/>
    </row>
    <row r="160" spans="2:3" ht="15.75" customHeight="1">
      <c r="B160" s="49"/>
      <c r="C160" s="49"/>
    </row>
    <row r="161" spans="2:3" ht="15.75" customHeight="1">
      <c r="B161" s="49"/>
      <c r="C161" s="49"/>
    </row>
    <row r="162" spans="2:3" ht="15.75" customHeight="1">
      <c r="B162" s="49"/>
      <c r="C162" s="49"/>
    </row>
    <row r="163" spans="2:3" ht="15.75" customHeight="1">
      <c r="B163" s="49"/>
      <c r="C163" s="49"/>
    </row>
    <row r="164" spans="2:3" ht="15.75" customHeight="1">
      <c r="B164" s="49"/>
      <c r="C164" s="49"/>
    </row>
    <row r="165" spans="2:3" ht="15.75" customHeight="1">
      <c r="B165" s="49"/>
      <c r="C165" s="49"/>
    </row>
    <row r="166" spans="2:3" ht="15.75" customHeight="1">
      <c r="B166" s="49"/>
      <c r="C166" s="49"/>
    </row>
    <row r="167" spans="2:3" ht="15.75" customHeight="1">
      <c r="B167" s="49"/>
      <c r="C167" s="49"/>
    </row>
    <row r="168" spans="2:3" ht="15.75" customHeight="1">
      <c r="B168" s="49"/>
      <c r="C168" s="49"/>
    </row>
    <row r="169" spans="2:3" ht="15.75" customHeight="1">
      <c r="B169" s="49"/>
      <c r="C169" s="49"/>
    </row>
    <row r="170" spans="2:3" ht="15.75" customHeight="1">
      <c r="B170" s="49"/>
      <c r="C170" s="49"/>
    </row>
    <row r="171" spans="2:3" ht="15.75" customHeight="1">
      <c r="B171" s="49"/>
      <c r="C171" s="49"/>
    </row>
    <row r="172" spans="2:3" ht="15.75" customHeight="1">
      <c r="B172" s="49"/>
      <c r="C172" s="49"/>
    </row>
    <row r="173" spans="2:3" ht="15.75" customHeight="1">
      <c r="B173" s="49"/>
      <c r="C173" s="49"/>
    </row>
    <row r="174" spans="2:3" ht="15.75" customHeight="1">
      <c r="B174" s="49"/>
      <c r="C174" s="49"/>
    </row>
    <row r="175" spans="2:3" ht="15.75" customHeight="1">
      <c r="B175" s="49"/>
      <c r="C175" s="49"/>
    </row>
    <row r="176" spans="2:3" ht="15.75" customHeight="1">
      <c r="B176" s="49"/>
      <c r="C176" s="49"/>
    </row>
    <row r="177" spans="2:3" ht="15.75" customHeight="1">
      <c r="B177" s="49"/>
      <c r="C177" s="49"/>
    </row>
    <row r="178" spans="2:3" ht="15.75" customHeight="1">
      <c r="B178" s="49"/>
      <c r="C178" s="49"/>
    </row>
    <row r="179" spans="2:3" ht="15.75" customHeight="1">
      <c r="B179" s="49"/>
      <c r="C179" s="49"/>
    </row>
    <row r="180" spans="2:3" ht="15.75" customHeight="1">
      <c r="B180" s="49"/>
      <c r="C180" s="49"/>
    </row>
    <row r="181" spans="2:3" ht="15.75" customHeight="1">
      <c r="B181" s="49"/>
      <c r="C181" s="49"/>
    </row>
    <row r="182" spans="2:3" ht="15.75" customHeight="1">
      <c r="B182" s="49"/>
      <c r="C182" s="49"/>
    </row>
    <row r="183" spans="2:3" ht="15.75" customHeight="1">
      <c r="B183" s="49"/>
      <c r="C183" s="49"/>
    </row>
    <row r="184" spans="2:3" ht="15.75" customHeight="1">
      <c r="B184" s="49"/>
      <c r="C184" s="49"/>
    </row>
    <row r="185" spans="2:3" ht="15.75" customHeight="1">
      <c r="B185" s="49"/>
      <c r="C185" s="49"/>
    </row>
    <row r="186" spans="2:3" ht="15.75" customHeight="1">
      <c r="B186" s="49"/>
      <c r="C186" s="49"/>
    </row>
    <row r="187" spans="2:3" ht="15.75" customHeight="1">
      <c r="B187" s="49"/>
      <c r="C187" s="49"/>
    </row>
    <row r="188" spans="2:3" ht="15.75" customHeight="1">
      <c r="B188" s="49"/>
      <c r="C188" s="49"/>
    </row>
    <row r="189" spans="2:3" ht="15.75" customHeight="1">
      <c r="B189" s="49"/>
      <c r="C189" s="49"/>
    </row>
    <row r="190" spans="2:3" ht="15.75" customHeight="1">
      <c r="B190" s="49"/>
      <c r="C190" s="49"/>
    </row>
    <row r="191" spans="2:3" ht="15.75" customHeight="1">
      <c r="B191" s="49"/>
      <c r="C191" s="49"/>
    </row>
    <row r="192" spans="2:3" ht="15.75" customHeight="1">
      <c r="B192" s="49"/>
      <c r="C192" s="49"/>
    </row>
    <row r="193" spans="2:3" ht="15.75" customHeight="1">
      <c r="B193" s="49"/>
      <c r="C193" s="49"/>
    </row>
    <row r="194" spans="2:3" ht="15.75" customHeight="1">
      <c r="B194" s="49"/>
      <c r="C194" s="49"/>
    </row>
    <row r="195" spans="2:3" ht="15.75" customHeight="1">
      <c r="B195" s="49"/>
      <c r="C195" s="49"/>
    </row>
    <row r="196" spans="2:3" ht="15.75" customHeight="1">
      <c r="B196" s="49"/>
      <c r="C196" s="49"/>
    </row>
    <row r="197" spans="2:3" ht="15.75" customHeight="1">
      <c r="B197" s="49"/>
      <c r="C197" s="49"/>
    </row>
    <row r="198" spans="2:3" ht="15.75" customHeight="1">
      <c r="B198" s="49"/>
      <c r="C198" s="49"/>
    </row>
    <row r="199" spans="2:3" ht="15.75" customHeight="1">
      <c r="B199" s="49"/>
      <c r="C199" s="49"/>
    </row>
    <row r="200" spans="2:3" ht="15.75" customHeight="1">
      <c r="B200" s="49"/>
      <c r="C200" s="49"/>
    </row>
    <row r="201" spans="2:3" ht="15.75" customHeight="1">
      <c r="B201" s="49"/>
      <c r="C201" s="49"/>
    </row>
    <row r="202" spans="2:3" ht="15.75" customHeight="1">
      <c r="B202" s="49"/>
      <c r="C202" s="49"/>
    </row>
    <row r="203" spans="2:3" ht="15.75" customHeight="1">
      <c r="B203" s="49"/>
      <c r="C203" s="49"/>
    </row>
    <row r="204" spans="2:3" ht="15.75" customHeight="1">
      <c r="B204" s="49"/>
      <c r="C204" s="49"/>
    </row>
    <row r="205" spans="2:3" ht="15.75" customHeight="1">
      <c r="B205" s="49"/>
      <c r="C205" s="49"/>
    </row>
    <row r="206" spans="2:3" ht="15.75" customHeight="1">
      <c r="B206" s="49"/>
      <c r="C206" s="49"/>
    </row>
    <row r="207" spans="2:3" ht="15.75" customHeight="1">
      <c r="B207" s="49"/>
      <c r="C207" s="49"/>
    </row>
    <row r="208" spans="2:3" ht="15.75" customHeight="1">
      <c r="B208" s="49"/>
      <c r="C208" s="49"/>
    </row>
    <row r="209" spans="2:3" ht="15.75" customHeight="1">
      <c r="B209" s="49"/>
      <c r="C209" s="49"/>
    </row>
    <row r="210" spans="2:3" ht="15.75" customHeight="1">
      <c r="B210" s="49"/>
      <c r="C210" s="49"/>
    </row>
    <row r="211" spans="2:3" ht="15.75" customHeight="1">
      <c r="B211" s="49"/>
      <c r="C211" s="49"/>
    </row>
    <row r="212" spans="2:3" ht="15.75" customHeight="1">
      <c r="B212" s="49"/>
      <c r="C212" s="49"/>
    </row>
    <row r="213" spans="2:3" ht="15.75" customHeight="1">
      <c r="B213" s="49"/>
      <c r="C213" s="49"/>
    </row>
    <row r="214" spans="2:3" ht="15.75" customHeight="1">
      <c r="B214" s="49"/>
      <c r="C214" s="49"/>
    </row>
    <row r="215" spans="2:3" ht="15.75" customHeight="1">
      <c r="B215" s="49"/>
      <c r="C215" s="49"/>
    </row>
    <row r="216" spans="2:3" ht="15.75" customHeight="1">
      <c r="B216" s="49"/>
      <c r="C216" s="49"/>
    </row>
    <row r="217" spans="2:3" ht="15.75" customHeight="1">
      <c r="B217" s="49"/>
      <c r="C217" s="49"/>
    </row>
    <row r="218" spans="2:3" ht="15.75" customHeight="1">
      <c r="B218" s="49"/>
      <c r="C218" s="49"/>
    </row>
    <row r="219" spans="2:3" ht="15.75" customHeight="1">
      <c r="B219" s="49"/>
      <c r="C219" s="49"/>
    </row>
    <row r="220" spans="2:3" ht="15.75" customHeight="1">
      <c r="B220" s="49"/>
      <c r="C220" s="49"/>
    </row>
    <row r="221" spans="2:3" ht="15.75" customHeight="1">
      <c r="B221" s="49"/>
      <c r="C221" s="49"/>
    </row>
    <row r="222" spans="2:3" ht="15.75" customHeight="1">
      <c r="B222" s="49"/>
      <c r="C222" s="49"/>
    </row>
    <row r="223" spans="2:3" ht="15.75" customHeight="1">
      <c r="B223" s="49"/>
      <c r="C223" s="49"/>
    </row>
    <row r="224" spans="2:3" ht="15.75" customHeight="1">
      <c r="B224" s="49"/>
      <c r="C224" s="49"/>
    </row>
    <row r="225" spans="2:3" ht="15.75" customHeight="1">
      <c r="B225" s="49"/>
      <c r="C225" s="49"/>
    </row>
    <row r="226" spans="2:3" ht="15.75" customHeight="1">
      <c r="B226" s="49"/>
      <c r="C226" s="49"/>
    </row>
    <row r="227" spans="2:3" ht="15.75" customHeight="1">
      <c r="B227" s="49"/>
      <c r="C227" s="49"/>
    </row>
    <row r="228" spans="2:3" ht="15.75" customHeight="1">
      <c r="B228" s="49"/>
      <c r="C228" s="49"/>
    </row>
    <row r="229" spans="2:3" ht="15.75" customHeight="1">
      <c r="B229" s="49"/>
      <c r="C229" s="49"/>
    </row>
    <row r="230" spans="2:3" ht="15.75" customHeight="1">
      <c r="B230" s="49"/>
      <c r="C230" s="49"/>
    </row>
    <row r="231" spans="2:3" ht="15.75" customHeight="1">
      <c r="B231" s="49"/>
      <c r="C231" s="49"/>
    </row>
    <row r="232" spans="2:3" ht="15.75" customHeight="1">
      <c r="B232" s="49"/>
      <c r="C232" s="49"/>
    </row>
    <row r="233" spans="2:3" ht="15.75" customHeight="1">
      <c r="B233" s="49"/>
      <c r="C233" s="49"/>
    </row>
    <row r="234" spans="2:3" ht="15.75" customHeight="1">
      <c r="B234" s="49"/>
      <c r="C234" s="49"/>
    </row>
    <row r="235" spans="2:3" ht="15.75" customHeight="1">
      <c r="B235" s="49"/>
      <c r="C235" s="49"/>
    </row>
    <row r="236" spans="2:3" ht="15.75" customHeight="1">
      <c r="B236" s="49"/>
      <c r="C236" s="49"/>
    </row>
    <row r="237" spans="2:3" ht="15.75" customHeight="1">
      <c r="B237" s="49"/>
      <c r="C237" s="49"/>
    </row>
    <row r="238" spans="2:3" ht="15.75" customHeight="1">
      <c r="B238" s="49"/>
      <c r="C238" s="49"/>
    </row>
    <row r="239" spans="2:3" ht="15.75" customHeight="1">
      <c r="B239" s="49"/>
      <c r="C239" s="49"/>
    </row>
    <row r="240" spans="2:3" ht="15.75" customHeight="1">
      <c r="B240" s="49"/>
      <c r="C240" s="49"/>
    </row>
    <row r="241" spans="2:3" ht="15.75" customHeight="1">
      <c r="B241" s="49"/>
      <c r="C241" s="49"/>
    </row>
    <row r="242" spans="2:3" ht="15.75" customHeight="1">
      <c r="B242" s="49"/>
      <c r="C242" s="49"/>
    </row>
    <row r="243" spans="2:3" ht="15.75" customHeight="1">
      <c r="B243" s="49"/>
      <c r="C243" s="49"/>
    </row>
    <row r="244" spans="2:3" ht="15.75" customHeight="1">
      <c r="B244" s="49"/>
      <c r="C244" s="49"/>
    </row>
    <row r="245" spans="2:3" ht="15.75" customHeight="1">
      <c r="B245" s="49"/>
      <c r="C245" s="49"/>
    </row>
    <row r="246" spans="2:3" ht="15.75" customHeight="1">
      <c r="B246" s="49"/>
      <c r="C246" s="49"/>
    </row>
    <row r="247" spans="2:3" ht="15.75" customHeight="1">
      <c r="B247" s="49"/>
      <c r="C247" s="49"/>
    </row>
    <row r="248" spans="2:3" ht="15.75" customHeight="1">
      <c r="B248" s="49"/>
      <c r="C248" s="49"/>
    </row>
    <row r="249" spans="2:3" ht="15.75" customHeight="1">
      <c r="B249" s="49"/>
      <c r="C249" s="49"/>
    </row>
    <row r="250" spans="2:3" ht="15.75" customHeight="1">
      <c r="B250" s="49"/>
      <c r="C250" s="49"/>
    </row>
    <row r="251" spans="2:3" ht="15.75" customHeight="1">
      <c r="B251" s="49"/>
      <c r="C251" s="49"/>
    </row>
    <row r="252" spans="2:3" ht="15.75" customHeight="1">
      <c r="B252" s="49"/>
      <c r="C252" s="49"/>
    </row>
    <row r="253" spans="2:3" ht="15.75" customHeight="1">
      <c r="B253" s="49"/>
      <c r="C253" s="49"/>
    </row>
    <row r="254" spans="2:3" ht="15.75" customHeight="1">
      <c r="B254" s="49"/>
      <c r="C254" s="49"/>
    </row>
    <row r="255" spans="2:3" ht="15.75" customHeight="1">
      <c r="B255" s="49"/>
      <c r="C255" s="49"/>
    </row>
    <row r="256" spans="2:3" ht="15.75" customHeight="1">
      <c r="B256" s="49"/>
      <c r="C256" s="49"/>
    </row>
    <row r="257" spans="2:3" ht="15.75" customHeight="1">
      <c r="B257" s="49"/>
      <c r="C257" s="49"/>
    </row>
    <row r="258" spans="2:3" ht="15.75" customHeight="1">
      <c r="B258" s="49"/>
      <c r="C258" s="49"/>
    </row>
    <row r="259" spans="2:3" ht="15.75" customHeight="1">
      <c r="B259" s="49"/>
      <c r="C259" s="49"/>
    </row>
    <row r="260" spans="2:3" ht="15.75" customHeight="1">
      <c r="B260" s="49"/>
      <c r="C260" s="49"/>
    </row>
    <row r="261" spans="2:3" ht="15.75" customHeight="1">
      <c r="B261" s="49"/>
      <c r="C261" s="49"/>
    </row>
    <row r="262" spans="2:3" ht="15.75" customHeight="1">
      <c r="B262" s="49"/>
      <c r="C262" s="49"/>
    </row>
    <row r="263" spans="2:3" ht="15.75" customHeight="1">
      <c r="B263" s="49"/>
      <c r="C263" s="49"/>
    </row>
    <row r="264" spans="2:3" ht="15.75" customHeight="1">
      <c r="B264" s="49"/>
      <c r="C264" s="49"/>
    </row>
    <row r="265" spans="2:3" ht="15.75" customHeight="1">
      <c r="B265" s="49"/>
      <c r="C265" s="49"/>
    </row>
    <row r="266" spans="2:3" ht="15.75" customHeight="1">
      <c r="B266" s="49"/>
      <c r="C266" s="49"/>
    </row>
    <row r="267" spans="2:3" ht="15.75" customHeight="1">
      <c r="B267" s="49"/>
      <c r="C267" s="49"/>
    </row>
    <row r="268" spans="2:3" ht="15.75" customHeight="1">
      <c r="B268" s="49"/>
      <c r="C268" s="49"/>
    </row>
    <row r="269" spans="2:3" ht="15.75" customHeight="1">
      <c r="B269" s="49"/>
      <c r="C269" s="49"/>
    </row>
    <row r="270" spans="2:3" ht="15.75" customHeight="1">
      <c r="B270" s="49"/>
      <c r="C270" s="49"/>
    </row>
    <row r="271" spans="2:3" ht="15.75" customHeight="1">
      <c r="B271" s="49"/>
      <c r="C271" s="49"/>
    </row>
    <row r="272" spans="2:3" ht="15.75" customHeight="1">
      <c r="B272" s="49"/>
      <c r="C272" s="49"/>
    </row>
    <row r="273" spans="2:3" ht="15.75" customHeight="1">
      <c r="B273" s="49"/>
      <c r="C273" s="49"/>
    </row>
    <row r="274" spans="2:3" ht="15.75" customHeight="1">
      <c r="B274" s="49"/>
      <c r="C274" s="49"/>
    </row>
    <row r="275" spans="2:3" ht="15.75" customHeight="1">
      <c r="B275" s="49"/>
      <c r="C275" s="49"/>
    </row>
    <row r="276" spans="2:3" ht="15.75" customHeight="1">
      <c r="B276" s="49"/>
      <c r="C276" s="49"/>
    </row>
    <row r="277" spans="2:3" ht="15.75" customHeight="1">
      <c r="B277" s="49"/>
      <c r="C277" s="49"/>
    </row>
    <row r="278" spans="2:3" ht="15.75" customHeight="1">
      <c r="B278" s="49"/>
      <c r="C278" s="49"/>
    </row>
    <row r="279" spans="2:3" ht="15.75" customHeight="1">
      <c r="B279" s="49"/>
      <c r="C279" s="49"/>
    </row>
    <row r="280" spans="2:3" ht="15.75" customHeight="1">
      <c r="B280" s="49"/>
      <c r="C280" s="49"/>
    </row>
    <row r="281" spans="2:3" ht="15.75" customHeight="1">
      <c r="B281" s="49"/>
      <c r="C281" s="49"/>
    </row>
    <row r="282" spans="2:3" ht="15.75" customHeight="1">
      <c r="B282" s="49"/>
      <c r="C282" s="49"/>
    </row>
    <row r="283" spans="2:3" ht="15.75" customHeight="1">
      <c r="B283" s="49"/>
      <c r="C283" s="49"/>
    </row>
    <row r="284" spans="2:3" ht="15.75" customHeight="1">
      <c r="B284" s="49"/>
      <c r="C284" s="49"/>
    </row>
    <row r="285" spans="2:3" ht="15.75" customHeight="1">
      <c r="B285" s="49"/>
      <c r="C285" s="49"/>
    </row>
    <row r="286" spans="2:3" ht="15.75" customHeight="1">
      <c r="B286" s="49"/>
      <c r="C286" s="49"/>
    </row>
    <row r="287" spans="2:3" ht="15.75" customHeight="1">
      <c r="B287" s="49"/>
      <c r="C287" s="49"/>
    </row>
    <row r="288" spans="2:3" ht="15.75" customHeight="1">
      <c r="B288" s="49"/>
      <c r="C288" s="49"/>
    </row>
    <row r="289" spans="2:3" ht="15.75" customHeight="1">
      <c r="B289" s="49"/>
      <c r="C289" s="49"/>
    </row>
    <row r="290" spans="2:3" ht="15.75" customHeight="1">
      <c r="B290" s="49"/>
      <c r="C290" s="49"/>
    </row>
    <row r="291" spans="2:3" ht="15.75" customHeight="1">
      <c r="B291" s="49"/>
      <c r="C291" s="49"/>
    </row>
    <row r="292" spans="2:3" ht="15.75" customHeight="1">
      <c r="B292" s="49"/>
      <c r="C292" s="49"/>
    </row>
    <row r="293" spans="2:3" ht="15.75" customHeight="1">
      <c r="B293" s="49"/>
      <c r="C293" s="49"/>
    </row>
    <row r="294" spans="2:3" ht="15.75" customHeight="1">
      <c r="B294" s="49"/>
      <c r="C294" s="49"/>
    </row>
    <row r="295" spans="2:3" ht="15.75" customHeight="1">
      <c r="B295" s="49"/>
      <c r="C295" s="49"/>
    </row>
    <row r="296" spans="2:3" ht="15.75" customHeight="1">
      <c r="B296" s="49"/>
      <c r="C296" s="49"/>
    </row>
    <row r="297" spans="2:3" ht="15.75" customHeight="1">
      <c r="B297" s="49"/>
      <c r="C297" s="49"/>
    </row>
    <row r="298" spans="2:3" ht="15.75" customHeight="1">
      <c r="B298" s="49"/>
      <c r="C298" s="49"/>
    </row>
    <row r="299" spans="2:3" ht="15.75" customHeight="1">
      <c r="B299" s="49"/>
      <c r="C299" s="49"/>
    </row>
    <row r="300" spans="2:3" ht="15.75" customHeight="1">
      <c r="B300" s="49"/>
      <c r="C300" s="49"/>
    </row>
    <row r="301" spans="2:3" ht="15.75" customHeight="1">
      <c r="B301" s="49"/>
      <c r="C301" s="49"/>
    </row>
    <row r="302" spans="2:3" ht="15.75" customHeight="1">
      <c r="B302" s="49"/>
      <c r="C302" s="49"/>
    </row>
    <row r="303" spans="2:3" ht="15.75" customHeight="1">
      <c r="B303" s="49"/>
      <c r="C303" s="49"/>
    </row>
    <row r="304" spans="2:3" ht="15.75" customHeight="1">
      <c r="B304" s="49"/>
      <c r="C304" s="49"/>
    </row>
    <row r="305" spans="2:3" ht="15.75" customHeight="1">
      <c r="B305" s="49"/>
      <c r="C305" s="49"/>
    </row>
    <row r="306" spans="2:3" ht="15.75" customHeight="1">
      <c r="B306" s="49"/>
      <c r="C306" s="49"/>
    </row>
    <row r="307" spans="2:3" ht="15.75" customHeight="1">
      <c r="B307" s="49"/>
      <c r="C307" s="49"/>
    </row>
    <row r="308" spans="2:3" ht="15.75" customHeight="1">
      <c r="B308" s="49"/>
      <c r="C308" s="49"/>
    </row>
    <row r="309" spans="2:3" ht="15.75" customHeight="1">
      <c r="B309" s="49"/>
      <c r="C309" s="49"/>
    </row>
    <row r="310" spans="2:3" ht="15.75" customHeight="1">
      <c r="B310" s="49"/>
      <c r="C310" s="49"/>
    </row>
    <row r="311" spans="2:3" ht="15.75" customHeight="1">
      <c r="B311" s="49"/>
      <c r="C311" s="49"/>
    </row>
    <row r="312" spans="2:3" ht="15.75" customHeight="1">
      <c r="B312" s="49"/>
      <c r="C312" s="49"/>
    </row>
    <row r="313" spans="2:3" ht="15.75" customHeight="1">
      <c r="B313" s="49"/>
      <c r="C313" s="49"/>
    </row>
    <row r="314" spans="2:3" ht="15.75" customHeight="1">
      <c r="B314" s="49"/>
      <c r="C314" s="49"/>
    </row>
    <row r="315" spans="2:3" ht="15.75" customHeight="1">
      <c r="B315" s="49"/>
      <c r="C315" s="49"/>
    </row>
    <row r="316" spans="2:3" ht="15.75" customHeight="1">
      <c r="B316" s="49"/>
      <c r="C316" s="49"/>
    </row>
    <row r="317" spans="2:3" ht="15.75" customHeight="1">
      <c r="B317" s="49"/>
      <c r="C317" s="49"/>
    </row>
    <row r="318" spans="2:3" ht="15.75" customHeight="1">
      <c r="B318" s="49"/>
      <c r="C318" s="49"/>
    </row>
    <row r="319" spans="2:3" ht="15.75" customHeight="1">
      <c r="B319" s="49"/>
      <c r="C319" s="49"/>
    </row>
    <row r="320" spans="2:3" ht="15.75" customHeight="1">
      <c r="B320" s="49"/>
      <c r="C320" s="49"/>
    </row>
    <row r="321" spans="2:3" ht="15.75" customHeight="1">
      <c r="B321" s="49"/>
      <c r="C321" s="49"/>
    </row>
    <row r="322" spans="2:3" ht="15.75" customHeight="1">
      <c r="B322" s="49"/>
      <c r="C322" s="49"/>
    </row>
    <row r="323" spans="2:3" ht="15.75" customHeight="1">
      <c r="B323" s="49"/>
      <c r="C323" s="49"/>
    </row>
    <row r="324" spans="2:3" ht="15.75" customHeight="1">
      <c r="B324" s="49"/>
      <c r="C324" s="49"/>
    </row>
    <row r="325" spans="2:3" ht="15.75" customHeight="1">
      <c r="B325" s="49"/>
      <c r="C325" s="49"/>
    </row>
    <row r="326" spans="2:3" ht="15.75" customHeight="1">
      <c r="B326" s="49"/>
      <c r="C326" s="49"/>
    </row>
    <row r="327" spans="2:3" ht="15.75" customHeight="1">
      <c r="B327" s="49"/>
      <c r="C327" s="49"/>
    </row>
    <row r="328" spans="2:3" ht="15.75" customHeight="1">
      <c r="B328" s="49"/>
      <c r="C328" s="49"/>
    </row>
    <row r="329" spans="2:3" ht="15.75" customHeight="1">
      <c r="B329" s="49"/>
      <c r="C329" s="49"/>
    </row>
    <row r="330" spans="2:3" ht="15.75" customHeight="1">
      <c r="B330" s="49"/>
      <c r="C330" s="49"/>
    </row>
    <row r="331" spans="2:3" ht="15.75" customHeight="1">
      <c r="B331" s="49"/>
      <c r="C331" s="49"/>
    </row>
    <row r="332" spans="2:3" ht="15.75" customHeight="1">
      <c r="B332" s="49"/>
      <c r="C332" s="49"/>
    </row>
    <row r="333" spans="2:3" ht="15.75" customHeight="1">
      <c r="B333" s="49"/>
      <c r="C333" s="49"/>
    </row>
    <row r="334" spans="2:3" ht="15.75" customHeight="1">
      <c r="B334" s="49"/>
      <c r="C334" s="49"/>
    </row>
    <row r="335" spans="2:3" ht="15.75" customHeight="1">
      <c r="B335" s="49"/>
      <c r="C335" s="49"/>
    </row>
    <row r="336" spans="2:3" ht="15.75" customHeight="1">
      <c r="B336" s="49"/>
      <c r="C336" s="49"/>
    </row>
    <row r="337" spans="2:3" ht="15.75" customHeight="1">
      <c r="B337" s="49"/>
      <c r="C337" s="49"/>
    </row>
    <row r="338" spans="2:3" ht="15.75" customHeight="1">
      <c r="B338" s="49"/>
      <c r="C338" s="49"/>
    </row>
    <row r="339" spans="2:3" ht="15.75" customHeight="1">
      <c r="B339" s="49"/>
      <c r="C339" s="49"/>
    </row>
    <row r="340" spans="2:3" ht="15.75" customHeight="1">
      <c r="B340" s="49"/>
      <c r="C340" s="49"/>
    </row>
    <row r="341" spans="2:3" ht="15.75" customHeight="1">
      <c r="B341" s="49"/>
      <c r="C341" s="49"/>
    </row>
    <row r="342" spans="2:3" ht="15.75" customHeight="1">
      <c r="B342" s="49"/>
      <c r="C342" s="49"/>
    </row>
    <row r="343" spans="2:3" ht="15.75" customHeight="1">
      <c r="B343" s="49"/>
      <c r="C343" s="49"/>
    </row>
    <row r="344" spans="2:3" ht="15.75" customHeight="1">
      <c r="B344" s="49"/>
      <c r="C344" s="49"/>
    </row>
    <row r="345" spans="2:3" ht="15.75" customHeight="1">
      <c r="B345" s="49"/>
      <c r="C345" s="49"/>
    </row>
    <row r="346" spans="2:3" ht="15.75" customHeight="1">
      <c r="B346" s="49"/>
      <c r="C346" s="49"/>
    </row>
    <row r="347" spans="2:3" ht="15.75" customHeight="1">
      <c r="B347" s="49"/>
      <c r="C347" s="49"/>
    </row>
    <row r="348" spans="2:3" ht="15.75" customHeight="1">
      <c r="B348" s="49"/>
      <c r="C348" s="49"/>
    </row>
    <row r="349" spans="2:3" ht="15.75" customHeight="1">
      <c r="B349" s="49"/>
      <c r="C349" s="49"/>
    </row>
    <row r="350" spans="2:3" ht="15.75" customHeight="1">
      <c r="B350" s="49"/>
      <c r="C350" s="49"/>
    </row>
    <row r="351" spans="2:3" ht="15.75" customHeight="1">
      <c r="B351" s="49"/>
      <c r="C351" s="49"/>
    </row>
    <row r="352" spans="2:3" ht="15.75" customHeight="1">
      <c r="B352" s="49"/>
      <c r="C352" s="49"/>
    </row>
    <row r="353" spans="2:3" ht="15.75" customHeight="1">
      <c r="B353" s="49"/>
      <c r="C353" s="49"/>
    </row>
    <row r="354" spans="2:3" ht="15.75" customHeight="1">
      <c r="B354" s="49"/>
      <c r="C354" s="49"/>
    </row>
    <row r="355" spans="2:3" ht="15.75" customHeight="1">
      <c r="B355" s="49"/>
      <c r="C355" s="49"/>
    </row>
    <row r="356" spans="2:3" ht="15.75" customHeight="1">
      <c r="B356" s="49"/>
      <c r="C356" s="49"/>
    </row>
    <row r="357" spans="2:3" ht="15.75" customHeight="1">
      <c r="B357" s="49"/>
      <c r="C357" s="49"/>
    </row>
    <row r="358" spans="2:3" ht="15.75" customHeight="1">
      <c r="B358" s="49"/>
      <c r="C358" s="49"/>
    </row>
    <row r="359" spans="2:3" ht="15.75" customHeight="1">
      <c r="B359" s="49"/>
      <c r="C359" s="49"/>
    </row>
    <row r="360" spans="2:3" ht="15.75" customHeight="1">
      <c r="B360" s="49"/>
      <c r="C360" s="49"/>
    </row>
    <row r="361" spans="2:3" ht="15.75" customHeight="1">
      <c r="B361" s="49"/>
      <c r="C361" s="49"/>
    </row>
    <row r="362" spans="2:3" ht="15.75" customHeight="1">
      <c r="B362" s="49"/>
      <c r="C362" s="49"/>
    </row>
    <row r="363" spans="2:3" ht="15.75" customHeight="1">
      <c r="B363" s="49"/>
      <c r="C363" s="49"/>
    </row>
    <row r="364" spans="2:3" ht="15.75" customHeight="1">
      <c r="B364" s="49"/>
      <c r="C364" s="49"/>
    </row>
    <row r="365" spans="2:3" ht="15.75" customHeight="1">
      <c r="B365" s="49"/>
      <c r="C365" s="49"/>
    </row>
    <row r="366" spans="2:3" ht="15.75" customHeight="1">
      <c r="B366" s="49"/>
      <c r="C366" s="49"/>
    </row>
    <row r="367" spans="2:3" ht="15.75" customHeight="1">
      <c r="B367" s="49"/>
      <c r="C367" s="49"/>
    </row>
    <row r="368" spans="2:3" ht="15.75" customHeight="1">
      <c r="B368" s="49"/>
      <c r="C368" s="49"/>
    </row>
    <row r="369" spans="2:3" ht="15.75" customHeight="1">
      <c r="B369" s="49"/>
      <c r="C369" s="49"/>
    </row>
    <row r="370" spans="2:3" ht="15.75" customHeight="1">
      <c r="B370" s="49"/>
      <c r="C370" s="49"/>
    </row>
    <row r="371" spans="2:3" ht="15.75" customHeight="1">
      <c r="B371" s="49"/>
      <c r="C371" s="49"/>
    </row>
    <row r="372" spans="2:3" ht="15.75" customHeight="1">
      <c r="B372" s="49"/>
      <c r="C372" s="49"/>
    </row>
    <row r="373" spans="2:3" ht="15.75" customHeight="1">
      <c r="B373" s="49"/>
      <c r="C373" s="49"/>
    </row>
    <row r="374" spans="2:3" ht="15.75" customHeight="1">
      <c r="B374" s="49"/>
      <c r="C374" s="49"/>
    </row>
    <row r="375" spans="2:3" ht="15.75" customHeight="1">
      <c r="B375" s="49"/>
      <c r="C375" s="49"/>
    </row>
    <row r="376" spans="2:3" ht="15.75" customHeight="1">
      <c r="B376" s="49"/>
      <c r="C376" s="49"/>
    </row>
    <row r="377" spans="2:3" ht="15.75" customHeight="1">
      <c r="B377" s="49"/>
      <c r="C377" s="49"/>
    </row>
    <row r="378" spans="2:3" ht="15.75" customHeight="1">
      <c r="B378" s="49"/>
      <c r="C378" s="49"/>
    </row>
    <row r="379" spans="2:3" ht="15.75" customHeight="1">
      <c r="B379" s="49"/>
      <c r="C379" s="49"/>
    </row>
    <row r="380" spans="2:3" ht="15.75" customHeight="1">
      <c r="B380" s="49"/>
      <c r="C380" s="49"/>
    </row>
    <row r="381" spans="2:3" ht="15.75" customHeight="1">
      <c r="B381" s="49"/>
      <c r="C381" s="49"/>
    </row>
    <row r="382" spans="2:3" ht="15.75" customHeight="1">
      <c r="B382" s="49"/>
      <c r="C382" s="49"/>
    </row>
    <row r="383" spans="2:3" ht="15.75" customHeight="1">
      <c r="B383" s="49"/>
      <c r="C383" s="49"/>
    </row>
    <row r="384" spans="2:3" ht="15.75" customHeight="1">
      <c r="B384" s="49"/>
      <c r="C384" s="49"/>
    </row>
    <row r="385" spans="2:3" ht="15.75" customHeight="1">
      <c r="B385" s="49"/>
      <c r="C385" s="49"/>
    </row>
    <row r="386" spans="2:3" ht="15.75" customHeight="1">
      <c r="B386" s="49"/>
      <c r="C386" s="49"/>
    </row>
    <row r="387" spans="2:3" ht="15.75" customHeight="1">
      <c r="B387" s="49"/>
      <c r="C387" s="49"/>
    </row>
    <row r="388" spans="2:3" ht="15.75" customHeight="1">
      <c r="B388" s="49"/>
      <c r="C388" s="49"/>
    </row>
    <row r="389" spans="2:3" ht="15.75" customHeight="1">
      <c r="B389" s="49"/>
      <c r="C389" s="49"/>
    </row>
    <row r="390" spans="2:3" ht="15.75" customHeight="1">
      <c r="B390" s="49"/>
      <c r="C390" s="49"/>
    </row>
    <row r="391" spans="2:3" ht="15.75" customHeight="1">
      <c r="B391" s="49"/>
      <c r="C391" s="49"/>
    </row>
    <row r="392" spans="2:3" ht="15.75" customHeight="1">
      <c r="B392" s="49"/>
      <c r="C392" s="49"/>
    </row>
    <row r="393" spans="2:3" ht="15.75" customHeight="1">
      <c r="B393" s="49"/>
      <c r="C393" s="49"/>
    </row>
    <row r="394" spans="2:3" ht="15.75" customHeight="1">
      <c r="B394" s="49"/>
      <c r="C394" s="49"/>
    </row>
    <row r="395" spans="2:3" ht="15.75" customHeight="1">
      <c r="B395" s="49"/>
      <c r="C395" s="49"/>
    </row>
    <row r="396" spans="2:3" ht="15.75" customHeight="1">
      <c r="B396" s="49"/>
      <c r="C396" s="49"/>
    </row>
    <row r="397" spans="2:3" ht="15.75" customHeight="1">
      <c r="B397" s="49"/>
      <c r="C397" s="49"/>
    </row>
    <row r="398" spans="2:3" ht="15.75" customHeight="1">
      <c r="B398" s="49"/>
      <c r="C398" s="49"/>
    </row>
    <row r="399" spans="2:3" ht="15.75" customHeight="1">
      <c r="B399" s="49"/>
      <c r="C399" s="49"/>
    </row>
    <row r="400" spans="2:3" ht="15.75" customHeight="1">
      <c r="B400" s="49"/>
      <c r="C400" s="49"/>
    </row>
    <row r="401" spans="2:3" ht="15.75" customHeight="1">
      <c r="B401" s="49"/>
      <c r="C401" s="49"/>
    </row>
    <row r="402" spans="2:3" ht="15.75" customHeight="1">
      <c r="B402" s="49"/>
      <c r="C402" s="49"/>
    </row>
    <row r="403" spans="2:3" ht="15.75" customHeight="1">
      <c r="B403" s="49"/>
      <c r="C403" s="49"/>
    </row>
    <row r="404" spans="2:3" ht="15.75" customHeight="1">
      <c r="B404" s="49"/>
      <c r="C404" s="49"/>
    </row>
    <row r="405" spans="2:3" ht="15.75" customHeight="1">
      <c r="B405" s="49"/>
      <c r="C405" s="49"/>
    </row>
    <row r="406" spans="2:3" ht="15.75" customHeight="1">
      <c r="B406" s="49"/>
      <c r="C406" s="49"/>
    </row>
    <row r="407" spans="2:3" ht="15.75" customHeight="1">
      <c r="B407" s="49"/>
      <c r="C407" s="49"/>
    </row>
    <row r="408" spans="2:3" ht="15.75" customHeight="1">
      <c r="B408" s="49"/>
      <c r="C408" s="49"/>
    </row>
    <row r="409" spans="2:3" ht="15.75" customHeight="1">
      <c r="B409" s="49"/>
      <c r="C409" s="49"/>
    </row>
    <row r="410" spans="2:3" ht="15.75" customHeight="1">
      <c r="B410" s="49"/>
      <c r="C410" s="49"/>
    </row>
    <row r="411" spans="2:3" ht="15.75" customHeight="1">
      <c r="B411" s="49"/>
      <c r="C411" s="49"/>
    </row>
    <row r="412" spans="2:3" ht="15.75" customHeight="1">
      <c r="B412" s="49"/>
      <c r="C412" s="49"/>
    </row>
    <row r="413" spans="2:3" ht="15.75" customHeight="1">
      <c r="B413" s="49"/>
      <c r="C413" s="49"/>
    </row>
    <row r="414" spans="2:3" ht="15.75" customHeight="1">
      <c r="B414" s="49"/>
      <c r="C414" s="49"/>
    </row>
    <row r="415" spans="2:3" ht="15.75" customHeight="1">
      <c r="B415" s="49"/>
      <c r="C415" s="49"/>
    </row>
    <row r="416" spans="2:3" ht="15.75" customHeight="1">
      <c r="B416" s="49"/>
      <c r="C416" s="49"/>
    </row>
    <row r="417" spans="2:3" ht="15.75" customHeight="1">
      <c r="B417" s="49"/>
      <c r="C417" s="49"/>
    </row>
    <row r="418" spans="2:3" ht="15.75" customHeight="1">
      <c r="B418" s="49"/>
      <c r="C418" s="49"/>
    </row>
    <row r="419" spans="2:3" ht="15.75" customHeight="1">
      <c r="B419" s="49"/>
      <c r="C419" s="49"/>
    </row>
    <row r="420" spans="2:3" ht="15.75" customHeight="1">
      <c r="B420" s="49"/>
      <c r="C420" s="49"/>
    </row>
    <row r="421" spans="2:3" ht="15.75" customHeight="1">
      <c r="B421" s="49"/>
      <c r="C421" s="49"/>
    </row>
    <row r="422" spans="2:3" ht="15.75" customHeight="1">
      <c r="B422" s="49"/>
      <c r="C422" s="49"/>
    </row>
    <row r="423" spans="2:3" ht="15.75" customHeight="1">
      <c r="B423" s="49"/>
      <c r="C423" s="49"/>
    </row>
    <row r="424" spans="2:3" ht="15.75" customHeight="1">
      <c r="B424" s="49"/>
      <c r="C424" s="49"/>
    </row>
    <row r="425" spans="2:3" ht="15.75" customHeight="1">
      <c r="B425" s="49"/>
      <c r="C425" s="49"/>
    </row>
    <row r="426" spans="2:3" ht="15.75" customHeight="1">
      <c r="B426" s="49"/>
      <c r="C426" s="49"/>
    </row>
    <row r="427" spans="2:3" ht="15.75" customHeight="1">
      <c r="B427" s="49"/>
      <c r="C427" s="49"/>
    </row>
    <row r="428" spans="2:3" ht="15.75" customHeight="1">
      <c r="B428" s="49"/>
      <c r="C428" s="49"/>
    </row>
    <row r="429" spans="2:3" ht="15.75" customHeight="1">
      <c r="B429" s="49"/>
      <c r="C429" s="49"/>
    </row>
    <row r="430" spans="2:3" ht="15.75" customHeight="1">
      <c r="B430" s="49"/>
      <c r="C430" s="49"/>
    </row>
    <row r="431" spans="2:3" ht="15.75" customHeight="1">
      <c r="B431" s="49"/>
      <c r="C431" s="49"/>
    </row>
    <row r="432" spans="2:3" ht="15.75" customHeight="1">
      <c r="B432" s="49"/>
      <c r="C432" s="49"/>
    </row>
    <row r="433" spans="2:3" ht="15.75" customHeight="1">
      <c r="B433" s="49"/>
      <c r="C433" s="49"/>
    </row>
    <row r="434" spans="2:3" ht="15.75" customHeight="1">
      <c r="B434" s="49"/>
      <c r="C434" s="49"/>
    </row>
    <row r="435" spans="2:3" ht="15.75" customHeight="1">
      <c r="B435" s="49"/>
      <c r="C435" s="49"/>
    </row>
    <row r="436" spans="2:3" ht="15.75" customHeight="1">
      <c r="B436" s="49"/>
      <c r="C436" s="49"/>
    </row>
    <row r="437" spans="2:3" ht="15.75" customHeight="1">
      <c r="B437" s="49"/>
      <c r="C437" s="49"/>
    </row>
    <row r="438" spans="2:3" ht="15.75" customHeight="1">
      <c r="B438" s="49"/>
      <c r="C438" s="49"/>
    </row>
    <row r="439" spans="2:3" ht="15.75" customHeight="1">
      <c r="B439" s="49"/>
      <c r="C439" s="49"/>
    </row>
    <row r="440" spans="2:3" ht="15.75" customHeight="1">
      <c r="B440" s="49"/>
      <c r="C440" s="49"/>
    </row>
    <row r="441" spans="2:3" ht="15.75" customHeight="1">
      <c r="B441" s="49"/>
      <c r="C441" s="49"/>
    </row>
    <row r="442" spans="2:3" ht="15.75" customHeight="1">
      <c r="B442" s="49"/>
      <c r="C442" s="49"/>
    </row>
    <row r="443" spans="2:3" ht="15.75" customHeight="1">
      <c r="B443" s="49"/>
      <c r="C443" s="49"/>
    </row>
    <row r="444" spans="2:3" ht="15.75" customHeight="1">
      <c r="B444" s="49"/>
      <c r="C444" s="49"/>
    </row>
    <row r="445" spans="2:3" ht="15.75" customHeight="1">
      <c r="B445" s="49"/>
      <c r="C445" s="49"/>
    </row>
    <row r="446" spans="2:3" ht="15.75" customHeight="1">
      <c r="B446" s="49"/>
      <c r="C446" s="49"/>
    </row>
    <row r="447" spans="2:3" ht="15.75" customHeight="1">
      <c r="B447" s="49"/>
      <c r="C447" s="49"/>
    </row>
    <row r="448" spans="2:3" ht="15.75" customHeight="1">
      <c r="B448" s="49"/>
      <c r="C448" s="49"/>
    </row>
    <row r="449" spans="2:3" ht="15.75" customHeight="1">
      <c r="B449" s="49"/>
      <c r="C449" s="49"/>
    </row>
    <row r="450" spans="2:3" ht="15.75" customHeight="1">
      <c r="B450" s="49"/>
      <c r="C450" s="49"/>
    </row>
    <row r="451" spans="2:3" ht="15.75" customHeight="1">
      <c r="B451" s="49"/>
      <c r="C451" s="49"/>
    </row>
    <row r="452" spans="2:3" ht="15.75" customHeight="1">
      <c r="B452" s="49"/>
      <c r="C452" s="49"/>
    </row>
    <row r="453" spans="2:3" ht="15.75" customHeight="1">
      <c r="B453" s="49"/>
      <c r="C453" s="49"/>
    </row>
    <row r="454" spans="2:3" ht="15.75" customHeight="1">
      <c r="B454" s="49"/>
      <c r="C454" s="49"/>
    </row>
    <row r="455" spans="2:3" ht="15.75" customHeight="1">
      <c r="B455" s="49"/>
      <c r="C455" s="49"/>
    </row>
    <row r="456" spans="2:3" ht="15.75" customHeight="1">
      <c r="B456" s="49"/>
      <c r="C456" s="49"/>
    </row>
    <row r="457" spans="2:3" ht="15.75" customHeight="1">
      <c r="B457" s="49"/>
      <c r="C457" s="49"/>
    </row>
    <row r="458" spans="2:3" ht="15.75" customHeight="1">
      <c r="B458" s="49"/>
      <c r="C458" s="49"/>
    </row>
    <row r="459" spans="2:3" ht="15.75" customHeight="1">
      <c r="B459" s="49"/>
      <c r="C459" s="49"/>
    </row>
    <row r="460" spans="2:3" ht="15.75" customHeight="1">
      <c r="B460" s="49"/>
      <c r="C460" s="49"/>
    </row>
    <row r="461" spans="2:3" ht="15.75" customHeight="1">
      <c r="B461" s="49"/>
      <c r="C461" s="49"/>
    </row>
    <row r="462" spans="2:3" ht="15.75" customHeight="1">
      <c r="B462" s="49"/>
      <c r="C462" s="49"/>
    </row>
    <row r="463" spans="2:3" ht="15.75" customHeight="1">
      <c r="B463" s="49"/>
      <c r="C463" s="49"/>
    </row>
    <row r="464" spans="2:3" ht="15.75" customHeight="1">
      <c r="B464" s="49"/>
      <c r="C464" s="49"/>
    </row>
    <row r="465" spans="2:3" ht="15.75" customHeight="1">
      <c r="B465" s="49"/>
      <c r="C465" s="49"/>
    </row>
    <row r="466" spans="2:3" ht="15.75" customHeight="1">
      <c r="B466" s="49"/>
      <c r="C466" s="49"/>
    </row>
    <row r="467" spans="2:3" ht="15.75" customHeight="1">
      <c r="B467" s="49"/>
      <c r="C467" s="49"/>
    </row>
    <row r="468" spans="2:3" ht="15.75" customHeight="1">
      <c r="B468" s="49"/>
      <c r="C468" s="49"/>
    </row>
    <row r="469" spans="2:3" ht="15.75" customHeight="1">
      <c r="B469" s="49"/>
      <c r="C469" s="49"/>
    </row>
    <row r="470" spans="2:3" ht="15.75" customHeight="1">
      <c r="B470" s="49"/>
      <c r="C470" s="49"/>
    </row>
    <row r="471" spans="2:3" ht="15.75" customHeight="1">
      <c r="B471" s="49"/>
      <c r="C471" s="49"/>
    </row>
    <row r="472" spans="2:3" ht="15.75" customHeight="1">
      <c r="B472" s="49"/>
      <c r="C472" s="49"/>
    </row>
    <row r="473" spans="2:3" ht="15.75" customHeight="1">
      <c r="B473" s="49"/>
      <c r="C473" s="49"/>
    </row>
    <row r="474" spans="2:3" ht="15.75" customHeight="1">
      <c r="B474" s="49"/>
      <c r="C474" s="49"/>
    </row>
    <row r="475" spans="2:3" ht="15.75" customHeight="1">
      <c r="B475" s="49"/>
      <c r="C475" s="49"/>
    </row>
    <row r="476" spans="2:3" ht="15.75" customHeight="1">
      <c r="B476" s="49"/>
      <c r="C476" s="49"/>
    </row>
    <row r="477" spans="2:3" ht="15.75" customHeight="1">
      <c r="B477" s="49"/>
      <c r="C477" s="49"/>
    </row>
    <row r="478" spans="2:3" ht="15.75" customHeight="1">
      <c r="B478" s="49"/>
      <c r="C478" s="49"/>
    </row>
    <row r="479" spans="2:3" ht="15.75" customHeight="1">
      <c r="B479" s="49"/>
      <c r="C479" s="49"/>
    </row>
    <row r="480" spans="2:3" ht="15.75" customHeight="1">
      <c r="B480" s="49"/>
      <c r="C480" s="49"/>
    </row>
    <row r="481" spans="2:3" ht="15.75" customHeight="1">
      <c r="B481" s="49"/>
      <c r="C481" s="49"/>
    </row>
    <row r="482" spans="2:3" ht="15.75" customHeight="1">
      <c r="B482" s="49"/>
      <c r="C482" s="49"/>
    </row>
    <row r="483" spans="2:3" ht="15.75" customHeight="1">
      <c r="B483" s="49"/>
      <c r="C483" s="49"/>
    </row>
    <row r="484" spans="2:3" ht="15.75" customHeight="1">
      <c r="B484" s="49"/>
      <c r="C484" s="49"/>
    </row>
    <row r="485" spans="2:3" ht="15.75" customHeight="1">
      <c r="B485" s="49"/>
      <c r="C485" s="49"/>
    </row>
    <row r="486" spans="2:3" ht="15.75" customHeight="1">
      <c r="B486" s="49"/>
      <c r="C486" s="49"/>
    </row>
    <row r="487" spans="2:3" ht="15.75" customHeight="1">
      <c r="B487" s="49"/>
      <c r="C487" s="49"/>
    </row>
    <row r="488" spans="2:3" ht="15.75" customHeight="1">
      <c r="B488" s="49"/>
      <c r="C488" s="49"/>
    </row>
    <row r="489" spans="2:3" ht="15.75" customHeight="1">
      <c r="B489" s="49"/>
      <c r="C489" s="49"/>
    </row>
    <row r="490" spans="2:3" ht="15.75" customHeight="1">
      <c r="B490" s="49"/>
      <c r="C490" s="49"/>
    </row>
    <row r="491" spans="2:3" ht="15.75" customHeight="1">
      <c r="B491" s="49"/>
      <c r="C491" s="49"/>
    </row>
    <row r="492" spans="2:3" ht="15.75" customHeight="1">
      <c r="B492" s="49"/>
      <c r="C492" s="49"/>
    </row>
    <row r="493" spans="2:3" ht="15.75" customHeight="1">
      <c r="B493" s="49"/>
      <c r="C493" s="49"/>
    </row>
    <row r="494" spans="2:3" ht="15.75" customHeight="1">
      <c r="B494" s="49"/>
      <c r="C494" s="49"/>
    </row>
    <row r="495" spans="2:3" ht="15.75" customHeight="1">
      <c r="B495" s="49"/>
      <c r="C495" s="49"/>
    </row>
    <row r="496" spans="2:3" ht="15.75" customHeight="1">
      <c r="B496" s="49"/>
      <c r="C496" s="49"/>
    </row>
    <row r="497" spans="2:3" ht="15.75" customHeight="1">
      <c r="B497" s="49"/>
      <c r="C497" s="49"/>
    </row>
    <row r="498" spans="2:3" ht="15.75" customHeight="1">
      <c r="B498" s="49"/>
      <c r="C498" s="49"/>
    </row>
    <row r="499" spans="2:3" ht="15.75" customHeight="1">
      <c r="B499" s="49"/>
      <c r="C499" s="49"/>
    </row>
    <row r="500" spans="2:3" ht="15.75" customHeight="1">
      <c r="B500" s="49"/>
      <c r="C500" s="49"/>
    </row>
    <row r="501" spans="2:3" ht="15.75" customHeight="1">
      <c r="B501" s="49"/>
      <c r="C501" s="49"/>
    </row>
    <row r="502" spans="2:3" ht="15.75" customHeight="1">
      <c r="B502" s="49"/>
      <c r="C502" s="49"/>
    </row>
    <row r="503" spans="2:3" ht="15.75" customHeight="1">
      <c r="B503" s="49"/>
      <c r="C503" s="49"/>
    </row>
    <row r="504" spans="2:3" ht="15.75" customHeight="1">
      <c r="B504" s="49"/>
      <c r="C504" s="49"/>
    </row>
    <row r="505" spans="2:3" ht="15.75" customHeight="1">
      <c r="B505" s="49"/>
      <c r="C505" s="49"/>
    </row>
    <row r="506" spans="2:3" ht="15.75" customHeight="1">
      <c r="B506" s="49"/>
      <c r="C506" s="49"/>
    </row>
    <row r="507" spans="2:3" ht="15.75" customHeight="1">
      <c r="B507" s="49"/>
      <c r="C507" s="49"/>
    </row>
    <row r="508" spans="2:3" ht="15.75" customHeight="1">
      <c r="B508" s="49"/>
      <c r="C508" s="49"/>
    </row>
    <row r="509" spans="2:3" ht="15.75" customHeight="1">
      <c r="B509" s="49"/>
      <c r="C509" s="49"/>
    </row>
    <row r="510" spans="2:3" ht="15.75" customHeight="1">
      <c r="B510" s="49"/>
      <c r="C510" s="49"/>
    </row>
    <row r="511" spans="2:3" ht="15.75" customHeight="1">
      <c r="B511" s="49"/>
      <c r="C511" s="49"/>
    </row>
    <row r="512" spans="2:3" ht="15.75" customHeight="1">
      <c r="B512" s="49"/>
      <c r="C512" s="49"/>
    </row>
    <row r="513" spans="2:3" ht="15.75" customHeight="1">
      <c r="B513" s="49"/>
      <c r="C513" s="49"/>
    </row>
    <row r="514" spans="2:3" ht="15.75" customHeight="1">
      <c r="B514" s="49"/>
      <c r="C514" s="49"/>
    </row>
    <row r="515" spans="2:3" ht="15.75" customHeight="1">
      <c r="B515" s="49"/>
      <c r="C515" s="49"/>
    </row>
    <row r="516" spans="2:3" ht="15.75" customHeight="1">
      <c r="B516" s="49"/>
      <c r="C516" s="49"/>
    </row>
    <row r="517" spans="2:3" ht="15.75" customHeight="1">
      <c r="B517" s="49"/>
      <c r="C517" s="49"/>
    </row>
    <row r="518" spans="2:3" ht="15.75" customHeight="1">
      <c r="B518" s="49"/>
      <c r="C518" s="49"/>
    </row>
    <row r="519" spans="2:3" ht="15.75" customHeight="1">
      <c r="B519" s="49"/>
      <c r="C519" s="49"/>
    </row>
    <row r="520" spans="2:3" ht="15.75" customHeight="1">
      <c r="B520" s="49"/>
      <c r="C520" s="49"/>
    </row>
    <row r="521" spans="2:3" ht="15.75" customHeight="1">
      <c r="B521" s="49"/>
      <c r="C521" s="49"/>
    </row>
    <row r="522" spans="2:3" ht="15.75" customHeight="1">
      <c r="B522" s="49"/>
      <c r="C522" s="49"/>
    </row>
    <row r="523" spans="2:3" ht="15.75" customHeight="1">
      <c r="B523" s="49"/>
      <c r="C523" s="49"/>
    </row>
    <row r="524" spans="2:3" ht="15.75" customHeight="1">
      <c r="B524" s="49"/>
      <c r="C524" s="49"/>
    </row>
    <row r="525" spans="2:3" ht="15.75" customHeight="1">
      <c r="B525" s="49"/>
      <c r="C525" s="49"/>
    </row>
    <row r="526" spans="2:3" ht="15.75" customHeight="1">
      <c r="B526" s="49"/>
      <c r="C526" s="49"/>
    </row>
    <row r="527" spans="2:3" ht="15.75" customHeight="1">
      <c r="B527" s="49"/>
      <c r="C527" s="49"/>
    </row>
    <row r="528" spans="2:3" ht="15.75" customHeight="1">
      <c r="B528" s="49"/>
      <c r="C528" s="49"/>
    </row>
    <row r="529" spans="2:3" ht="15.75" customHeight="1">
      <c r="B529" s="49"/>
      <c r="C529" s="49"/>
    </row>
    <row r="530" spans="2:3" ht="15.75" customHeight="1">
      <c r="B530" s="49"/>
      <c r="C530" s="49"/>
    </row>
    <row r="531" spans="2:3" ht="15.75" customHeight="1">
      <c r="B531" s="49"/>
      <c r="C531" s="49"/>
    </row>
    <row r="532" spans="2:3" ht="15.75" customHeight="1">
      <c r="B532" s="49"/>
      <c r="C532" s="49"/>
    </row>
    <row r="533" spans="2:3" ht="15.75" customHeight="1">
      <c r="B533" s="49"/>
      <c r="C533" s="49"/>
    </row>
    <row r="534" spans="2:3" ht="15.75" customHeight="1">
      <c r="B534" s="49"/>
      <c r="C534" s="49"/>
    </row>
    <row r="535" spans="2:3" ht="15.75" customHeight="1">
      <c r="B535" s="49"/>
      <c r="C535" s="49"/>
    </row>
    <row r="536" spans="2:3" ht="15.75" customHeight="1">
      <c r="B536" s="49"/>
      <c r="C536" s="49"/>
    </row>
    <row r="537" spans="2:3" ht="15.75" customHeight="1">
      <c r="B537" s="49"/>
      <c r="C537" s="49"/>
    </row>
    <row r="538" spans="2:3" ht="15.75" customHeight="1">
      <c r="B538" s="49"/>
      <c r="C538" s="49"/>
    </row>
    <row r="539" spans="2:3" ht="15.75" customHeight="1">
      <c r="B539" s="49"/>
      <c r="C539" s="49"/>
    </row>
    <row r="540" spans="2:3" ht="15.75" customHeight="1">
      <c r="B540" s="49"/>
      <c r="C540" s="49"/>
    </row>
    <row r="541" spans="2:3" ht="15.75" customHeight="1">
      <c r="B541" s="49"/>
      <c r="C541" s="49"/>
    </row>
    <row r="542" spans="2:3" ht="15.75" customHeight="1">
      <c r="B542" s="49"/>
      <c r="C542" s="49"/>
    </row>
    <row r="543" spans="2:3" ht="15.75" customHeight="1">
      <c r="B543" s="49"/>
      <c r="C543" s="49"/>
    </row>
    <row r="544" spans="2:3" ht="15.75" customHeight="1">
      <c r="B544" s="49"/>
      <c r="C544" s="49"/>
    </row>
    <row r="545" spans="2:3" ht="15.75" customHeight="1">
      <c r="B545" s="49"/>
      <c r="C545" s="49"/>
    </row>
    <row r="546" spans="2:3" ht="15.75" customHeight="1">
      <c r="B546" s="49"/>
      <c r="C546" s="49"/>
    </row>
    <row r="547" spans="2:3" ht="15.75" customHeight="1">
      <c r="B547" s="49"/>
      <c r="C547" s="49"/>
    </row>
    <row r="548" spans="2:3" ht="15.75" customHeight="1">
      <c r="B548" s="49"/>
      <c r="C548" s="49"/>
    </row>
    <row r="549" spans="2:3" ht="15.75" customHeight="1">
      <c r="B549" s="49"/>
      <c r="C549" s="49"/>
    </row>
    <row r="550" spans="2:3" ht="15.75" customHeight="1">
      <c r="B550" s="49"/>
      <c r="C550" s="49"/>
    </row>
    <row r="551" spans="2:3" ht="15.75" customHeight="1">
      <c r="B551" s="49"/>
      <c r="C551" s="49"/>
    </row>
    <row r="552" spans="2:3" ht="15.75" customHeight="1">
      <c r="B552" s="49"/>
      <c r="C552" s="49"/>
    </row>
    <row r="553" spans="2:3" ht="15.75" customHeight="1">
      <c r="B553" s="49"/>
      <c r="C553" s="49"/>
    </row>
    <row r="554" spans="2:3" ht="15.75" customHeight="1">
      <c r="B554" s="49"/>
      <c r="C554" s="49"/>
    </row>
    <row r="555" spans="2:3" ht="15.75" customHeight="1">
      <c r="B555" s="49"/>
      <c r="C555" s="49"/>
    </row>
    <row r="556" spans="2:3" ht="15.75" customHeight="1">
      <c r="B556" s="49"/>
      <c r="C556" s="49"/>
    </row>
    <row r="557" spans="2:3" ht="15.75" customHeight="1">
      <c r="B557" s="49"/>
      <c r="C557" s="49"/>
    </row>
    <row r="558" spans="2:3" ht="15.75" customHeight="1">
      <c r="B558" s="49"/>
      <c r="C558" s="49"/>
    </row>
    <row r="559" spans="2:3" ht="15.75" customHeight="1">
      <c r="B559" s="49"/>
      <c r="C559" s="49"/>
    </row>
    <row r="560" spans="2:3" ht="15.75" customHeight="1">
      <c r="B560" s="49"/>
      <c r="C560" s="49"/>
    </row>
    <row r="561" spans="2:3" ht="15.75" customHeight="1">
      <c r="B561" s="49"/>
      <c r="C561" s="49"/>
    </row>
    <row r="562" spans="2:3" ht="15.75" customHeight="1">
      <c r="B562" s="49"/>
      <c r="C562" s="49"/>
    </row>
    <row r="563" spans="2:3" ht="15.75" customHeight="1">
      <c r="B563" s="49"/>
      <c r="C563" s="49"/>
    </row>
    <row r="564" spans="2:3" ht="15.75" customHeight="1">
      <c r="B564" s="49"/>
      <c r="C564" s="49"/>
    </row>
    <row r="565" spans="2:3" ht="15.75" customHeight="1">
      <c r="B565" s="49"/>
      <c r="C565" s="49"/>
    </row>
    <row r="566" spans="2:3" ht="15.75" customHeight="1">
      <c r="B566" s="49"/>
      <c r="C566" s="49"/>
    </row>
    <row r="567" spans="2:3" ht="15.75" customHeight="1">
      <c r="B567" s="49"/>
      <c r="C567" s="49"/>
    </row>
    <row r="568" spans="2:3" ht="15.75" customHeight="1">
      <c r="B568" s="49"/>
      <c r="C568" s="49"/>
    </row>
    <row r="569" spans="2:3" ht="15.75" customHeight="1">
      <c r="B569" s="49"/>
      <c r="C569" s="49"/>
    </row>
    <row r="570" spans="2:3" ht="15.75" customHeight="1">
      <c r="B570" s="49"/>
      <c r="C570" s="49"/>
    </row>
    <row r="571" spans="2:3" ht="15.75" customHeight="1">
      <c r="B571" s="49"/>
      <c r="C571" s="49"/>
    </row>
    <row r="572" spans="2:3" ht="15.75" customHeight="1">
      <c r="B572" s="49"/>
      <c r="C572" s="49"/>
    </row>
    <row r="573" spans="2:3" ht="15.75" customHeight="1">
      <c r="B573" s="49"/>
      <c r="C573" s="49"/>
    </row>
    <row r="574" spans="2:3" ht="15.75" customHeight="1">
      <c r="B574" s="49"/>
      <c r="C574" s="49"/>
    </row>
    <row r="575" spans="2:3" ht="15.75" customHeight="1">
      <c r="B575" s="49"/>
      <c r="C575" s="49"/>
    </row>
    <row r="576" spans="2:3" ht="15.75" customHeight="1">
      <c r="B576" s="49"/>
      <c r="C576" s="49"/>
    </row>
    <row r="577" spans="2:3" ht="15.75" customHeight="1">
      <c r="B577" s="49"/>
      <c r="C577" s="49"/>
    </row>
    <row r="578" spans="2:3" ht="15.75" customHeight="1">
      <c r="B578" s="49"/>
      <c r="C578" s="49"/>
    </row>
    <row r="579" spans="2:3" ht="15.75" customHeight="1">
      <c r="B579" s="49"/>
      <c r="C579" s="49"/>
    </row>
    <row r="580" spans="2:3" ht="15.75" customHeight="1">
      <c r="B580" s="49"/>
      <c r="C580" s="49"/>
    </row>
    <row r="581" spans="2:3" ht="15.75" customHeight="1">
      <c r="B581" s="49"/>
      <c r="C581" s="49"/>
    </row>
    <row r="582" spans="2:3" ht="15.75" customHeight="1">
      <c r="B582" s="49"/>
      <c r="C582" s="49"/>
    </row>
    <row r="583" spans="2:3" ht="15.75" customHeight="1">
      <c r="B583" s="49"/>
      <c r="C583" s="49"/>
    </row>
    <row r="584" spans="2:3" ht="15.75" customHeight="1">
      <c r="B584" s="49"/>
      <c r="C584" s="49"/>
    </row>
    <row r="585" spans="2:3" ht="15.75" customHeight="1">
      <c r="B585" s="49"/>
      <c r="C585" s="49"/>
    </row>
    <row r="586" spans="2:3" ht="15.75" customHeight="1">
      <c r="B586" s="49"/>
      <c r="C586" s="49"/>
    </row>
    <row r="587" spans="2:3" ht="15.75" customHeight="1">
      <c r="B587" s="49"/>
      <c r="C587" s="49"/>
    </row>
    <row r="588" spans="2:3" ht="15.75" customHeight="1">
      <c r="B588" s="49"/>
      <c r="C588" s="49"/>
    </row>
    <row r="589" spans="2:3" ht="15.75" customHeight="1">
      <c r="B589" s="49"/>
      <c r="C589" s="49"/>
    </row>
    <row r="590" spans="2:3" ht="15.75" customHeight="1">
      <c r="B590" s="49"/>
      <c r="C590" s="49"/>
    </row>
    <row r="591" spans="2:3" ht="15.75" customHeight="1">
      <c r="B591" s="49"/>
      <c r="C591" s="49"/>
    </row>
    <row r="592" spans="2:3" ht="15.75" customHeight="1">
      <c r="B592" s="49"/>
      <c r="C592" s="49"/>
    </row>
    <row r="593" spans="2:3" ht="15.75" customHeight="1">
      <c r="B593" s="49"/>
      <c r="C593" s="49"/>
    </row>
    <row r="594" spans="2:3" ht="15.75" customHeight="1">
      <c r="B594" s="49"/>
      <c r="C594" s="49"/>
    </row>
    <row r="595" spans="2:3" ht="15.75" customHeight="1">
      <c r="B595" s="49"/>
      <c r="C595" s="49"/>
    </row>
    <row r="596" spans="2:3" ht="15.75" customHeight="1">
      <c r="B596" s="49"/>
      <c r="C596" s="49"/>
    </row>
    <row r="597" spans="2:3" ht="15.75" customHeight="1">
      <c r="B597" s="49"/>
      <c r="C597" s="49"/>
    </row>
    <row r="598" spans="2:3" ht="15.75" customHeight="1">
      <c r="B598" s="49"/>
      <c r="C598" s="49"/>
    </row>
    <row r="599" spans="2:3" ht="15.75" customHeight="1">
      <c r="B599" s="49"/>
      <c r="C599" s="49"/>
    </row>
    <row r="600" spans="2:3" ht="15.75" customHeight="1">
      <c r="B600" s="49"/>
      <c r="C600" s="49"/>
    </row>
    <row r="601" spans="2:3" ht="15.75" customHeight="1">
      <c r="B601" s="49"/>
      <c r="C601" s="49"/>
    </row>
    <row r="602" spans="2:3" ht="15.75" customHeight="1">
      <c r="B602" s="49"/>
      <c r="C602" s="49"/>
    </row>
    <row r="603" spans="2:3" ht="15.75" customHeight="1">
      <c r="B603" s="49"/>
      <c r="C603" s="49"/>
    </row>
    <row r="604" spans="2:3" ht="15.75" customHeight="1">
      <c r="B604" s="49"/>
      <c r="C604" s="49"/>
    </row>
    <row r="605" spans="2:3" ht="15.75" customHeight="1">
      <c r="B605" s="49"/>
      <c r="C605" s="49"/>
    </row>
    <row r="606" spans="2:3" ht="15.75" customHeight="1">
      <c r="B606" s="49"/>
      <c r="C606" s="49"/>
    </row>
    <row r="607" spans="2:3" ht="15.75" customHeight="1">
      <c r="B607" s="49"/>
      <c r="C607" s="49"/>
    </row>
    <row r="608" spans="2:3" ht="15.75" customHeight="1">
      <c r="B608" s="49"/>
      <c r="C608" s="49"/>
    </row>
    <row r="609" spans="2:3" ht="15.75" customHeight="1">
      <c r="B609" s="49"/>
      <c r="C609" s="49"/>
    </row>
    <row r="610" spans="2:3" ht="15.75" customHeight="1">
      <c r="B610" s="49"/>
      <c r="C610" s="49"/>
    </row>
    <row r="611" spans="2:3" ht="15.75" customHeight="1">
      <c r="B611" s="49"/>
      <c r="C611" s="49"/>
    </row>
    <row r="612" spans="2:3" ht="15.75" customHeight="1">
      <c r="B612" s="49"/>
      <c r="C612" s="49"/>
    </row>
    <row r="613" spans="2:3" ht="15.75" customHeight="1">
      <c r="B613" s="49"/>
      <c r="C613" s="49"/>
    </row>
    <row r="614" spans="2:3" ht="15.75" customHeight="1">
      <c r="B614" s="49"/>
      <c r="C614" s="49"/>
    </row>
    <row r="615" spans="2:3" ht="15.75" customHeight="1">
      <c r="B615" s="49"/>
      <c r="C615" s="49"/>
    </row>
    <row r="616" spans="2:3" ht="15.75" customHeight="1">
      <c r="B616" s="49"/>
      <c r="C616" s="49"/>
    </row>
    <row r="617" spans="2:3" ht="15.75" customHeight="1">
      <c r="B617" s="49"/>
      <c r="C617" s="49"/>
    </row>
    <row r="618" spans="2:3" ht="15.75" customHeight="1">
      <c r="B618" s="49"/>
      <c r="C618" s="49"/>
    </row>
    <row r="619" spans="2:3" ht="15.75" customHeight="1">
      <c r="B619" s="49"/>
      <c r="C619" s="49"/>
    </row>
    <row r="620" spans="2:3" ht="15.75" customHeight="1">
      <c r="B620" s="49"/>
      <c r="C620" s="49"/>
    </row>
    <row r="621" spans="2:3" ht="15.75" customHeight="1">
      <c r="B621" s="49"/>
      <c r="C621" s="49"/>
    </row>
    <row r="622" spans="2:3" ht="15.75" customHeight="1">
      <c r="B622" s="49"/>
      <c r="C622" s="49"/>
    </row>
    <row r="623" spans="2:3" ht="15.75" customHeight="1">
      <c r="B623" s="49"/>
      <c r="C623" s="49"/>
    </row>
    <row r="624" spans="2:3" ht="15.75" customHeight="1">
      <c r="B624" s="49"/>
      <c r="C624" s="49"/>
    </row>
    <row r="625" spans="2:3" ht="15.75" customHeight="1">
      <c r="B625" s="49"/>
      <c r="C625" s="49"/>
    </row>
    <row r="626" spans="2:3" ht="15.75" customHeight="1">
      <c r="B626" s="49"/>
      <c r="C626" s="49"/>
    </row>
    <row r="627" spans="2:3" ht="15.75" customHeight="1">
      <c r="B627" s="49"/>
      <c r="C627" s="49"/>
    </row>
    <row r="628" spans="2:3" ht="15.75" customHeight="1">
      <c r="B628" s="49"/>
      <c r="C628" s="49"/>
    </row>
    <row r="629" spans="2:3" ht="15.75" customHeight="1">
      <c r="B629" s="49"/>
      <c r="C629" s="49"/>
    </row>
    <row r="630" spans="2:3" ht="15.75" customHeight="1">
      <c r="B630" s="49"/>
      <c r="C630" s="49"/>
    </row>
    <row r="631" spans="2:3" ht="15.75" customHeight="1">
      <c r="B631" s="49"/>
      <c r="C631" s="49"/>
    </row>
    <row r="632" spans="2:3" ht="15.75" customHeight="1">
      <c r="B632" s="49"/>
      <c r="C632" s="49"/>
    </row>
    <row r="633" spans="2:3" ht="15.75" customHeight="1">
      <c r="B633" s="49"/>
      <c r="C633" s="49"/>
    </row>
    <row r="634" spans="2:3" ht="15.75" customHeight="1">
      <c r="B634" s="49"/>
      <c r="C634" s="49"/>
    </row>
    <row r="635" spans="2:3" ht="15.75" customHeight="1">
      <c r="B635" s="49"/>
      <c r="C635" s="49"/>
    </row>
    <row r="636" spans="2:3" ht="15.75" customHeight="1">
      <c r="B636" s="49"/>
      <c r="C636" s="49"/>
    </row>
    <row r="637" spans="2:3" ht="15.75" customHeight="1">
      <c r="B637" s="49"/>
      <c r="C637" s="49"/>
    </row>
    <row r="638" spans="2:3" ht="15.75" customHeight="1">
      <c r="B638" s="49"/>
      <c r="C638" s="49"/>
    </row>
    <row r="639" spans="2:3" ht="15.75" customHeight="1">
      <c r="B639" s="49"/>
      <c r="C639" s="49"/>
    </row>
    <row r="640" spans="2:3" ht="15.75" customHeight="1">
      <c r="B640" s="49"/>
      <c r="C640" s="49"/>
    </row>
    <row r="641" spans="2:3" ht="15.75" customHeight="1">
      <c r="B641" s="49"/>
      <c r="C641" s="49"/>
    </row>
    <row r="642" spans="2:3" ht="15.75" customHeight="1">
      <c r="B642" s="49"/>
      <c r="C642" s="49"/>
    </row>
    <row r="643" spans="2:3" ht="15.75" customHeight="1">
      <c r="B643" s="49"/>
      <c r="C643" s="49"/>
    </row>
    <row r="644" spans="2:3" ht="15.75" customHeight="1">
      <c r="B644" s="49"/>
      <c r="C644" s="49"/>
    </row>
    <row r="645" spans="2:3" ht="15.75" customHeight="1">
      <c r="B645" s="49"/>
      <c r="C645" s="49"/>
    </row>
    <row r="646" spans="2:3" ht="15.75" customHeight="1">
      <c r="B646" s="49"/>
      <c r="C646" s="49"/>
    </row>
    <row r="647" spans="2:3" ht="15.75" customHeight="1">
      <c r="B647" s="49"/>
      <c r="C647" s="49"/>
    </row>
    <row r="648" spans="2:3" ht="15.75" customHeight="1">
      <c r="B648" s="49"/>
      <c r="C648" s="49"/>
    </row>
    <row r="649" spans="2:3" ht="15.75" customHeight="1">
      <c r="B649" s="49"/>
      <c r="C649" s="49"/>
    </row>
    <row r="650" spans="2:3" ht="15.75" customHeight="1">
      <c r="B650" s="49"/>
      <c r="C650" s="49"/>
    </row>
    <row r="651" spans="2:3" ht="15.75" customHeight="1">
      <c r="B651" s="49"/>
      <c r="C651" s="49"/>
    </row>
    <row r="652" spans="2:3" ht="15.75" customHeight="1">
      <c r="B652" s="49"/>
      <c r="C652" s="49"/>
    </row>
    <row r="653" spans="2:3" ht="15.75" customHeight="1">
      <c r="B653" s="49"/>
      <c r="C653" s="49"/>
    </row>
    <row r="654" spans="2:3" ht="15.75" customHeight="1">
      <c r="B654" s="49"/>
      <c r="C654" s="49"/>
    </row>
    <row r="655" spans="2:3" ht="15.75" customHeight="1">
      <c r="B655" s="49"/>
      <c r="C655" s="49"/>
    </row>
    <row r="656" spans="2:3" ht="15.75" customHeight="1">
      <c r="B656" s="49"/>
      <c r="C656" s="49"/>
    </row>
    <row r="657" spans="2:3" ht="15.75" customHeight="1">
      <c r="B657" s="49"/>
      <c r="C657" s="49"/>
    </row>
    <row r="658" spans="2:3" ht="15.75" customHeight="1">
      <c r="B658" s="49"/>
      <c r="C658" s="49"/>
    </row>
    <row r="659" spans="2:3" ht="15.75" customHeight="1">
      <c r="B659" s="49"/>
      <c r="C659" s="49"/>
    </row>
    <row r="660" spans="2:3" ht="15.75" customHeight="1">
      <c r="B660" s="49"/>
      <c r="C660" s="49"/>
    </row>
    <row r="661" spans="2:3" ht="15.75" customHeight="1">
      <c r="B661" s="49"/>
      <c r="C661" s="49"/>
    </row>
    <row r="662" spans="2:3" ht="15.75" customHeight="1">
      <c r="B662" s="49"/>
      <c r="C662" s="49"/>
    </row>
    <row r="663" spans="2:3" ht="15.75" customHeight="1">
      <c r="B663" s="49"/>
      <c r="C663" s="49"/>
    </row>
    <row r="664" spans="2:3" ht="15.75" customHeight="1">
      <c r="B664" s="49"/>
      <c r="C664" s="49"/>
    </row>
    <row r="665" spans="2:3" ht="15.75" customHeight="1">
      <c r="B665" s="49"/>
      <c r="C665" s="49"/>
    </row>
    <row r="666" spans="2:3" ht="15.75" customHeight="1">
      <c r="B666" s="49"/>
      <c r="C666" s="49"/>
    </row>
    <row r="667" spans="2:3" ht="15.75" customHeight="1">
      <c r="B667" s="49"/>
      <c r="C667" s="49"/>
    </row>
    <row r="668" spans="2:3" ht="15.75" customHeight="1">
      <c r="B668" s="49"/>
      <c r="C668" s="49"/>
    </row>
    <row r="669" spans="2:3" ht="15.75" customHeight="1">
      <c r="B669" s="49"/>
      <c r="C669" s="49"/>
    </row>
    <row r="670" spans="2:3" ht="15.75" customHeight="1">
      <c r="B670" s="49"/>
      <c r="C670" s="49"/>
    </row>
    <row r="671" spans="2:3" ht="15.75" customHeight="1">
      <c r="B671" s="49"/>
      <c r="C671" s="49"/>
    </row>
    <row r="672" spans="2:3" ht="15.75" customHeight="1">
      <c r="B672" s="49"/>
      <c r="C672" s="49"/>
    </row>
    <row r="673" spans="2:3" ht="15.75" customHeight="1">
      <c r="B673" s="49"/>
      <c r="C673" s="49"/>
    </row>
    <row r="674" spans="2:3" ht="15.75" customHeight="1">
      <c r="B674" s="49"/>
      <c r="C674" s="49"/>
    </row>
    <row r="675" spans="2:3" ht="15.75" customHeight="1">
      <c r="B675" s="49"/>
      <c r="C675" s="49"/>
    </row>
    <row r="676" spans="2:3" ht="15.75" customHeight="1">
      <c r="B676" s="49"/>
      <c r="C676" s="49"/>
    </row>
    <row r="677" spans="2:3" ht="15.75" customHeight="1">
      <c r="B677" s="49"/>
      <c r="C677" s="49"/>
    </row>
    <row r="678" spans="2:3" ht="15.75" customHeight="1">
      <c r="B678" s="49"/>
      <c r="C678" s="49"/>
    </row>
    <row r="679" spans="2:3" ht="15.75" customHeight="1">
      <c r="B679" s="49"/>
      <c r="C679" s="49"/>
    </row>
    <row r="680" spans="2:3" ht="15.75" customHeight="1">
      <c r="B680" s="49"/>
      <c r="C680" s="49"/>
    </row>
    <row r="681" spans="2:3" ht="15.75" customHeight="1">
      <c r="B681" s="49"/>
      <c r="C681" s="49"/>
    </row>
    <row r="682" spans="2:3" ht="15.75" customHeight="1">
      <c r="B682" s="49"/>
      <c r="C682" s="49"/>
    </row>
    <row r="683" spans="2:3" ht="15.75" customHeight="1">
      <c r="B683" s="49"/>
      <c r="C683" s="49"/>
    </row>
    <row r="684" spans="2:3" ht="15.75" customHeight="1">
      <c r="B684" s="49"/>
      <c r="C684" s="49"/>
    </row>
    <row r="685" spans="2:3" ht="15.75" customHeight="1">
      <c r="B685" s="49"/>
      <c r="C685" s="49"/>
    </row>
    <row r="686" spans="2:3" ht="15.75" customHeight="1">
      <c r="B686" s="49"/>
      <c r="C686" s="49"/>
    </row>
    <row r="687" spans="2:3" ht="15.75" customHeight="1">
      <c r="B687" s="49"/>
      <c r="C687" s="49"/>
    </row>
    <row r="688" spans="2:3" ht="15.75" customHeight="1">
      <c r="B688" s="49"/>
      <c r="C688" s="49"/>
    </row>
    <row r="689" spans="2:3" ht="15.75" customHeight="1">
      <c r="B689" s="49"/>
      <c r="C689" s="49"/>
    </row>
    <row r="690" spans="2:3" ht="15.75" customHeight="1">
      <c r="B690" s="49"/>
      <c r="C690" s="49"/>
    </row>
    <row r="691" spans="2:3" ht="15.75" customHeight="1">
      <c r="B691" s="49"/>
      <c r="C691" s="49"/>
    </row>
    <row r="692" spans="2:3" ht="15.75" customHeight="1">
      <c r="B692" s="49"/>
      <c r="C692" s="49"/>
    </row>
    <row r="693" spans="2:3" ht="15.75" customHeight="1">
      <c r="B693" s="49"/>
      <c r="C693" s="49"/>
    </row>
    <row r="694" spans="2:3" ht="15.75" customHeight="1">
      <c r="B694" s="49"/>
      <c r="C694" s="49"/>
    </row>
    <row r="695" spans="2:3" ht="15.75" customHeight="1">
      <c r="B695" s="49"/>
      <c r="C695" s="49"/>
    </row>
    <row r="696" spans="2:3" ht="15.75" customHeight="1">
      <c r="B696" s="49"/>
      <c r="C696" s="49"/>
    </row>
    <row r="697" spans="2:3" ht="15.75" customHeight="1">
      <c r="B697" s="49"/>
      <c r="C697" s="49"/>
    </row>
    <row r="698" spans="2:3" ht="15.75" customHeight="1">
      <c r="B698" s="49"/>
      <c r="C698" s="49"/>
    </row>
    <row r="699" spans="2:3" ht="15.75" customHeight="1">
      <c r="B699" s="49"/>
      <c r="C699" s="49"/>
    </row>
    <row r="700" spans="2:3" ht="15.75" customHeight="1">
      <c r="B700" s="49"/>
      <c r="C700" s="49"/>
    </row>
    <row r="701" spans="2:3" ht="15.75" customHeight="1">
      <c r="B701" s="49"/>
      <c r="C701" s="49"/>
    </row>
    <row r="702" spans="2:3" ht="15.75" customHeight="1">
      <c r="B702" s="49"/>
      <c r="C702" s="49"/>
    </row>
    <row r="703" spans="2:3" ht="15.75" customHeight="1">
      <c r="B703" s="49"/>
      <c r="C703" s="49"/>
    </row>
    <row r="704" spans="2:3" ht="15.75" customHeight="1">
      <c r="B704" s="49"/>
      <c r="C704" s="49"/>
    </row>
    <row r="705" spans="2:3" ht="15.75" customHeight="1">
      <c r="B705" s="49"/>
      <c r="C705" s="49"/>
    </row>
    <row r="706" spans="2:3" ht="15.75" customHeight="1">
      <c r="B706" s="49"/>
      <c r="C706" s="49"/>
    </row>
    <row r="707" spans="2:3" ht="15.75" customHeight="1">
      <c r="B707" s="49"/>
      <c r="C707" s="49"/>
    </row>
    <row r="708" spans="2:3" ht="15.75" customHeight="1">
      <c r="B708" s="49"/>
      <c r="C708" s="49"/>
    </row>
    <row r="709" spans="2:3" ht="15.75" customHeight="1">
      <c r="B709" s="49"/>
      <c r="C709" s="49"/>
    </row>
    <row r="710" spans="2:3" ht="15.75" customHeight="1">
      <c r="B710" s="49"/>
      <c r="C710" s="49"/>
    </row>
    <row r="711" spans="2:3" ht="15.75" customHeight="1">
      <c r="B711" s="49"/>
      <c r="C711" s="49"/>
    </row>
    <row r="712" spans="2:3" ht="15.75" customHeight="1">
      <c r="B712" s="49"/>
      <c r="C712" s="49"/>
    </row>
    <row r="713" spans="2:3" ht="15.75" customHeight="1">
      <c r="B713" s="49"/>
      <c r="C713" s="49"/>
    </row>
    <row r="714" spans="2:3" ht="15.75" customHeight="1">
      <c r="B714" s="49"/>
      <c r="C714" s="49"/>
    </row>
    <row r="715" spans="2:3" ht="15.75" customHeight="1">
      <c r="B715" s="49"/>
      <c r="C715" s="49"/>
    </row>
    <row r="716" spans="2:3" ht="15.75" customHeight="1">
      <c r="B716" s="49"/>
      <c r="C716" s="49"/>
    </row>
    <row r="717" spans="2:3" ht="15.75" customHeight="1">
      <c r="B717" s="49"/>
      <c r="C717" s="49"/>
    </row>
    <row r="718" spans="2:3" ht="15.75" customHeight="1">
      <c r="B718" s="49"/>
      <c r="C718" s="49"/>
    </row>
    <row r="719" spans="2:3" ht="15.75" customHeight="1">
      <c r="B719" s="49"/>
      <c r="C719" s="49"/>
    </row>
    <row r="720" spans="2:3" ht="15.75" customHeight="1">
      <c r="B720" s="49"/>
      <c r="C720" s="49"/>
    </row>
    <row r="721" spans="2:3" ht="15.75" customHeight="1">
      <c r="B721" s="49"/>
      <c r="C721" s="49"/>
    </row>
    <row r="722" spans="2:3" ht="15.75" customHeight="1">
      <c r="B722" s="49"/>
      <c r="C722" s="49"/>
    </row>
    <row r="723" spans="2:3" ht="15.75" customHeight="1">
      <c r="B723" s="49"/>
      <c r="C723" s="49"/>
    </row>
    <row r="724" spans="2:3" ht="15.75" customHeight="1">
      <c r="B724" s="49"/>
      <c r="C724" s="49"/>
    </row>
    <row r="725" spans="2:3" ht="15.75" customHeight="1">
      <c r="B725" s="49"/>
      <c r="C725" s="49"/>
    </row>
    <row r="726" spans="2:3" ht="15.75" customHeight="1">
      <c r="B726" s="49"/>
      <c r="C726" s="49"/>
    </row>
    <row r="727" spans="2:3" ht="15.75" customHeight="1">
      <c r="B727" s="49"/>
      <c r="C727" s="49"/>
    </row>
    <row r="728" spans="2:3" ht="15.75" customHeight="1">
      <c r="B728" s="49"/>
      <c r="C728" s="49"/>
    </row>
    <row r="729" spans="2:3" ht="15.75" customHeight="1">
      <c r="B729" s="49"/>
      <c r="C729" s="49"/>
    </row>
    <row r="730" spans="2:3" ht="15.75" customHeight="1">
      <c r="B730" s="49"/>
      <c r="C730" s="49"/>
    </row>
    <row r="731" spans="2:3" ht="15.75" customHeight="1">
      <c r="B731" s="49"/>
      <c r="C731" s="49"/>
    </row>
    <row r="732" spans="2:3" ht="15.75" customHeight="1">
      <c r="B732" s="49"/>
      <c r="C732" s="49"/>
    </row>
    <row r="733" spans="2:3" ht="15.75" customHeight="1">
      <c r="B733" s="49"/>
      <c r="C733" s="49"/>
    </row>
    <row r="734" spans="2:3" ht="15.75" customHeight="1">
      <c r="B734" s="49"/>
      <c r="C734" s="49"/>
    </row>
    <row r="735" spans="2:3" ht="15.75" customHeight="1">
      <c r="B735" s="49"/>
      <c r="C735" s="49"/>
    </row>
    <row r="736" spans="2:3" ht="15.75" customHeight="1">
      <c r="B736" s="49"/>
      <c r="C736" s="49"/>
    </row>
    <row r="737" spans="2:3" ht="15.75" customHeight="1">
      <c r="B737" s="49"/>
      <c r="C737" s="49"/>
    </row>
    <row r="738" spans="2:3" ht="15.75" customHeight="1">
      <c r="B738" s="49"/>
      <c r="C738" s="49"/>
    </row>
    <row r="739" spans="2:3" ht="15.75" customHeight="1">
      <c r="B739" s="49"/>
      <c r="C739" s="49"/>
    </row>
    <row r="740" spans="2:3" ht="15.75" customHeight="1">
      <c r="B740" s="49"/>
      <c r="C740" s="49"/>
    </row>
    <row r="741" spans="2:3" ht="15.75" customHeight="1">
      <c r="B741" s="49"/>
      <c r="C741" s="49"/>
    </row>
    <row r="742" spans="2:3" ht="15.75" customHeight="1">
      <c r="B742" s="49"/>
      <c r="C742" s="49"/>
    </row>
    <row r="743" spans="2:3" ht="15.75" customHeight="1">
      <c r="B743" s="49"/>
      <c r="C743" s="49"/>
    </row>
    <row r="744" spans="2:3" ht="15.75" customHeight="1">
      <c r="B744" s="49"/>
      <c r="C744" s="49"/>
    </row>
    <row r="745" spans="2:3" ht="15.75" customHeight="1">
      <c r="B745" s="49"/>
      <c r="C745" s="49"/>
    </row>
    <row r="746" spans="2:3" ht="15.75" customHeight="1">
      <c r="B746" s="49"/>
      <c r="C746" s="49"/>
    </row>
    <row r="747" spans="2:3" ht="15.75" customHeight="1">
      <c r="B747" s="49"/>
      <c r="C747" s="49"/>
    </row>
    <row r="748" spans="2:3" ht="15.75" customHeight="1">
      <c r="B748" s="49"/>
      <c r="C748" s="49"/>
    </row>
    <row r="749" spans="2:3" ht="15.75" customHeight="1">
      <c r="B749" s="49"/>
      <c r="C749" s="49"/>
    </row>
    <row r="750" spans="2:3" ht="15.75" customHeight="1">
      <c r="B750" s="49"/>
      <c r="C750" s="49"/>
    </row>
    <row r="751" spans="2:3" ht="15.75" customHeight="1">
      <c r="B751" s="49"/>
      <c r="C751" s="49"/>
    </row>
    <row r="752" spans="2:3" ht="15.75" customHeight="1">
      <c r="B752" s="49"/>
      <c r="C752" s="49"/>
    </row>
    <row r="753" spans="2:3" ht="15.75" customHeight="1">
      <c r="B753" s="49"/>
      <c r="C753" s="49"/>
    </row>
    <row r="754" spans="2:3" ht="15.75" customHeight="1">
      <c r="B754" s="49"/>
      <c r="C754" s="49"/>
    </row>
    <row r="755" spans="2:3" ht="15.75" customHeight="1">
      <c r="B755" s="49"/>
      <c r="C755" s="49"/>
    </row>
    <row r="756" spans="2:3" ht="15.75" customHeight="1">
      <c r="B756" s="49"/>
      <c r="C756" s="49"/>
    </row>
    <row r="757" spans="2:3" ht="15.75" customHeight="1">
      <c r="B757" s="49"/>
      <c r="C757" s="49"/>
    </row>
    <row r="758" spans="2:3" ht="15.75" customHeight="1">
      <c r="B758" s="49"/>
      <c r="C758" s="49"/>
    </row>
    <row r="759" spans="2:3" ht="15.75" customHeight="1">
      <c r="B759" s="49"/>
      <c r="C759" s="49"/>
    </row>
    <row r="760" spans="2:3" ht="15.75" customHeight="1">
      <c r="B760" s="49"/>
      <c r="C760" s="49"/>
    </row>
    <row r="761" spans="2:3" ht="15.75" customHeight="1">
      <c r="B761" s="49"/>
      <c r="C761" s="49"/>
    </row>
    <row r="762" spans="2:3" ht="15.75" customHeight="1">
      <c r="B762" s="49"/>
      <c r="C762" s="49"/>
    </row>
    <row r="763" spans="2:3" ht="15.75" customHeight="1">
      <c r="B763" s="49"/>
      <c r="C763" s="49"/>
    </row>
    <row r="764" spans="2:3" ht="15.75" customHeight="1">
      <c r="B764" s="49"/>
      <c r="C764" s="49"/>
    </row>
    <row r="765" spans="2:3" ht="15.75" customHeight="1">
      <c r="B765" s="49"/>
      <c r="C765" s="49"/>
    </row>
    <row r="766" spans="2:3" ht="15.75" customHeight="1">
      <c r="B766" s="49"/>
      <c r="C766" s="49"/>
    </row>
    <row r="767" spans="2:3" ht="15.75" customHeight="1">
      <c r="B767" s="49"/>
      <c r="C767" s="49"/>
    </row>
    <row r="768" spans="2:3" ht="15.75" customHeight="1">
      <c r="B768" s="49"/>
      <c r="C768" s="49"/>
    </row>
    <row r="769" spans="2:3" ht="15.75" customHeight="1">
      <c r="B769" s="49"/>
      <c r="C769" s="49"/>
    </row>
    <row r="770" spans="2:3" ht="15.75" customHeight="1">
      <c r="B770" s="49"/>
      <c r="C770" s="49"/>
    </row>
    <row r="771" spans="2:3" ht="15.75" customHeight="1">
      <c r="B771" s="49"/>
      <c r="C771" s="49"/>
    </row>
    <row r="772" spans="2:3" ht="15.75" customHeight="1">
      <c r="B772" s="49"/>
      <c r="C772" s="49"/>
    </row>
    <row r="773" spans="2:3" ht="15.75" customHeight="1">
      <c r="B773" s="49"/>
      <c r="C773" s="49"/>
    </row>
    <row r="774" spans="2:3" ht="15.75" customHeight="1">
      <c r="B774" s="49"/>
      <c r="C774" s="49"/>
    </row>
    <row r="775" spans="2:3" ht="15.75" customHeight="1">
      <c r="B775" s="49"/>
      <c r="C775" s="49"/>
    </row>
    <row r="776" spans="2:3" ht="15.75" customHeight="1">
      <c r="B776" s="49"/>
      <c r="C776" s="49"/>
    </row>
    <row r="777" spans="2:3" ht="15.75" customHeight="1">
      <c r="B777" s="49"/>
      <c r="C777" s="49"/>
    </row>
    <row r="778" spans="2:3" ht="15.75" customHeight="1">
      <c r="B778" s="49"/>
      <c r="C778" s="49"/>
    </row>
    <row r="779" spans="2:3" ht="15.75" customHeight="1">
      <c r="B779" s="49"/>
      <c r="C779" s="49"/>
    </row>
    <row r="780" spans="2:3" ht="15.75" customHeight="1">
      <c r="B780" s="49"/>
      <c r="C780" s="49"/>
    </row>
    <row r="781" spans="2:3" ht="15.75" customHeight="1">
      <c r="B781" s="49"/>
      <c r="C781" s="49"/>
    </row>
    <row r="782" spans="2:3" ht="15.75" customHeight="1">
      <c r="B782" s="49"/>
      <c r="C782" s="49"/>
    </row>
    <row r="783" spans="2:3" ht="15.75" customHeight="1">
      <c r="B783" s="49"/>
      <c r="C783" s="49"/>
    </row>
    <row r="784" spans="2:3" ht="15.75" customHeight="1">
      <c r="B784" s="49"/>
      <c r="C784" s="49"/>
    </row>
    <row r="785" spans="2:3" ht="15.75" customHeight="1">
      <c r="B785" s="49"/>
      <c r="C785" s="49"/>
    </row>
    <row r="786" spans="2:3" ht="15.75" customHeight="1">
      <c r="B786" s="49"/>
      <c r="C786" s="49"/>
    </row>
    <row r="787" spans="2:3" ht="15.75" customHeight="1">
      <c r="B787" s="49"/>
      <c r="C787" s="49"/>
    </row>
    <row r="788" spans="2:3" ht="15.75" customHeight="1">
      <c r="B788" s="49"/>
      <c r="C788" s="49"/>
    </row>
    <row r="789" spans="2:3" ht="15.75" customHeight="1">
      <c r="B789" s="49"/>
      <c r="C789" s="49"/>
    </row>
    <row r="790" spans="2:3" ht="15.75" customHeight="1">
      <c r="B790" s="49"/>
      <c r="C790" s="49"/>
    </row>
    <row r="791" spans="2:3" ht="15.75" customHeight="1">
      <c r="B791" s="49"/>
      <c r="C791" s="49"/>
    </row>
    <row r="792" spans="2:3" ht="15.75" customHeight="1">
      <c r="B792" s="49"/>
      <c r="C792" s="49"/>
    </row>
    <row r="793" spans="2:3" ht="15.75" customHeight="1">
      <c r="B793" s="49"/>
      <c r="C793" s="49"/>
    </row>
    <row r="794" spans="2:3" ht="15.75" customHeight="1">
      <c r="B794" s="49"/>
      <c r="C794" s="49"/>
    </row>
    <row r="795" spans="2:3" ht="15.75" customHeight="1">
      <c r="B795" s="49"/>
      <c r="C795" s="49"/>
    </row>
    <row r="796" spans="2:3" ht="15.75" customHeight="1">
      <c r="B796" s="49"/>
      <c r="C796" s="49"/>
    </row>
    <row r="797" spans="2:3" ht="15.75" customHeight="1">
      <c r="B797" s="49"/>
      <c r="C797" s="49"/>
    </row>
    <row r="798" spans="2:3" ht="15.75" customHeight="1">
      <c r="B798" s="49"/>
      <c r="C798" s="49"/>
    </row>
    <row r="799" spans="2:3" ht="15.75" customHeight="1">
      <c r="B799" s="49"/>
      <c r="C799" s="49"/>
    </row>
    <row r="800" spans="2:3" ht="15.75" customHeight="1">
      <c r="B800" s="49"/>
      <c r="C800" s="49"/>
    </row>
    <row r="801" spans="2:3" ht="15.75" customHeight="1">
      <c r="B801" s="49"/>
      <c r="C801" s="49"/>
    </row>
    <row r="802" spans="2:3" ht="15.75" customHeight="1">
      <c r="B802" s="49"/>
      <c r="C802" s="49"/>
    </row>
    <row r="803" spans="2:3" ht="15.75" customHeight="1">
      <c r="B803" s="49"/>
      <c r="C803" s="49"/>
    </row>
    <row r="804" spans="2:3" ht="15.75" customHeight="1">
      <c r="B804" s="49"/>
      <c r="C804" s="49"/>
    </row>
    <row r="805" spans="2:3" ht="15.75" customHeight="1">
      <c r="B805" s="49"/>
      <c r="C805" s="49"/>
    </row>
    <row r="806" spans="2:3" ht="15.75" customHeight="1">
      <c r="B806" s="49"/>
      <c r="C806" s="49"/>
    </row>
    <row r="807" spans="2:3" ht="15.75" customHeight="1">
      <c r="B807" s="49"/>
      <c r="C807" s="49"/>
    </row>
    <row r="808" spans="2:3" ht="15.75" customHeight="1">
      <c r="B808" s="49"/>
      <c r="C808" s="49"/>
    </row>
    <row r="809" spans="2:3" ht="15.75" customHeight="1">
      <c r="B809" s="49"/>
      <c r="C809" s="49"/>
    </row>
    <row r="810" spans="2:3" ht="15.75" customHeight="1">
      <c r="B810" s="49"/>
      <c r="C810" s="49"/>
    </row>
    <row r="811" spans="2:3" ht="15.75" customHeight="1">
      <c r="B811" s="49"/>
      <c r="C811" s="49"/>
    </row>
    <row r="812" spans="2:3" ht="15.75" customHeight="1">
      <c r="B812" s="49"/>
      <c r="C812" s="49"/>
    </row>
    <row r="813" spans="2:3" ht="15.75" customHeight="1">
      <c r="B813" s="49"/>
      <c r="C813" s="49"/>
    </row>
    <row r="814" spans="2:3" ht="15.75" customHeight="1">
      <c r="B814" s="49"/>
      <c r="C814" s="49"/>
    </row>
    <row r="815" spans="2:3" ht="15.75" customHeight="1">
      <c r="B815" s="49"/>
      <c r="C815" s="49"/>
    </row>
    <row r="816" spans="2:3" ht="15.75" customHeight="1">
      <c r="B816" s="49"/>
      <c r="C816" s="49"/>
    </row>
    <row r="817" spans="2:3" ht="15.75" customHeight="1">
      <c r="B817" s="49"/>
      <c r="C817" s="49"/>
    </row>
    <row r="818" spans="2:3" ht="15.75" customHeight="1">
      <c r="B818" s="49"/>
      <c r="C818" s="49"/>
    </row>
    <row r="819" spans="2:3" ht="15.75" customHeight="1">
      <c r="B819" s="49"/>
      <c r="C819" s="49"/>
    </row>
    <row r="820" spans="2:3" ht="15.75" customHeight="1">
      <c r="B820" s="49"/>
      <c r="C820" s="49"/>
    </row>
    <row r="821" spans="2:3" ht="15.75" customHeight="1">
      <c r="B821" s="49"/>
      <c r="C821" s="49"/>
    </row>
    <row r="822" spans="2:3" ht="15.75" customHeight="1">
      <c r="B822" s="49"/>
      <c r="C822" s="49"/>
    </row>
    <row r="823" spans="2:3" ht="15.75" customHeight="1">
      <c r="B823" s="49"/>
      <c r="C823" s="49"/>
    </row>
    <row r="824" spans="2:3" ht="15.75" customHeight="1">
      <c r="B824" s="49"/>
      <c r="C824" s="49"/>
    </row>
    <row r="825" spans="2:3" ht="15.75" customHeight="1">
      <c r="B825" s="49"/>
      <c r="C825" s="49"/>
    </row>
    <row r="826" spans="2:3" ht="15.75" customHeight="1">
      <c r="B826" s="49"/>
      <c r="C826" s="49"/>
    </row>
    <row r="827" spans="2:3" ht="15.75" customHeight="1">
      <c r="B827" s="49"/>
      <c r="C827" s="49"/>
    </row>
    <row r="828" spans="2:3" ht="15.75" customHeight="1">
      <c r="B828" s="49"/>
      <c r="C828" s="49"/>
    </row>
    <row r="829" spans="2:3" ht="15.75" customHeight="1">
      <c r="B829" s="49"/>
      <c r="C829" s="49"/>
    </row>
    <row r="830" spans="2:3" ht="15.75" customHeight="1">
      <c r="B830" s="49"/>
      <c r="C830" s="49"/>
    </row>
    <row r="831" spans="2:3" ht="15.75" customHeight="1">
      <c r="B831" s="49"/>
      <c r="C831" s="49"/>
    </row>
    <row r="832" spans="2:3" ht="15.75" customHeight="1">
      <c r="B832" s="49"/>
      <c r="C832" s="49"/>
    </row>
    <row r="833" spans="2:3" ht="15.75" customHeight="1">
      <c r="B833" s="49"/>
      <c r="C833" s="49"/>
    </row>
    <row r="834" spans="2:3" ht="15.75" customHeight="1">
      <c r="B834" s="49"/>
      <c r="C834" s="49"/>
    </row>
    <row r="835" spans="2:3" ht="15.75" customHeight="1">
      <c r="B835" s="49"/>
      <c r="C835" s="49"/>
    </row>
    <row r="836" spans="2:3" ht="15.75" customHeight="1">
      <c r="B836" s="49"/>
      <c r="C836" s="49"/>
    </row>
    <row r="837" spans="2:3" ht="15.75" customHeight="1">
      <c r="B837" s="49"/>
      <c r="C837" s="49"/>
    </row>
    <row r="838" spans="2:3" ht="15.75" customHeight="1">
      <c r="B838" s="49"/>
      <c r="C838" s="49"/>
    </row>
    <row r="839" spans="2:3" ht="15.75" customHeight="1">
      <c r="B839" s="49"/>
      <c r="C839" s="49"/>
    </row>
    <row r="840" spans="2:3" ht="15.75" customHeight="1">
      <c r="B840" s="49"/>
      <c r="C840" s="49"/>
    </row>
    <row r="841" spans="2:3" ht="15.75" customHeight="1">
      <c r="B841" s="49"/>
      <c r="C841" s="49"/>
    </row>
    <row r="842" spans="2:3" ht="15.75" customHeight="1">
      <c r="B842" s="49"/>
      <c r="C842" s="49"/>
    </row>
    <row r="843" spans="2:3" ht="15.75" customHeight="1">
      <c r="B843" s="49"/>
      <c r="C843" s="49"/>
    </row>
    <row r="844" spans="2:3" ht="15.75" customHeight="1">
      <c r="B844" s="49"/>
      <c r="C844" s="49"/>
    </row>
    <row r="845" spans="2:3" ht="15.75" customHeight="1">
      <c r="B845" s="49"/>
      <c r="C845" s="49"/>
    </row>
    <row r="846" spans="2:3" ht="15.75" customHeight="1">
      <c r="B846" s="49"/>
      <c r="C846" s="49"/>
    </row>
    <row r="847" spans="2:3" ht="15.75" customHeight="1">
      <c r="B847" s="49"/>
      <c r="C847" s="49"/>
    </row>
    <row r="848" spans="2:3" ht="15.75" customHeight="1">
      <c r="B848" s="49"/>
      <c r="C848" s="49"/>
    </row>
    <row r="849" spans="2:3" ht="15.75" customHeight="1">
      <c r="B849" s="49"/>
      <c r="C849" s="49"/>
    </row>
    <row r="850" spans="2:3" ht="15.75" customHeight="1">
      <c r="B850" s="49"/>
      <c r="C850" s="49"/>
    </row>
    <row r="851" spans="2:3" ht="15.75" customHeight="1">
      <c r="B851" s="49"/>
      <c r="C851" s="49"/>
    </row>
    <row r="852" spans="2:3" ht="15.75" customHeight="1">
      <c r="B852" s="49"/>
      <c r="C852" s="49"/>
    </row>
    <row r="853" spans="2:3" ht="15.75" customHeight="1">
      <c r="B853" s="49"/>
      <c r="C853" s="49"/>
    </row>
    <row r="854" spans="2:3" ht="15.75" customHeight="1">
      <c r="B854" s="49"/>
      <c r="C854" s="49"/>
    </row>
    <row r="855" spans="2:3" ht="15.75" customHeight="1">
      <c r="B855" s="49"/>
      <c r="C855" s="49"/>
    </row>
    <row r="856" spans="2:3" ht="15.75" customHeight="1">
      <c r="B856" s="49"/>
      <c r="C856" s="49"/>
    </row>
    <row r="857" spans="2:3" ht="15.75" customHeight="1">
      <c r="B857" s="49"/>
      <c r="C857" s="49"/>
    </row>
    <row r="858" spans="2:3" ht="15.75" customHeight="1">
      <c r="B858" s="49"/>
      <c r="C858" s="49"/>
    </row>
    <row r="859" spans="2:3" ht="15.75" customHeight="1">
      <c r="B859" s="49"/>
      <c r="C859" s="49"/>
    </row>
    <row r="860" spans="2:3" ht="15.75" customHeight="1">
      <c r="B860" s="49"/>
      <c r="C860" s="49"/>
    </row>
    <row r="861" spans="2:3" ht="15.75" customHeight="1">
      <c r="B861" s="49"/>
      <c r="C861" s="49"/>
    </row>
    <row r="862" spans="2:3" ht="15.75" customHeight="1">
      <c r="B862" s="49"/>
      <c r="C862" s="49"/>
    </row>
    <row r="863" spans="2:3" ht="15.75" customHeight="1">
      <c r="B863" s="49"/>
      <c r="C863" s="49"/>
    </row>
    <row r="864" spans="2:3" ht="15.75" customHeight="1">
      <c r="B864" s="49"/>
      <c r="C864" s="49"/>
    </row>
    <row r="865" spans="2:3" ht="15.75" customHeight="1">
      <c r="B865" s="49"/>
      <c r="C865" s="49"/>
    </row>
    <row r="866" spans="2:3" ht="15.75" customHeight="1">
      <c r="B866" s="49"/>
      <c r="C866" s="49"/>
    </row>
    <row r="867" spans="2:3" ht="15.75" customHeight="1">
      <c r="B867" s="49"/>
      <c r="C867" s="49"/>
    </row>
    <row r="868" spans="2:3" ht="15.75" customHeight="1">
      <c r="B868" s="49"/>
      <c r="C868" s="49"/>
    </row>
    <row r="869" spans="2:3" ht="15.75" customHeight="1">
      <c r="B869" s="49"/>
      <c r="C869" s="49"/>
    </row>
    <row r="870" spans="2:3" ht="15.75" customHeight="1">
      <c r="B870" s="49"/>
      <c r="C870" s="49"/>
    </row>
    <row r="871" spans="2:3" ht="15.75" customHeight="1">
      <c r="B871" s="49"/>
      <c r="C871" s="49"/>
    </row>
    <row r="872" spans="2:3" ht="15.75" customHeight="1">
      <c r="B872" s="49"/>
      <c r="C872" s="49"/>
    </row>
    <row r="873" spans="2:3" ht="15.75" customHeight="1">
      <c r="B873" s="49"/>
      <c r="C873" s="49"/>
    </row>
    <row r="874" spans="2:3" ht="15.75" customHeight="1">
      <c r="B874" s="49"/>
      <c r="C874" s="49"/>
    </row>
    <row r="875" spans="2:3" ht="15.75" customHeight="1">
      <c r="B875" s="49"/>
      <c r="C875" s="49"/>
    </row>
    <row r="876" spans="2:3" ht="15.75" customHeight="1">
      <c r="B876" s="49"/>
      <c r="C876" s="49"/>
    </row>
    <row r="877" spans="2:3" ht="15.75" customHeight="1">
      <c r="B877" s="49"/>
      <c r="C877" s="49"/>
    </row>
    <row r="878" spans="2:3" ht="15.75" customHeight="1">
      <c r="B878" s="49"/>
      <c r="C878" s="49"/>
    </row>
    <row r="879" spans="2:3" ht="15.75" customHeight="1">
      <c r="B879" s="49"/>
      <c r="C879" s="49"/>
    </row>
    <row r="880" spans="2:3" ht="15.75" customHeight="1">
      <c r="B880" s="49"/>
      <c r="C880" s="49"/>
    </row>
    <row r="881" spans="2:3" ht="15.75" customHeight="1">
      <c r="B881" s="49"/>
      <c r="C881" s="49"/>
    </row>
    <row r="882" spans="2:3" ht="15.75" customHeight="1">
      <c r="B882" s="49"/>
      <c r="C882" s="49"/>
    </row>
    <row r="883" spans="2:3" ht="15.75" customHeight="1">
      <c r="B883" s="49"/>
      <c r="C883" s="49"/>
    </row>
    <row r="884" spans="2:3" ht="15.75" customHeight="1">
      <c r="B884" s="49"/>
      <c r="C884" s="49"/>
    </row>
    <row r="885" spans="2:3" ht="15.75" customHeight="1">
      <c r="B885" s="49"/>
      <c r="C885" s="49"/>
    </row>
    <row r="886" spans="2:3" ht="15.75" customHeight="1">
      <c r="B886" s="49"/>
      <c r="C886" s="49"/>
    </row>
    <row r="887" spans="2:3" ht="15.75" customHeight="1">
      <c r="B887" s="49"/>
      <c r="C887" s="49"/>
    </row>
    <row r="888" spans="2:3" ht="15.75" customHeight="1">
      <c r="B888" s="49"/>
      <c r="C888" s="49"/>
    </row>
    <row r="889" spans="2:3" ht="15.75" customHeight="1">
      <c r="B889" s="49"/>
      <c r="C889" s="49"/>
    </row>
    <row r="890" spans="2:3" ht="15.75" customHeight="1">
      <c r="B890" s="49"/>
      <c r="C890" s="49"/>
    </row>
    <row r="891" spans="2:3" ht="15.75" customHeight="1">
      <c r="B891" s="49"/>
      <c r="C891" s="49"/>
    </row>
    <row r="892" spans="2:3" ht="15.75" customHeight="1">
      <c r="B892" s="49"/>
      <c r="C892" s="49"/>
    </row>
    <row r="893" spans="2:3" ht="15.75" customHeight="1">
      <c r="B893" s="49"/>
      <c r="C893" s="49"/>
    </row>
    <row r="894" spans="2:3" ht="15.75" customHeight="1">
      <c r="B894" s="49"/>
      <c r="C894" s="49"/>
    </row>
    <row r="895" spans="2:3" ht="15.75" customHeight="1">
      <c r="B895" s="49"/>
      <c r="C895" s="49"/>
    </row>
    <row r="896" spans="2:3" ht="15.75" customHeight="1">
      <c r="B896" s="49"/>
      <c r="C896" s="49"/>
    </row>
    <row r="897" spans="2:3" ht="15.75" customHeight="1">
      <c r="B897" s="49"/>
      <c r="C897" s="49"/>
    </row>
    <row r="898" spans="2:3" ht="15.75" customHeight="1">
      <c r="B898" s="49"/>
      <c r="C898" s="49"/>
    </row>
    <row r="899" spans="2:3" ht="15.75" customHeight="1">
      <c r="B899" s="49"/>
      <c r="C899" s="49"/>
    </row>
    <row r="900" spans="2:3" ht="15.75" customHeight="1">
      <c r="B900" s="49"/>
      <c r="C900" s="49"/>
    </row>
    <row r="901" spans="2:3" ht="15.75" customHeight="1">
      <c r="B901" s="49"/>
      <c r="C901" s="49"/>
    </row>
    <row r="902" spans="2:3" ht="15.75" customHeight="1">
      <c r="B902" s="49"/>
      <c r="C902" s="49"/>
    </row>
    <row r="903" spans="2:3" ht="15.75" customHeight="1">
      <c r="B903" s="49"/>
      <c r="C903" s="49"/>
    </row>
    <row r="904" spans="2:3" ht="15.75" customHeight="1">
      <c r="B904" s="49"/>
      <c r="C904" s="49"/>
    </row>
    <row r="905" spans="2:3" ht="15.75" customHeight="1">
      <c r="B905" s="49"/>
      <c r="C905" s="49"/>
    </row>
    <row r="906" spans="2:3" ht="15.75" customHeight="1">
      <c r="B906" s="49"/>
      <c r="C906" s="49"/>
    </row>
    <row r="907" spans="2:3" ht="15.75" customHeight="1">
      <c r="B907" s="49"/>
      <c r="C907" s="49"/>
    </row>
    <row r="908" spans="2:3" ht="15.75" customHeight="1">
      <c r="B908" s="49"/>
      <c r="C908" s="49"/>
    </row>
    <row r="909" spans="2:3" ht="15.75" customHeight="1">
      <c r="B909" s="49"/>
      <c r="C909" s="49"/>
    </row>
    <row r="910" spans="2:3" ht="15.75" customHeight="1">
      <c r="B910" s="49"/>
      <c r="C910" s="49"/>
    </row>
    <row r="911" spans="2:3" ht="15.75" customHeight="1">
      <c r="B911" s="49"/>
      <c r="C911" s="49"/>
    </row>
    <row r="912" spans="2:3" ht="15.75" customHeight="1">
      <c r="B912" s="49"/>
      <c r="C912" s="49"/>
    </row>
    <row r="913" spans="2:3" ht="15.75" customHeight="1">
      <c r="B913" s="49"/>
      <c r="C913" s="49"/>
    </row>
    <row r="914" spans="2:3" ht="15.75" customHeight="1">
      <c r="B914" s="49"/>
      <c r="C914" s="49"/>
    </row>
    <row r="915" spans="2:3" ht="15.75" customHeight="1">
      <c r="B915" s="49"/>
      <c r="C915" s="49"/>
    </row>
    <row r="916" spans="2:3" ht="15.75" customHeight="1">
      <c r="B916" s="49"/>
      <c r="C916" s="49"/>
    </row>
    <row r="917" spans="2:3" ht="15.75" customHeight="1">
      <c r="B917" s="49"/>
      <c r="C917" s="49"/>
    </row>
    <row r="918" spans="2:3" ht="15.75" customHeight="1">
      <c r="B918" s="49"/>
      <c r="C918" s="49"/>
    </row>
    <row r="919" spans="2:3" ht="15.75" customHeight="1">
      <c r="B919" s="49"/>
      <c r="C919" s="49"/>
    </row>
    <row r="920" spans="2:3" ht="15.75" customHeight="1">
      <c r="B920" s="49"/>
      <c r="C920" s="49"/>
    </row>
    <row r="921" spans="2:3" ht="15.75" customHeight="1">
      <c r="B921" s="49"/>
      <c r="C921" s="49"/>
    </row>
    <row r="922" spans="2:3" ht="15.75" customHeight="1">
      <c r="B922" s="49"/>
      <c r="C922" s="49"/>
    </row>
    <row r="923" spans="2:3" ht="15.75" customHeight="1">
      <c r="B923" s="49"/>
      <c r="C923" s="49"/>
    </row>
    <row r="924" spans="2:3" ht="15.75" customHeight="1">
      <c r="B924" s="49"/>
      <c r="C924" s="49"/>
    </row>
    <row r="925" spans="2:3" ht="15.75" customHeight="1">
      <c r="B925" s="49"/>
      <c r="C925" s="49"/>
    </row>
    <row r="926" spans="2:3" ht="15.75" customHeight="1">
      <c r="B926" s="49"/>
      <c r="C926" s="49"/>
    </row>
    <row r="927" spans="2:3" ht="15.75" customHeight="1">
      <c r="B927" s="49"/>
      <c r="C927" s="49"/>
    </row>
    <row r="928" spans="2:3" ht="15.75" customHeight="1">
      <c r="B928" s="49"/>
      <c r="C928" s="49"/>
    </row>
    <row r="929" spans="2:3" ht="15.75" customHeight="1">
      <c r="B929" s="49"/>
      <c r="C929" s="49"/>
    </row>
    <row r="930" spans="2:3" ht="15.75" customHeight="1">
      <c r="B930" s="49"/>
      <c r="C930" s="49"/>
    </row>
    <row r="931" spans="2:3" ht="15.75" customHeight="1">
      <c r="B931" s="49"/>
      <c r="C931" s="49"/>
    </row>
    <row r="932" spans="2:3" ht="15.75" customHeight="1">
      <c r="B932" s="49"/>
      <c r="C932" s="49"/>
    </row>
    <row r="933" spans="2:3" ht="15.75" customHeight="1">
      <c r="B933" s="49"/>
      <c r="C933" s="49"/>
    </row>
    <row r="934" spans="2:3" ht="15.75" customHeight="1">
      <c r="B934" s="49"/>
      <c r="C934" s="49"/>
    </row>
    <row r="935" spans="2:3" ht="15.75" customHeight="1">
      <c r="B935" s="49"/>
      <c r="C935" s="49"/>
    </row>
    <row r="936" spans="2:3" ht="15.75" customHeight="1">
      <c r="B936" s="49"/>
      <c r="C936" s="49"/>
    </row>
    <row r="937" spans="2:3" ht="15.75" customHeight="1">
      <c r="B937" s="49"/>
      <c r="C937" s="49"/>
    </row>
    <row r="938" spans="2:3" ht="15.75" customHeight="1">
      <c r="B938" s="49"/>
      <c r="C938" s="49"/>
    </row>
    <row r="939" spans="2:3" ht="15.75" customHeight="1">
      <c r="B939" s="49"/>
      <c r="C939" s="49"/>
    </row>
    <row r="940" spans="2:3" ht="15.75" customHeight="1">
      <c r="B940" s="49"/>
      <c r="C940" s="49"/>
    </row>
    <row r="941" spans="2:3" ht="15.75" customHeight="1">
      <c r="B941" s="49"/>
      <c r="C941" s="49"/>
    </row>
    <row r="942" spans="2:3" ht="15.75" customHeight="1">
      <c r="B942" s="49"/>
      <c r="C942" s="49"/>
    </row>
    <row r="943" spans="2:3" ht="15.75" customHeight="1">
      <c r="B943" s="49"/>
      <c r="C943" s="49"/>
    </row>
    <row r="944" spans="2:3" ht="15.75" customHeight="1">
      <c r="B944" s="49"/>
      <c r="C944" s="49"/>
    </row>
    <row r="945" spans="2:3" ht="15.75" customHeight="1">
      <c r="B945" s="49"/>
      <c r="C945" s="49"/>
    </row>
    <row r="946" spans="2:3" ht="15.75" customHeight="1">
      <c r="B946" s="49"/>
      <c r="C946" s="49"/>
    </row>
    <row r="947" spans="2:3" ht="15.75" customHeight="1">
      <c r="B947" s="49"/>
      <c r="C947" s="49"/>
    </row>
    <row r="948" spans="2:3" ht="15.75" customHeight="1">
      <c r="B948" s="49"/>
      <c r="C948" s="49"/>
    </row>
    <row r="949" spans="2:3" ht="15.75" customHeight="1">
      <c r="B949" s="49"/>
      <c r="C949" s="49"/>
    </row>
    <row r="950" spans="2:3" ht="15.75" customHeight="1">
      <c r="B950" s="49"/>
      <c r="C950" s="49"/>
    </row>
    <row r="951" spans="2:3" ht="15.75" customHeight="1">
      <c r="B951" s="49"/>
      <c r="C951" s="49"/>
    </row>
    <row r="952" spans="2:3" ht="15.75" customHeight="1">
      <c r="B952" s="49"/>
      <c r="C952" s="49"/>
    </row>
    <row r="953" spans="2:3" ht="15.75" customHeight="1">
      <c r="B953" s="49"/>
      <c r="C953" s="49"/>
    </row>
    <row r="954" spans="2:3" ht="15.75" customHeight="1">
      <c r="B954" s="49"/>
      <c r="C954" s="49"/>
    </row>
    <row r="955" spans="2:3" ht="15.75" customHeight="1">
      <c r="B955" s="49"/>
      <c r="C955" s="49"/>
    </row>
    <row r="956" spans="2:3" ht="15.75" customHeight="1">
      <c r="B956" s="49"/>
      <c r="C956" s="49"/>
    </row>
    <row r="957" spans="2:3" ht="15.75" customHeight="1">
      <c r="B957" s="49"/>
      <c r="C957" s="49"/>
    </row>
    <row r="958" spans="2:3" ht="15.75" customHeight="1">
      <c r="B958" s="49"/>
      <c r="C958" s="49"/>
    </row>
    <row r="959" spans="2:3" ht="15.75" customHeight="1">
      <c r="B959" s="49"/>
      <c r="C959" s="49"/>
    </row>
    <row r="960" spans="2:3" ht="15.75" customHeight="1">
      <c r="B960" s="49"/>
      <c r="C960" s="49"/>
    </row>
    <row r="961" spans="2:3" ht="15.75" customHeight="1">
      <c r="B961" s="49"/>
      <c r="C961" s="49"/>
    </row>
    <row r="962" spans="2:3" ht="15.75" customHeight="1">
      <c r="B962" s="49"/>
      <c r="C962" s="49"/>
    </row>
    <row r="963" spans="2:3" ht="15.75" customHeight="1">
      <c r="B963" s="49"/>
      <c r="C963" s="49"/>
    </row>
    <row r="964" spans="2:3" ht="15.75" customHeight="1">
      <c r="B964" s="49"/>
      <c r="C964" s="49"/>
    </row>
    <row r="965" spans="2:3" ht="15.75" customHeight="1">
      <c r="B965" s="49"/>
      <c r="C965" s="49"/>
    </row>
    <row r="966" spans="2:3" ht="15.75" customHeight="1">
      <c r="B966" s="49"/>
      <c r="C966" s="49"/>
    </row>
    <row r="967" spans="2:3" ht="15.75" customHeight="1">
      <c r="B967" s="49"/>
      <c r="C967" s="49"/>
    </row>
    <row r="968" spans="2:3" ht="15.75" customHeight="1">
      <c r="B968" s="49"/>
      <c r="C968" s="49"/>
    </row>
    <row r="969" spans="2:3" ht="15.75" customHeight="1">
      <c r="B969" s="49"/>
      <c r="C969" s="49"/>
    </row>
    <row r="970" spans="2:3" ht="15.75" customHeight="1">
      <c r="B970" s="49"/>
      <c r="C970" s="49"/>
    </row>
    <row r="971" spans="2:3" ht="15.75" customHeight="1">
      <c r="B971" s="49"/>
      <c r="C971" s="49"/>
    </row>
    <row r="972" spans="2:3" ht="15.75" customHeight="1">
      <c r="B972" s="49"/>
      <c r="C972" s="49"/>
    </row>
    <row r="973" spans="2:3" ht="15.75" customHeight="1">
      <c r="B973" s="49"/>
      <c r="C973" s="49"/>
    </row>
    <row r="974" spans="2:3" ht="15.75" customHeight="1">
      <c r="B974" s="49"/>
      <c r="C974" s="49"/>
    </row>
    <row r="975" spans="2:3" ht="15.75" customHeight="1">
      <c r="B975" s="49"/>
      <c r="C975" s="49"/>
    </row>
    <row r="976" spans="2:3" ht="15.75" customHeight="1">
      <c r="B976" s="49"/>
      <c r="C976" s="49"/>
    </row>
    <row r="977" spans="2:3" ht="15.75" customHeight="1">
      <c r="B977" s="49"/>
      <c r="C977" s="49"/>
    </row>
    <row r="978" spans="2:3" ht="15.75" customHeight="1">
      <c r="B978" s="49"/>
      <c r="C978" s="49"/>
    </row>
    <row r="979" spans="2:3" ht="15.75" customHeight="1">
      <c r="B979" s="49"/>
      <c r="C979" s="49"/>
    </row>
    <row r="980" spans="2:3" ht="15.75" customHeight="1">
      <c r="B980" s="49"/>
      <c r="C980" s="49"/>
    </row>
    <row r="981" spans="2:3" ht="15.75" customHeight="1">
      <c r="B981" s="49"/>
      <c r="C981" s="49"/>
    </row>
    <row r="982" spans="2:3" ht="15.75" customHeight="1">
      <c r="B982" s="49"/>
      <c r="C982" s="49"/>
    </row>
    <row r="983" spans="2:3" ht="15.75" customHeight="1">
      <c r="B983" s="49"/>
      <c r="C983" s="49"/>
    </row>
    <row r="984" spans="2:3" ht="15.75" customHeight="1">
      <c r="B984" s="49"/>
      <c r="C984" s="49"/>
    </row>
    <row r="985" spans="2:3" ht="15.75" customHeight="1">
      <c r="B985" s="49"/>
      <c r="C985" s="49"/>
    </row>
    <row r="986" spans="2:3" ht="15.75" customHeight="1">
      <c r="B986" s="49"/>
      <c r="C986" s="49"/>
    </row>
    <row r="987" spans="2:3" ht="15.75" customHeight="1">
      <c r="B987" s="49"/>
      <c r="C987" s="49"/>
    </row>
    <row r="988" spans="2:3" ht="15.75" customHeight="1">
      <c r="B988" s="49"/>
      <c r="C988" s="49"/>
    </row>
    <row r="989" spans="2:3" ht="15.75" customHeight="1">
      <c r="B989" s="49"/>
      <c r="C989" s="49"/>
    </row>
    <row r="990" spans="2:3" ht="15.75" customHeight="1">
      <c r="B990" s="49"/>
      <c r="C990" s="49"/>
    </row>
    <row r="991" spans="2:3" ht="15.75" customHeight="1">
      <c r="B991" s="49"/>
      <c r="C991" s="49"/>
    </row>
    <row r="992" spans="2:3" ht="15.75" customHeight="1">
      <c r="B992" s="49"/>
      <c r="C992" s="49"/>
    </row>
    <row r="993" spans="2:3" ht="15.75" customHeight="1">
      <c r="B993" s="49"/>
      <c r="C993" s="49"/>
    </row>
    <row r="994" spans="2:3" ht="15.75" customHeight="1">
      <c r="B994" s="49"/>
      <c r="C994" s="49"/>
    </row>
    <row r="995" spans="2:3" ht="15.75" customHeight="1">
      <c r="B995" s="49"/>
      <c r="C995" s="49"/>
    </row>
    <row r="996" spans="2:3" ht="15.75" customHeight="1">
      <c r="B996" s="49"/>
      <c r="C996" s="49"/>
    </row>
    <row r="997" spans="2:3" ht="15.75" customHeight="1">
      <c r="B997" s="49"/>
      <c r="C997" s="49"/>
    </row>
    <row r="998" spans="2:3" ht="15.75" customHeight="1">
      <c r="B998" s="49"/>
      <c r="C998" s="49"/>
    </row>
    <row r="999" spans="2:3" ht="15.75" customHeight="1">
      <c r="B999" s="49"/>
      <c r="C999" s="49"/>
    </row>
    <row r="1000" spans="2:3" ht="15.75" customHeight="1">
      <c r="B1000" s="49"/>
      <c r="C1000" s="49"/>
    </row>
  </sheetData>
  <mergeCells count="1">
    <mergeCell ref="A1:T1"/>
  </mergeCells>
  <pageMargins left="0.78749999999999998" right="0.78749999999999998" top="1.0249999999999999" bottom="1.0249999999999999" header="0" footer="0"/>
  <pageSetup paperSize="9" orientation="portrait"/>
  <headerFooter>
    <oddHeader>&amp;Cffffff&amp;A</oddHeader>
    <oddFooter>&amp;CffffffPágina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1" width="12.7109375" customWidth="1"/>
    <col min="2" max="3" width="11.5703125" customWidth="1"/>
    <col min="4" max="4" width="17.140625" customWidth="1"/>
    <col min="5" max="5" width="12.7109375" customWidth="1"/>
    <col min="6" max="6" width="24.140625" customWidth="1"/>
    <col min="7" max="11" width="12.7109375" customWidth="1"/>
    <col min="12" max="12" width="11.5703125" customWidth="1"/>
    <col min="13" max="49" width="12.7109375" customWidth="1"/>
  </cols>
  <sheetData>
    <row r="1" spans="1:49" ht="18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24.75" customHeight="1">
      <c r="A3" s="22" t="s">
        <v>29</v>
      </c>
      <c r="B3" s="3" t="s">
        <v>1571</v>
      </c>
      <c r="C3" s="3" t="s">
        <v>121</v>
      </c>
      <c r="D3" s="23" t="s">
        <v>1572</v>
      </c>
      <c r="E3" s="23" t="s">
        <v>1573</v>
      </c>
      <c r="F3" s="3" t="s">
        <v>2806</v>
      </c>
      <c r="G3" s="23"/>
      <c r="H3" s="23" t="s">
        <v>1575</v>
      </c>
      <c r="I3" s="7">
        <v>35205</v>
      </c>
      <c r="J3" s="9">
        <v>0</v>
      </c>
      <c r="K3" s="9">
        <v>4750</v>
      </c>
      <c r="L3" s="7">
        <f t="shared" ref="L3:L9" si="0">SUM(I3:K3)</f>
        <v>39955</v>
      </c>
      <c r="M3" s="3">
        <v>0</v>
      </c>
      <c r="N3" s="9">
        <v>39955</v>
      </c>
      <c r="O3" s="24">
        <v>44748</v>
      </c>
      <c r="P3" s="9"/>
      <c r="Q3" s="24"/>
      <c r="R3" s="24"/>
      <c r="S3" s="24"/>
      <c r="T3" s="24"/>
      <c r="U3" s="24"/>
      <c r="V3" s="9"/>
      <c r="W3" s="24"/>
      <c r="X3" s="7">
        <f t="shared" ref="X3:X9" si="1">(L3+V3)-(N3+P3)</f>
        <v>0</v>
      </c>
      <c r="Y3" s="24">
        <v>44727</v>
      </c>
      <c r="Z3" s="24">
        <v>45092</v>
      </c>
      <c r="AA3" s="24">
        <v>45181</v>
      </c>
      <c r="AB3" s="3">
        <v>55393</v>
      </c>
      <c r="AC3" s="3" t="s">
        <v>37</v>
      </c>
      <c r="AD3" s="3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1576</v>
      </c>
      <c r="C4" s="3" t="s">
        <v>57</v>
      </c>
      <c r="D4" s="23" t="s">
        <v>1577</v>
      </c>
      <c r="E4" s="23" t="s">
        <v>59</v>
      </c>
      <c r="F4" s="3" t="s">
        <v>2806</v>
      </c>
      <c r="G4" s="23"/>
      <c r="H4" s="23" t="s">
        <v>1578</v>
      </c>
      <c r="I4" s="7">
        <v>17038</v>
      </c>
      <c r="J4" s="9">
        <v>0</v>
      </c>
      <c r="K4" s="9">
        <v>22950</v>
      </c>
      <c r="L4" s="7">
        <f t="shared" si="0"/>
        <v>39988</v>
      </c>
      <c r="M4" s="3">
        <v>0</v>
      </c>
      <c r="N4" s="9">
        <v>39988</v>
      </c>
      <c r="O4" s="24">
        <v>44740</v>
      </c>
      <c r="P4" s="9"/>
      <c r="Q4" s="24"/>
      <c r="R4" s="24"/>
      <c r="S4" s="24"/>
      <c r="T4" s="24"/>
      <c r="U4" s="24"/>
      <c r="V4" s="9"/>
      <c r="W4" s="24"/>
      <c r="X4" s="7">
        <f t="shared" si="1"/>
        <v>0</v>
      </c>
      <c r="Y4" s="24">
        <v>44701</v>
      </c>
      <c r="Z4" s="24">
        <v>45066</v>
      </c>
      <c r="AA4" s="24">
        <v>45158</v>
      </c>
      <c r="AB4" s="3">
        <v>55414</v>
      </c>
      <c r="AC4" s="3" t="s">
        <v>37</v>
      </c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1579</v>
      </c>
      <c r="C5" s="3" t="s">
        <v>51</v>
      </c>
      <c r="D5" s="23" t="s">
        <v>1580</v>
      </c>
      <c r="E5" s="23" t="s">
        <v>1581</v>
      </c>
      <c r="F5" s="3" t="s">
        <v>2806</v>
      </c>
      <c r="G5" s="23"/>
      <c r="H5" s="23" t="s">
        <v>1582</v>
      </c>
      <c r="I5" s="7">
        <v>32200</v>
      </c>
      <c r="J5" s="9">
        <v>0</v>
      </c>
      <c r="K5" s="9">
        <v>7800</v>
      </c>
      <c r="L5" s="7">
        <f t="shared" si="0"/>
        <v>40000</v>
      </c>
      <c r="M5" s="3">
        <v>0</v>
      </c>
      <c r="N5" s="9">
        <v>40000</v>
      </c>
      <c r="O5" s="24">
        <v>44820</v>
      </c>
      <c r="P5" s="9"/>
      <c r="Q5" s="24"/>
      <c r="R5" s="24"/>
      <c r="S5" s="24"/>
      <c r="T5" s="24"/>
      <c r="U5" s="24"/>
      <c r="V5" s="9"/>
      <c r="W5" s="24"/>
      <c r="X5" s="7">
        <f t="shared" si="1"/>
        <v>0</v>
      </c>
      <c r="Y5" s="24">
        <v>44798</v>
      </c>
      <c r="Z5" s="24">
        <v>45163</v>
      </c>
      <c r="AA5" s="24">
        <v>45255</v>
      </c>
      <c r="AB5" s="3">
        <v>55621</v>
      </c>
      <c r="AC5" s="3" t="s">
        <v>37</v>
      </c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1594</v>
      </c>
      <c r="C6" s="23" t="s">
        <v>110</v>
      </c>
      <c r="D6" s="23" t="s">
        <v>1595</v>
      </c>
      <c r="E6" s="23" t="s">
        <v>1596</v>
      </c>
      <c r="F6" s="3" t="s">
        <v>2806</v>
      </c>
      <c r="G6" s="23" t="s">
        <v>42</v>
      </c>
      <c r="H6" s="23" t="s">
        <v>1597</v>
      </c>
      <c r="I6" s="7">
        <v>20800</v>
      </c>
      <c r="J6" s="9">
        <v>0</v>
      </c>
      <c r="K6" s="9">
        <v>19200</v>
      </c>
      <c r="L6" s="7">
        <f t="shared" si="0"/>
        <v>40000</v>
      </c>
      <c r="M6" s="3">
        <v>0</v>
      </c>
      <c r="N6" s="9">
        <v>40000</v>
      </c>
      <c r="O6" s="24">
        <v>44740</v>
      </c>
      <c r="P6" s="9"/>
      <c r="Q6" s="24"/>
      <c r="R6" s="24"/>
      <c r="S6" s="24"/>
      <c r="T6" s="24"/>
      <c r="U6" s="24"/>
      <c r="V6" s="9"/>
      <c r="W6" s="24"/>
      <c r="X6" s="7">
        <f t="shared" si="1"/>
        <v>0</v>
      </c>
      <c r="Y6" s="24">
        <v>44719</v>
      </c>
      <c r="Z6" s="24">
        <v>45084</v>
      </c>
      <c r="AA6" s="24">
        <v>45176</v>
      </c>
      <c r="AB6" s="3">
        <v>55473</v>
      </c>
      <c r="AC6" s="3" t="s">
        <v>37</v>
      </c>
      <c r="AD6" s="38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1631</v>
      </c>
      <c r="C7" s="3" t="s">
        <v>83</v>
      </c>
      <c r="D7" s="23" t="s">
        <v>1632</v>
      </c>
      <c r="E7" s="23" t="s">
        <v>439</v>
      </c>
      <c r="F7" s="3" t="s">
        <v>2806</v>
      </c>
      <c r="G7" s="23" t="s">
        <v>1633</v>
      </c>
      <c r="H7" s="23" t="s">
        <v>1634</v>
      </c>
      <c r="I7" s="7">
        <v>23000</v>
      </c>
      <c r="J7" s="9">
        <v>0</v>
      </c>
      <c r="K7" s="9">
        <v>17000</v>
      </c>
      <c r="L7" s="7">
        <f t="shared" si="0"/>
        <v>40000</v>
      </c>
      <c r="M7" s="3">
        <v>0</v>
      </c>
      <c r="N7" s="9">
        <v>40000</v>
      </c>
      <c r="O7" s="24">
        <v>44778</v>
      </c>
      <c r="P7" s="9"/>
      <c r="Q7" s="24"/>
      <c r="R7" s="24"/>
      <c r="S7" s="24"/>
      <c r="T7" s="24"/>
      <c r="U7" s="24"/>
      <c r="V7" s="9"/>
      <c r="W7" s="24"/>
      <c r="X7" s="7">
        <f t="shared" si="1"/>
        <v>0</v>
      </c>
      <c r="Y7" s="24">
        <v>44761</v>
      </c>
      <c r="Z7" s="24">
        <v>45126</v>
      </c>
      <c r="AA7" s="24">
        <v>45218</v>
      </c>
      <c r="AB7" s="3">
        <v>54397</v>
      </c>
      <c r="AC7" s="3" t="s">
        <v>37</v>
      </c>
      <c r="AD7" s="38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1676</v>
      </c>
      <c r="C8" s="3" t="s">
        <v>94</v>
      </c>
      <c r="D8" s="23" t="s">
        <v>1677</v>
      </c>
      <c r="E8" s="23" t="s">
        <v>1678</v>
      </c>
      <c r="F8" s="3" t="s">
        <v>2806</v>
      </c>
      <c r="G8" s="23" t="s">
        <v>1679</v>
      </c>
      <c r="H8" s="23" t="s">
        <v>1680</v>
      </c>
      <c r="I8" s="7">
        <v>19340</v>
      </c>
      <c r="J8" s="9">
        <v>0</v>
      </c>
      <c r="K8" s="9">
        <v>20660</v>
      </c>
      <c r="L8" s="7">
        <f t="shared" si="0"/>
        <v>40000</v>
      </c>
      <c r="M8" s="3">
        <v>0</v>
      </c>
      <c r="N8" s="9">
        <v>40000</v>
      </c>
      <c r="O8" s="24">
        <v>44748</v>
      </c>
      <c r="P8" s="9"/>
      <c r="Q8" s="24"/>
      <c r="R8" s="24"/>
      <c r="S8" s="24"/>
      <c r="T8" s="24"/>
      <c r="U8" s="24"/>
      <c r="V8" s="9"/>
      <c r="W8" s="24"/>
      <c r="X8" s="7">
        <f t="shared" si="1"/>
        <v>0</v>
      </c>
      <c r="Y8" s="24">
        <v>44714</v>
      </c>
      <c r="Z8" s="24">
        <v>45079</v>
      </c>
      <c r="AA8" s="24">
        <v>45171</v>
      </c>
      <c r="AB8" s="3">
        <v>54480</v>
      </c>
      <c r="AC8" s="3" t="s">
        <v>37</v>
      </c>
      <c r="AD8" s="38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24.75" customHeight="1">
      <c r="A9" s="22" t="s">
        <v>29</v>
      </c>
      <c r="B9" s="3" t="s">
        <v>1711</v>
      </c>
      <c r="C9" s="23" t="s">
        <v>322</v>
      </c>
      <c r="D9" s="23" t="s">
        <v>1712</v>
      </c>
      <c r="E9" s="23" t="s">
        <v>177</v>
      </c>
      <c r="F9" s="3" t="s">
        <v>2806</v>
      </c>
      <c r="G9" s="23"/>
      <c r="H9" s="23" t="s">
        <v>1713</v>
      </c>
      <c r="I9" s="7">
        <v>36000</v>
      </c>
      <c r="J9" s="9">
        <v>0</v>
      </c>
      <c r="K9" s="9">
        <v>4000</v>
      </c>
      <c r="L9" s="7">
        <f t="shared" si="0"/>
        <v>40000</v>
      </c>
      <c r="M9" s="3">
        <v>0</v>
      </c>
      <c r="N9" s="9">
        <v>40000</v>
      </c>
      <c r="O9" s="24">
        <v>44778</v>
      </c>
      <c r="P9" s="9"/>
      <c r="Q9" s="24"/>
      <c r="R9" s="24"/>
      <c r="S9" s="24"/>
      <c r="T9" s="24"/>
      <c r="U9" s="24"/>
      <c r="V9" s="9"/>
      <c r="W9" s="24"/>
      <c r="X9" s="7">
        <f t="shared" si="1"/>
        <v>0</v>
      </c>
      <c r="Y9" s="24">
        <v>44768</v>
      </c>
      <c r="Z9" s="24">
        <v>45133</v>
      </c>
      <c r="AA9" s="24">
        <v>45225</v>
      </c>
      <c r="AB9" s="3">
        <v>55373</v>
      </c>
      <c r="AC9" s="3" t="s">
        <v>37</v>
      </c>
      <c r="AD9" s="35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>
      <c r="A10" s="61"/>
      <c r="B10" s="62"/>
      <c r="C10" s="62"/>
      <c r="D10" s="61"/>
      <c r="E10" s="61"/>
      <c r="F10" s="61"/>
      <c r="G10" s="61"/>
      <c r="H10" s="61"/>
      <c r="I10" s="61"/>
      <c r="J10" s="61"/>
      <c r="K10" s="61"/>
      <c r="L10" s="63"/>
      <c r="M10" s="61"/>
      <c r="N10" s="61"/>
      <c r="O10" s="61"/>
      <c r="P10" s="61"/>
      <c r="Q10" s="61"/>
      <c r="R10" s="61"/>
      <c r="S10" s="61"/>
      <c r="T10" s="61"/>
    </row>
    <row r="11" spans="1:49">
      <c r="B11" s="49"/>
      <c r="C11" s="49"/>
      <c r="L11" s="53"/>
    </row>
    <row r="12" spans="1:49">
      <c r="B12" s="49"/>
      <c r="C12" s="49"/>
      <c r="L12" s="53"/>
    </row>
    <row r="13" spans="1:49">
      <c r="B13" s="49"/>
      <c r="C13" s="49"/>
      <c r="L13" s="53"/>
    </row>
    <row r="14" spans="1:49">
      <c r="B14" s="49"/>
      <c r="C14" s="49"/>
      <c r="L14" s="53"/>
    </row>
    <row r="15" spans="1:49">
      <c r="B15" s="49"/>
      <c r="C15" s="49"/>
      <c r="L15" s="53"/>
    </row>
    <row r="16" spans="1:49">
      <c r="B16" s="49"/>
      <c r="C16" s="49"/>
      <c r="L16" s="53"/>
    </row>
    <row r="17" spans="2:12">
      <c r="B17" s="49"/>
      <c r="C17" s="49"/>
      <c r="L17" s="53"/>
    </row>
    <row r="18" spans="2:12">
      <c r="B18" s="49"/>
      <c r="C18" s="49"/>
      <c r="L18" s="53"/>
    </row>
    <row r="19" spans="2:12">
      <c r="B19" s="49"/>
      <c r="C19" s="49"/>
      <c r="L19" s="53"/>
    </row>
    <row r="20" spans="2:12">
      <c r="B20" s="49"/>
      <c r="C20" s="49"/>
      <c r="L20" s="53"/>
    </row>
    <row r="21" spans="2:12" ht="15.75" customHeight="1">
      <c r="B21" s="49"/>
      <c r="C21" s="49"/>
      <c r="L21" s="53"/>
    </row>
    <row r="22" spans="2:12" ht="15.75" customHeight="1">
      <c r="B22" s="49"/>
      <c r="C22" s="49"/>
      <c r="L22" s="53"/>
    </row>
    <row r="23" spans="2:12" ht="15.75" customHeight="1">
      <c r="B23" s="49"/>
      <c r="C23" s="49"/>
      <c r="L23" s="53"/>
    </row>
    <row r="24" spans="2:12" ht="15.75" customHeight="1">
      <c r="B24" s="49"/>
      <c r="C24" s="49"/>
      <c r="L24" s="53"/>
    </row>
    <row r="25" spans="2:12" ht="15.75" customHeight="1">
      <c r="B25" s="49"/>
      <c r="C25" s="49"/>
      <c r="L25" s="53"/>
    </row>
    <row r="26" spans="2:12" ht="15.75" customHeight="1">
      <c r="B26" s="49"/>
      <c r="C26" s="49"/>
      <c r="L26" s="53"/>
    </row>
    <row r="27" spans="2:12" ht="15.75" customHeight="1">
      <c r="B27" s="49"/>
      <c r="C27" s="49"/>
      <c r="L27" s="53"/>
    </row>
    <row r="28" spans="2:12" ht="15.75" customHeight="1">
      <c r="B28" s="49"/>
      <c r="C28" s="49"/>
      <c r="L28" s="53"/>
    </row>
    <row r="29" spans="2:12" ht="15.75" customHeight="1">
      <c r="B29" s="49"/>
      <c r="C29" s="49"/>
      <c r="L29" s="53"/>
    </row>
    <row r="30" spans="2:12" ht="15.75" customHeight="1">
      <c r="B30" s="49"/>
      <c r="C30" s="49"/>
      <c r="L30" s="53"/>
    </row>
    <row r="31" spans="2:12" ht="15.75" customHeight="1">
      <c r="B31" s="49"/>
      <c r="C31" s="49"/>
      <c r="L31" s="53"/>
    </row>
    <row r="32" spans="2:12" ht="15.75" customHeight="1">
      <c r="B32" s="49"/>
      <c r="C32" s="49"/>
      <c r="L32" s="53"/>
    </row>
    <row r="33" spans="2:12" ht="15.75" customHeight="1">
      <c r="B33" s="49"/>
      <c r="C33" s="49"/>
      <c r="L33" s="53"/>
    </row>
    <row r="34" spans="2:12" ht="15.75" customHeight="1">
      <c r="B34" s="49"/>
      <c r="C34" s="49"/>
      <c r="L34" s="53"/>
    </row>
    <row r="35" spans="2:12" ht="15.75" customHeight="1">
      <c r="B35" s="49"/>
      <c r="C35" s="49"/>
      <c r="L35" s="53"/>
    </row>
    <row r="36" spans="2:12" ht="15.75" customHeight="1">
      <c r="B36" s="49"/>
      <c r="C36" s="49"/>
      <c r="L36" s="53"/>
    </row>
    <row r="37" spans="2:12" ht="15.75" customHeight="1">
      <c r="B37" s="49"/>
      <c r="C37" s="49"/>
      <c r="L37" s="53"/>
    </row>
    <row r="38" spans="2:12" ht="15.75" customHeight="1">
      <c r="B38" s="49"/>
      <c r="C38" s="49"/>
      <c r="L38" s="53"/>
    </row>
    <row r="39" spans="2:12" ht="15.75" customHeight="1">
      <c r="B39" s="49"/>
      <c r="C39" s="49"/>
      <c r="L39" s="53"/>
    </row>
    <row r="40" spans="2:12" ht="15.75" customHeight="1">
      <c r="B40" s="49"/>
      <c r="C40" s="49"/>
      <c r="L40" s="53"/>
    </row>
    <row r="41" spans="2:12" ht="15.75" customHeight="1">
      <c r="B41" s="49"/>
      <c r="C41" s="49"/>
      <c r="L41" s="53"/>
    </row>
    <row r="42" spans="2:12" ht="15.75" customHeight="1">
      <c r="B42" s="49"/>
      <c r="C42" s="49"/>
      <c r="L42" s="53"/>
    </row>
    <row r="43" spans="2:12" ht="15.75" customHeight="1">
      <c r="B43" s="49"/>
      <c r="C43" s="49"/>
      <c r="L43" s="53"/>
    </row>
    <row r="44" spans="2:12" ht="15.75" customHeight="1">
      <c r="B44" s="49"/>
      <c r="C44" s="49"/>
      <c r="L44" s="53"/>
    </row>
    <row r="45" spans="2:12" ht="15.75" customHeight="1">
      <c r="B45" s="49"/>
      <c r="C45" s="49"/>
      <c r="L45" s="53"/>
    </row>
    <row r="46" spans="2:12" ht="15.75" customHeight="1">
      <c r="B46" s="49"/>
      <c r="C46" s="49"/>
      <c r="L46" s="53"/>
    </row>
    <row r="47" spans="2:12" ht="15.75" customHeight="1">
      <c r="B47" s="49"/>
      <c r="C47" s="49"/>
      <c r="L47" s="53"/>
    </row>
    <row r="48" spans="2:12" ht="15.75" customHeight="1">
      <c r="B48" s="49"/>
      <c r="C48" s="49"/>
      <c r="L48" s="53"/>
    </row>
    <row r="49" spans="2:12" ht="15.75" customHeight="1">
      <c r="B49" s="49"/>
      <c r="C49" s="49"/>
      <c r="L49" s="53"/>
    </row>
    <row r="50" spans="2:12" ht="15.75" customHeight="1">
      <c r="B50" s="49"/>
      <c r="C50" s="49"/>
      <c r="L50" s="53"/>
    </row>
    <row r="51" spans="2:12" ht="15.75" customHeight="1">
      <c r="B51" s="49"/>
      <c r="C51" s="49"/>
      <c r="L51" s="53"/>
    </row>
    <row r="52" spans="2:12" ht="15.75" customHeight="1">
      <c r="B52" s="49"/>
      <c r="C52" s="49"/>
      <c r="L52" s="53"/>
    </row>
    <row r="53" spans="2:12" ht="15.75" customHeight="1">
      <c r="B53" s="49"/>
      <c r="C53" s="49"/>
      <c r="L53" s="53"/>
    </row>
    <row r="54" spans="2:12" ht="15.75" customHeight="1">
      <c r="B54" s="49"/>
      <c r="C54" s="49"/>
      <c r="L54" s="53"/>
    </row>
    <row r="55" spans="2:12" ht="15.75" customHeight="1">
      <c r="B55" s="49"/>
      <c r="C55" s="49"/>
      <c r="L55" s="53"/>
    </row>
    <row r="56" spans="2:12" ht="15.75" customHeight="1">
      <c r="B56" s="49"/>
      <c r="C56" s="49"/>
      <c r="L56" s="53"/>
    </row>
    <row r="57" spans="2:12" ht="15.75" customHeight="1">
      <c r="B57" s="49"/>
      <c r="C57" s="49"/>
      <c r="L57" s="53"/>
    </row>
    <row r="58" spans="2:12" ht="15.75" customHeight="1">
      <c r="B58" s="49"/>
      <c r="C58" s="49"/>
      <c r="L58" s="53"/>
    </row>
    <row r="59" spans="2:12" ht="15.75" customHeight="1">
      <c r="B59" s="49"/>
      <c r="C59" s="49"/>
      <c r="L59" s="53"/>
    </row>
    <row r="60" spans="2:12" ht="15.75" customHeight="1">
      <c r="B60" s="49"/>
      <c r="C60" s="49"/>
      <c r="L60" s="53"/>
    </row>
    <row r="61" spans="2:12" ht="15.75" customHeight="1">
      <c r="B61" s="49"/>
      <c r="C61" s="49"/>
      <c r="L61" s="53"/>
    </row>
    <row r="62" spans="2:12" ht="15.75" customHeight="1">
      <c r="B62" s="49"/>
      <c r="C62" s="49"/>
      <c r="L62" s="53"/>
    </row>
    <row r="63" spans="2:12" ht="15.75" customHeight="1">
      <c r="B63" s="49"/>
      <c r="C63" s="49"/>
      <c r="L63" s="53"/>
    </row>
    <row r="64" spans="2:12" ht="15.75" customHeight="1">
      <c r="B64" s="49"/>
      <c r="C64" s="49"/>
      <c r="L64" s="53"/>
    </row>
    <row r="65" spans="2:12" ht="15.75" customHeight="1">
      <c r="B65" s="49"/>
      <c r="C65" s="49"/>
      <c r="L65" s="53"/>
    </row>
    <row r="66" spans="2:12" ht="15.75" customHeight="1">
      <c r="B66" s="49"/>
      <c r="C66" s="49"/>
      <c r="L66" s="53"/>
    </row>
    <row r="67" spans="2:12" ht="15.75" customHeight="1">
      <c r="B67" s="49"/>
      <c r="C67" s="49"/>
      <c r="L67" s="53"/>
    </row>
    <row r="68" spans="2:12" ht="15.75" customHeight="1">
      <c r="B68" s="49"/>
      <c r="C68" s="49"/>
      <c r="L68" s="53"/>
    </row>
    <row r="69" spans="2:12" ht="15.75" customHeight="1">
      <c r="B69" s="49"/>
      <c r="C69" s="49"/>
      <c r="L69" s="53"/>
    </row>
    <row r="70" spans="2:12" ht="15.75" customHeight="1">
      <c r="B70" s="49"/>
      <c r="C70" s="49"/>
      <c r="L70" s="53"/>
    </row>
    <row r="71" spans="2:12" ht="15.75" customHeight="1">
      <c r="B71" s="49"/>
      <c r="C71" s="49"/>
      <c r="L71" s="53"/>
    </row>
    <row r="72" spans="2:12" ht="15.75" customHeight="1">
      <c r="B72" s="49"/>
      <c r="C72" s="49"/>
      <c r="L72" s="53"/>
    </row>
    <row r="73" spans="2:12" ht="15.75" customHeight="1">
      <c r="B73" s="49"/>
      <c r="C73" s="49"/>
      <c r="L73" s="53"/>
    </row>
    <row r="74" spans="2:12" ht="15.75" customHeight="1">
      <c r="B74" s="49"/>
      <c r="C74" s="49"/>
      <c r="L74" s="53"/>
    </row>
    <row r="75" spans="2:12" ht="15.75" customHeight="1">
      <c r="B75" s="49"/>
      <c r="C75" s="49"/>
      <c r="L75" s="53"/>
    </row>
    <row r="76" spans="2:12" ht="15.75" customHeight="1">
      <c r="B76" s="49"/>
      <c r="C76" s="49"/>
      <c r="L76" s="53"/>
    </row>
    <row r="77" spans="2:12" ht="15.75" customHeight="1">
      <c r="B77" s="49"/>
      <c r="C77" s="49"/>
      <c r="L77" s="53"/>
    </row>
    <row r="78" spans="2:12" ht="15.75" customHeight="1">
      <c r="B78" s="49"/>
      <c r="C78" s="49"/>
      <c r="L78" s="53"/>
    </row>
    <row r="79" spans="2:12" ht="15.75" customHeight="1">
      <c r="B79" s="49"/>
      <c r="C79" s="49"/>
      <c r="L79" s="53"/>
    </row>
    <row r="80" spans="2:12" ht="15.75" customHeight="1">
      <c r="B80" s="49"/>
      <c r="C80" s="49"/>
      <c r="L80" s="53"/>
    </row>
    <row r="81" spans="2:12" ht="15.75" customHeight="1">
      <c r="B81" s="49"/>
      <c r="C81" s="49"/>
      <c r="L81" s="53"/>
    </row>
    <row r="82" spans="2:12" ht="15.75" customHeight="1">
      <c r="B82" s="49"/>
      <c r="C82" s="49"/>
      <c r="L82" s="53"/>
    </row>
    <row r="83" spans="2:12" ht="15.75" customHeight="1">
      <c r="B83" s="49"/>
      <c r="C83" s="49"/>
      <c r="L83" s="53"/>
    </row>
    <row r="84" spans="2:12" ht="15.75" customHeight="1">
      <c r="B84" s="49"/>
      <c r="C84" s="49"/>
      <c r="L84" s="53"/>
    </row>
    <row r="85" spans="2:12" ht="15.75" customHeight="1">
      <c r="B85" s="49"/>
      <c r="C85" s="49"/>
      <c r="L85" s="53"/>
    </row>
    <row r="86" spans="2:12" ht="15.75" customHeight="1">
      <c r="B86" s="49"/>
      <c r="C86" s="49"/>
      <c r="L86" s="53"/>
    </row>
    <row r="87" spans="2:12" ht="15.75" customHeight="1">
      <c r="B87" s="49"/>
      <c r="C87" s="49"/>
      <c r="L87" s="53"/>
    </row>
    <row r="88" spans="2:12" ht="15.75" customHeight="1">
      <c r="B88" s="49"/>
      <c r="C88" s="49"/>
      <c r="L88" s="53"/>
    </row>
    <row r="89" spans="2:12" ht="15.75" customHeight="1">
      <c r="B89" s="49"/>
      <c r="C89" s="49"/>
      <c r="L89" s="53"/>
    </row>
    <row r="90" spans="2:12" ht="15.75" customHeight="1">
      <c r="B90" s="49"/>
      <c r="C90" s="49"/>
      <c r="L90" s="53"/>
    </row>
    <row r="91" spans="2:12" ht="15.75" customHeight="1">
      <c r="B91" s="49"/>
      <c r="C91" s="49"/>
      <c r="L91" s="53"/>
    </row>
    <row r="92" spans="2:12" ht="15.75" customHeight="1">
      <c r="B92" s="49"/>
      <c r="C92" s="49"/>
      <c r="L92" s="53"/>
    </row>
    <row r="93" spans="2:12" ht="15.75" customHeight="1">
      <c r="B93" s="49"/>
      <c r="C93" s="49"/>
      <c r="L93" s="53"/>
    </row>
    <row r="94" spans="2:12" ht="15.75" customHeight="1">
      <c r="B94" s="49"/>
      <c r="C94" s="49"/>
      <c r="L94" s="53"/>
    </row>
    <row r="95" spans="2:12" ht="15.75" customHeight="1">
      <c r="B95" s="49"/>
      <c r="C95" s="49"/>
      <c r="L95" s="53"/>
    </row>
    <row r="96" spans="2:12" ht="15.75" customHeight="1">
      <c r="B96" s="49"/>
      <c r="C96" s="49"/>
      <c r="L96" s="53"/>
    </row>
    <row r="97" spans="2:12" ht="15.75" customHeight="1">
      <c r="B97" s="49"/>
      <c r="C97" s="49"/>
      <c r="L97" s="53"/>
    </row>
    <row r="98" spans="2:12" ht="15.75" customHeight="1">
      <c r="B98" s="49"/>
      <c r="C98" s="49"/>
      <c r="L98" s="53"/>
    </row>
    <row r="99" spans="2:12" ht="15.75" customHeight="1">
      <c r="B99" s="49"/>
      <c r="C99" s="49"/>
      <c r="L99" s="53"/>
    </row>
    <row r="100" spans="2:12" ht="15.75" customHeight="1">
      <c r="B100" s="49"/>
      <c r="C100" s="49"/>
      <c r="L100" s="53"/>
    </row>
    <row r="101" spans="2:12" ht="15.75" customHeight="1">
      <c r="B101" s="49"/>
      <c r="C101" s="49"/>
      <c r="L101" s="53"/>
    </row>
    <row r="102" spans="2:12" ht="15.75" customHeight="1">
      <c r="B102" s="49"/>
      <c r="C102" s="49"/>
      <c r="L102" s="53"/>
    </row>
    <row r="103" spans="2:12" ht="15.75" customHeight="1">
      <c r="B103" s="49"/>
      <c r="C103" s="49"/>
      <c r="L103" s="53"/>
    </row>
    <row r="104" spans="2:12" ht="15.75" customHeight="1">
      <c r="B104" s="49"/>
      <c r="C104" s="49"/>
      <c r="L104" s="53"/>
    </row>
    <row r="105" spans="2:12" ht="15.75" customHeight="1">
      <c r="B105" s="49"/>
      <c r="C105" s="49"/>
      <c r="L105" s="53"/>
    </row>
    <row r="106" spans="2:12" ht="15.75" customHeight="1">
      <c r="B106" s="49"/>
      <c r="C106" s="49"/>
      <c r="L106" s="53"/>
    </row>
    <row r="107" spans="2:12" ht="15.75" customHeight="1">
      <c r="B107" s="49"/>
      <c r="C107" s="49"/>
      <c r="L107" s="53"/>
    </row>
    <row r="108" spans="2:12" ht="15.75" customHeight="1">
      <c r="B108" s="49"/>
      <c r="C108" s="49"/>
      <c r="L108" s="53"/>
    </row>
    <row r="109" spans="2:12" ht="15.75" customHeight="1">
      <c r="B109" s="49"/>
      <c r="C109" s="49"/>
      <c r="L109" s="53"/>
    </row>
    <row r="110" spans="2:12" ht="15.75" customHeight="1">
      <c r="B110" s="49"/>
      <c r="C110" s="49"/>
      <c r="L110" s="53"/>
    </row>
    <row r="111" spans="2:12" ht="15.75" customHeight="1">
      <c r="B111" s="49"/>
      <c r="C111" s="49"/>
      <c r="L111" s="53"/>
    </row>
    <row r="112" spans="2:12" ht="15.75" customHeight="1">
      <c r="B112" s="49"/>
      <c r="C112" s="49"/>
      <c r="L112" s="53"/>
    </row>
    <row r="113" spans="2:12" ht="15.75" customHeight="1">
      <c r="B113" s="49"/>
      <c r="C113" s="49"/>
      <c r="L113" s="53"/>
    </row>
    <row r="114" spans="2:12" ht="15.75" customHeight="1">
      <c r="B114" s="49"/>
      <c r="C114" s="49"/>
      <c r="L114" s="53"/>
    </row>
    <row r="115" spans="2:12" ht="15.75" customHeight="1">
      <c r="B115" s="49"/>
      <c r="C115" s="49"/>
      <c r="L115" s="53"/>
    </row>
    <row r="116" spans="2:12" ht="15.75" customHeight="1">
      <c r="B116" s="49"/>
      <c r="C116" s="49"/>
      <c r="L116" s="53"/>
    </row>
    <row r="117" spans="2:12" ht="15.75" customHeight="1">
      <c r="B117" s="49"/>
      <c r="C117" s="49"/>
      <c r="L117" s="53"/>
    </row>
    <row r="118" spans="2:12" ht="15.75" customHeight="1">
      <c r="B118" s="49"/>
      <c r="C118" s="49"/>
      <c r="L118" s="53"/>
    </row>
    <row r="119" spans="2:12" ht="15.75" customHeight="1">
      <c r="B119" s="49"/>
      <c r="C119" s="49"/>
      <c r="L119" s="53"/>
    </row>
    <row r="120" spans="2:12" ht="15.75" customHeight="1">
      <c r="B120" s="49"/>
      <c r="C120" s="49"/>
      <c r="L120" s="53"/>
    </row>
    <row r="121" spans="2:12" ht="15.75" customHeight="1">
      <c r="B121" s="49"/>
      <c r="C121" s="49"/>
      <c r="L121" s="53"/>
    </row>
    <row r="122" spans="2:12" ht="15.75" customHeight="1">
      <c r="B122" s="49"/>
      <c r="C122" s="49"/>
      <c r="L122" s="53"/>
    </row>
    <row r="123" spans="2:12" ht="15.75" customHeight="1">
      <c r="B123" s="49"/>
      <c r="C123" s="49"/>
      <c r="L123" s="53"/>
    </row>
    <row r="124" spans="2:12" ht="15.75" customHeight="1">
      <c r="B124" s="49"/>
      <c r="C124" s="49"/>
      <c r="L124" s="53"/>
    </row>
    <row r="125" spans="2:12" ht="15.75" customHeight="1">
      <c r="B125" s="49"/>
      <c r="C125" s="49"/>
      <c r="L125" s="53"/>
    </row>
    <row r="126" spans="2:12" ht="15.75" customHeight="1">
      <c r="B126" s="49"/>
      <c r="C126" s="49"/>
      <c r="L126" s="53"/>
    </row>
    <row r="127" spans="2:12" ht="15.75" customHeight="1">
      <c r="B127" s="49"/>
      <c r="C127" s="49"/>
      <c r="L127" s="53"/>
    </row>
    <row r="128" spans="2:12" ht="15.75" customHeight="1">
      <c r="B128" s="49"/>
      <c r="C128" s="49"/>
      <c r="L128" s="53"/>
    </row>
    <row r="129" spans="2:12" ht="15.75" customHeight="1">
      <c r="B129" s="49"/>
      <c r="C129" s="49"/>
      <c r="L129" s="53"/>
    </row>
    <row r="130" spans="2:12" ht="15.75" customHeight="1">
      <c r="B130" s="49"/>
      <c r="C130" s="49"/>
      <c r="L130" s="53"/>
    </row>
    <row r="131" spans="2:12" ht="15.75" customHeight="1">
      <c r="B131" s="49"/>
      <c r="C131" s="49"/>
      <c r="L131" s="53"/>
    </row>
    <row r="132" spans="2:12" ht="15.75" customHeight="1">
      <c r="B132" s="49"/>
      <c r="C132" s="49"/>
      <c r="L132" s="53"/>
    </row>
    <row r="133" spans="2:12" ht="15.75" customHeight="1">
      <c r="B133" s="49"/>
      <c r="C133" s="49"/>
      <c r="L133" s="53"/>
    </row>
    <row r="134" spans="2:12" ht="15.75" customHeight="1">
      <c r="B134" s="49"/>
      <c r="C134" s="49"/>
      <c r="L134" s="53"/>
    </row>
    <row r="135" spans="2:12" ht="15.75" customHeight="1">
      <c r="B135" s="49"/>
      <c r="C135" s="49"/>
      <c r="L135" s="53"/>
    </row>
    <row r="136" spans="2:12" ht="15.75" customHeight="1">
      <c r="B136" s="49"/>
      <c r="C136" s="49"/>
      <c r="L136" s="53"/>
    </row>
    <row r="137" spans="2:12" ht="15.75" customHeight="1">
      <c r="B137" s="49"/>
      <c r="C137" s="49"/>
      <c r="L137" s="53"/>
    </row>
    <row r="138" spans="2:12" ht="15.75" customHeight="1">
      <c r="B138" s="49"/>
      <c r="C138" s="49"/>
      <c r="L138" s="53"/>
    </row>
    <row r="139" spans="2:12" ht="15.75" customHeight="1">
      <c r="B139" s="49"/>
      <c r="C139" s="49"/>
      <c r="L139" s="53"/>
    </row>
    <row r="140" spans="2:12" ht="15.75" customHeight="1">
      <c r="B140" s="49"/>
      <c r="C140" s="49"/>
      <c r="L140" s="53"/>
    </row>
    <row r="141" spans="2:12" ht="15.75" customHeight="1">
      <c r="B141" s="49"/>
      <c r="C141" s="49"/>
      <c r="L141" s="53"/>
    </row>
    <row r="142" spans="2:12" ht="15.75" customHeight="1">
      <c r="B142" s="49"/>
      <c r="C142" s="49"/>
      <c r="L142" s="53"/>
    </row>
    <row r="143" spans="2:12" ht="15.75" customHeight="1">
      <c r="B143" s="49"/>
      <c r="C143" s="49"/>
      <c r="L143" s="53"/>
    </row>
    <row r="144" spans="2:12" ht="15.75" customHeight="1">
      <c r="B144" s="49"/>
      <c r="C144" s="49"/>
      <c r="L144" s="53"/>
    </row>
    <row r="145" spans="2:12" ht="15.75" customHeight="1">
      <c r="B145" s="49"/>
      <c r="C145" s="49"/>
      <c r="L145" s="53"/>
    </row>
    <row r="146" spans="2:12" ht="15.75" customHeight="1">
      <c r="B146" s="49"/>
      <c r="C146" s="49"/>
      <c r="L146" s="53"/>
    </row>
    <row r="147" spans="2:12" ht="15.75" customHeight="1">
      <c r="B147" s="49"/>
      <c r="C147" s="49"/>
      <c r="L147" s="53"/>
    </row>
    <row r="148" spans="2:12" ht="15.75" customHeight="1">
      <c r="B148" s="49"/>
      <c r="C148" s="49"/>
      <c r="L148" s="53"/>
    </row>
    <row r="149" spans="2:12" ht="15.75" customHeight="1">
      <c r="B149" s="49"/>
      <c r="C149" s="49"/>
      <c r="L149" s="53"/>
    </row>
    <row r="150" spans="2:12" ht="15.75" customHeight="1">
      <c r="B150" s="49"/>
      <c r="C150" s="49"/>
      <c r="L150" s="53"/>
    </row>
    <row r="151" spans="2:12" ht="15.75" customHeight="1">
      <c r="B151" s="49"/>
      <c r="C151" s="49"/>
      <c r="L151" s="53"/>
    </row>
    <row r="152" spans="2:12" ht="15.75" customHeight="1">
      <c r="B152" s="49"/>
      <c r="C152" s="49"/>
      <c r="L152" s="53"/>
    </row>
    <row r="153" spans="2:12" ht="15.75" customHeight="1">
      <c r="B153" s="49"/>
      <c r="C153" s="49"/>
      <c r="L153" s="53"/>
    </row>
    <row r="154" spans="2:12" ht="15.75" customHeight="1">
      <c r="B154" s="49"/>
      <c r="C154" s="49"/>
      <c r="L154" s="53"/>
    </row>
    <row r="155" spans="2:12" ht="15.75" customHeight="1">
      <c r="B155" s="49"/>
      <c r="C155" s="49"/>
      <c r="L155" s="53"/>
    </row>
    <row r="156" spans="2:12" ht="15.75" customHeight="1">
      <c r="B156" s="49"/>
      <c r="C156" s="49"/>
      <c r="L156" s="53"/>
    </row>
    <row r="157" spans="2:12" ht="15.75" customHeight="1">
      <c r="B157" s="49"/>
      <c r="C157" s="49"/>
      <c r="L157" s="53"/>
    </row>
    <row r="158" spans="2:12" ht="15.75" customHeight="1">
      <c r="B158" s="49"/>
      <c r="C158" s="49"/>
      <c r="L158" s="53"/>
    </row>
    <row r="159" spans="2:12" ht="15.75" customHeight="1">
      <c r="B159" s="49"/>
      <c r="C159" s="49"/>
      <c r="L159" s="53"/>
    </row>
    <row r="160" spans="2:12" ht="15.75" customHeight="1">
      <c r="B160" s="49"/>
      <c r="C160" s="49"/>
      <c r="L160" s="53"/>
    </row>
    <row r="161" spans="2:12" ht="15.75" customHeight="1">
      <c r="B161" s="49"/>
      <c r="C161" s="49"/>
      <c r="L161" s="53"/>
    </row>
    <row r="162" spans="2:12" ht="15.75" customHeight="1">
      <c r="B162" s="49"/>
      <c r="C162" s="49"/>
      <c r="L162" s="53"/>
    </row>
    <row r="163" spans="2:12" ht="15.75" customHeight="1">
      <c r="B163" s="49"/>
      <c r="C163" s="49"/>
      <c r="L163" s="53"/>
    </row>
    <row r="164" spans="2:12" ht="15.75" customHeight="1">
      <c r="B164" s="49"/>
      <c r="C164" s="49"/>
      <c r="L164" s="53"/>
    </row>
    <row r="165" spans="2:12" ht="15.75" customHeight="1">
      <c r="B165" s="49"/>
      <c r="C165" s="49"/>
      <c r="L165" s="53"/>
    </row>
    <row r="166" spans="2:12" ht="15.75" customHeight="1">
      <c r="B166" s="49"/>
      <c r="C166" s="49"/>
      <c r="L166" s="53"/>
    </row>
    <row r="167" spans="2:12" ht="15.75" customHeight="1">
      <c r="B167" s="49"/>
      <c r="C167" s="49"/>
      <c r="L167" s="53"/>
    </row>
    <row r="168" spans="2:12" ht="15.75" customHeight="1">
      <c r="B168" s="49"/>
      <c r="C168" s="49"/>
      <c r="L168" s="53"/>
    </row>
    <row r="169" spans="2:12" ht="15.75" customHeight="1">
      <c r="B169" s="49"/>
      <c r="C169" s="49"/>
      <c r="L169" s="53"/>
    </row>
    <row r="170" spans="2:12" ht="15.75" customHeight="1">
      <c r="B170" s="49"/>
      <c r="C170" s="49"/>
      <c r="L170" s="53"/>
    </row>
    <row r="171" spans="2:12" ht="15.75" customHeight="1">
      <c r="B171" s="49"/>
      <c r="C171" s="49"/>
      <c r="L171" s="53"/>
    </row>
    <row r="172" spans="2:12" ht="15.75" customHeight="1">
      <c r="B172" s="49"/>
      <c r="C172" s="49"/>
      <c r="L172" s="53"/>
    </row>
    <row r="173" spans="2:12" ht="15.75" customHeight="1">
      <c r="B173" s="49"/>
      <c r="C173" s="49"/>
      <c r="L173" s="53"/>
    </row>
    <row r="174" spans="2:12" ht="15.75" customHeight="1">
      <c r="B174" s="49"/>
      <c r="C174" s="49"/>
      <c r="L174" s="53"/>
    </row>
    <row r="175" spans="2:12" ht="15.75" customHeight="1">
      <c r="B175" s="49"/>
      <c r="C175" s="49"/>
      <c r="L175" s="53"/>
    </row>
    <row r="176" spans="2:12" ht="15.75" customHeight="1">
      <c r="B176" s="49"/>
      <c r="C176" s="49"/>
      <c r="L176" s="53"/>
    </row>
    <row r="177" spans="2:12" ht="15.75" customHeight="1">
      <c r="B177" s="49"/>
      <c r="C177" s="49"/>
      <c r="L177" s="53"/>
    </row>
    <row r="178" spans="2:12" ht="15.75" customHeight="1">
      <c r="B178" s="49"/>
      <c r="C178" s="49"/>
      <c r="L178" s="53"/>
    </row>
    <row r="179" spans="2:12" ht="15.75" customHeight="1">
      <c r="B179" s="49"/>
      <c r="C179" s="49"/>
      <c r="L179" s="53"/>
    </row>
    <row r="180" spans="2:12" ht="15.75" customHeight="1">
      <c r="B180" s="49"/>
      <c r="C180" s="49"/>
      <c r="L180" s="53"/>
    </row>
    <row r="181" spans="2:12" ht="15.75" customHeight="1">
      <c r="B181" s="49"/>
      <c r="C181" s="49"/>
      <c r="L181" s="53"/>
    </row>
    <row r="182" spans="2:12" ht="15.75" customHeight="1">
      <c r="B182" s="49"/>
      <c r="C182" s="49"/>
      <c r="L182" s="53"/>
    </row>
    <row r="183" spans="2:12" ht="15.75" customHeight="1">
      <c r="B183" s="49"/>
      <c r="C183" s="49"/>
      <c r="L183" s="53"/>
    </row>
    <row r="184" spans="2:12" ht="15.75" customHeight="1">
      <c r="B184" s="49"/>
      <c r="C184" s="49"/>
      <c r="L184" s="53"/>
    </row>
    <row r="185" spans="2:12" ht="15.75" customHeight="1">
      <c r="B185" s="49"/>
      <c r="C185" s="49"/>
      <c r="L185" s="53"/>
    </row>
    <row r="186" spans="2:12" ht="15.75" customHeight="1">
      <c r="B186" s="49"/>
      <c r="C186" s="49"/>
      <c r="L186" s="53"/>
    </row>
    <row r="187" spans="2:12" ht="15.75" customHeight="1">
      <c r="B187" s="49"/>
      <c r="C187" s="49"/>
      <c r="L187" s="53"/>
    </row>
    <row r="188" spans="2:12" ht="15.75" customHeight="1">
      <c r="B188" s="49"/>
      <c r="C188" s="49"/>
      <c r="L188" s="53"/>
    </row>
    <row r="189" spans="2:12" ht="15.75" customHeight="1">
      <c r="B189" s="49"/>
      <c r="C189" s="49"/>
      <c r="L189" s="53"/>
    </row>
    <row r="190" spans="2:12" ht="15.75" customHeight="1">
      <c r="B190" s="49"/>
      <c r="C190" s="49"/>
      <c r="L190" s="53"/>
    </row>
    <row r="191" spans="2:12" ht="15.75" customHeight="1">
      <c r="B191" s="49"/>
      <c r="C191" s="49"/>
      <c r="L191" s="53"/>
    </row>
    <row r="192" spans="2:12" ht="15.75" customHeight="1">
      <c r="B192" s="49"/>
      <c r="C192" s="49"/>
      <c r="L192" s="53"/>
    </row>
    <row r="193" spans="2:12" ht="15.75" customHeight="1">
      <c r="B193" s="49"/>
      <c r="C193" s="49"/>
      <c r="L193" s="53"/>
    </row>
    <row r="194" spans="2:12" ht="15.75" customHeight="1">
      <c r="B194" s="49"/>
      <c r="C194" s="49"/>
      <c r="L194" s="53"/>
    </row>
    <row r="195" spans="2:12" ht="15.75" customHeight="1">
      <c r="B195" s="49"/>
      <c r="C195" s="49"/>
      <c r="L195" s="53"/>
    </row>
    <row r="196" spans="2:12" ht="15.75" customHeight="1">
      <c r="B196" s="49"/>
      <c r="C196" s="49"/>
      <c r="L196" s="53"/>
    </row>
    <row r="197" spans="2:12" ht="15.75" customHeight="1">
      <c r="B197" s="49"/>
      <c r="C197" s="49"/>
      <c r="L197" s="53"/>
    </row>
    <row r="198" spans="2:12" ht="15.75" customHeight="1">
      <c r="B198" s="49"/>
      <c r="C198" s="49"/>
      <c r="L198" s="53"/>
    </row>
    <row r="199" spans="2:12" ht="15.75" customHeight="1">
      <c r="B199" s="49"/>
      <c r="C199" s="49"/>
      <c r="L199" s="53"/>
    </row>
    <row r="200" spans="2:12" ht="15.75" customHeight="1">
      <c r="B200" s="49"/>
      <c r="C200" s="49"/>
      <c r="L200" s="53"/>
    </row>
    <row r="201" spans="2:12" ht="15.75" customHeight="1">
      <c r="B201" s="49"/>
      <c r="C201" s="49"/>
      <c r="L201" s="53"/>
    </row>
    <row r="202" spans="2:12" ht="15.75" customHeight="1">
      <c r="B202" s="49"/>
      <c r="C202" s="49"/>
      <c r="L202" s="53"/>
    </row>
    <row r="203" spans="2:12" ht="15.75" customHeight="1">
      <c r="B203" s="49"/>
      <c r="C203" s="49"/>
      <c r="L203" s="53"/>
    </row>
    <row r="204" spans="2:12" ht="15.75" customHeight="1">
      <c r="B204" s="49"/>
      <c r="C204" s="49"/>
      <c r="L204" s="53"/>
    </row>
    <row r="205" spans="2:12" ht="15.75" customHeight="1">
      <c r="B205" s="49"/>
      <c r="C205" s="49"/>
      <c r="L205" s="53"/>
    </row>
    <row r="206" spans="2:12" ht="15.75" customHeight="1">
      <c r="B206" s="49"/>
      <c r="C206" s="49"/>
      <c r="L206" s="53"/>
    </row>
    <row r="207" spans="2:12" ht="15.75" customHeight="1">
      <c r="B207" s="49"/>
      <c r="C207" s="49"/>
      <c r="L207" s="53"/>
    </row>
    <row r="208" spans="2:12" ht="15.75" customHeight="1">
      <c r="B208" s="49"/>
      <c r="C208" s="49"/>
      <c r="L208" s="53"/>
    </row>
    <row r="209" spans="2:12" ht="15.75" customHeight="1">
      <c r="B209" s="49"/>
      <c r="C209" s="49"/>
      <c r="L209" s="53"/>
    </row>
    <row r="210" spans="2:12" ht="15.75" customHeight="1">
      <c r="B210" s="49"/>
      <c r="C210" s="49"/>
      <c r="L210" s="53"/>
    </row>
    <row r="211" spans="2:12" ht="15.75" customHeight="1">
      <c r="B211" s="49"/>
      <c r="C211" s="49"/>
      <c r="L211" s="53"/>
    </row>
    <row r="212" spans="2:12" ht="15.75" customHeight="1">
      <c r="B212" s="49"/>
      <c r="C212" s="49"/>
      <c r="L212" s="53"/>
    </row>
    <row r="213" spans="2:12" ht="15.75" customHeight="1">
      <c r="B213" s="49"/>
      <c r="C213" s="49"/>
      <c r="L213" s="53"/>
    </row>
    <row r="214" spans="2:12" ht="15.75" customHeight="1">
      <c r="B214" s="49"/>
      <c r="C214" s="49"/>
      <c r="L214" s="53"/>
    </row>
    <row r="215" spans="2:12" ht="15.75" customHeight="1">
      <c r="B215" s="49"/>
      <c r="C215" s="49"/>
      <c r="L215" s="53"/>
    </row>
    <row r="216" spans="2:12" ht="15.75" customHeight="1">
      <c r="B216" s="49"/>
      <c r="C216" s="49"/>
      <c r="L216" s="53"/>
    </row>
    <row r="217" spans="2:12" ht="15.75" customHeight="1">
      <c r="B217" s="49"/>
      <c r="C217" s="49"/>
      <c r="L217" s="53"/>
    </row>
    <row r="218" spans="2:12" ht="15.75" customHeight="1">
      <c r="B218" s="49"/>
      <c r="C218" s="49"/>
      <c r="L218" s="53"/>
    </row>
    <row r="219" spans="2:12" ht="15.75" customHeight="1">
      <c r="B219" s="49"/>
      <c r="C219" s="49"/>
      <c r="L219" s="53"/>
    </row>
    <row r="220" spans="2:12" ht="15.75" customHeight="1">
      <c r="B220" s="49"/>
      <c r="C220" s="49"/>
      <c r="L220" s="53"/>
    </row>
    <row r="221" spans="2:12" ht="15.75" customHeight="1">
      <c r="B221" s="49"/>
      <c r="C221" s="49"/>
      <c r="L221" s="53"/>
    </row>
    <row r="222" spans="2:12" ht="15.75" customHeight="1">
      <c r="B222" s="49"/>
      <c r="C222" s="49"/>
      <c r="L222" s="53"/>
    </row>
    <row r="223" spans="2:12" ht="15.75" customHeight="1">
      <c r="B223" s="49"/>
      <c r="C223" s="49"/>
      <c r="L223" s="53"/>
    </row>
    <row r="224" spans="2:12" ht="15.75" customHeight="1">
      <c r="B224" s="49"/>
      <c r="C224" s="49"/>
      <c r="L224" s="53"/>
    </row>
    <row r="225" spans="2:12" ht="15.75" customHeight="1">
      <c r="B225" s="49"/>
      <c r="C225" s="49"/>
      <c r="L225" s="53"/>
    </row>
    <row r="226" spans="2:12" ht="15.75" customHeight="1">
      <c r="B226" s="49"/>
      <c r="C226" s="49"/>
      <c r="L226" s="53"/>
    </row>
    <row r="227" spans="2:12" ht="15.75" customHeight="1">
      <c r="B227" s="49"/>
      <c r="C227" s="49"/>
      <c r="L227" s="53"/>
    </row>
    <row r="228" spans="2:12" ht="15.75" customHeight="1">
      <c r="B228" s="49"/>
      <c r="C228" s="49"/>
      <c r="L228" s="53"/>
    </row>
    <row r="229" spans="2:12" ht="15.75" customHeight="1">
      <c r="B229" s="49"/>
      <c r="C229" s="49"/>
      <c r="L229" s="53"/>
    </row>
    <row r="230" spans="2:12" ht="15.75" customHeight="1">
      <c r="B230" s="49"/>
      <c r="C230" s="49"/>
      <c r="L230" s="53"/>
    </row>
    <row r="231" spans="2:12" ht="15.75" customHeight="1">
      <c r="B231" s="49"/>
      <c r="C231" s="49"/>
      <c r="L231" s="53"/>
    </row>
    <row r="232" spans="2:12" ht="15.75" customHeight="1">
      <c r="B232" s="49"/>
      <c r="C232" s="49"/>
      <c r="L232" s="53"/>
    </row>
    <row r="233" spans="2:12" ht="15.75" customHeight="1">
      <c r="B233" s="49"/>
      <c r="C233" s="49"/>
      <c r="L233" s="53"/>
    </row>
    <row r="234" spans="2:12" ht="15.75" customHeight="1">
      <c r="B234" s="49"/>
      <c r="C234" s="49"/>
      <c r="L234" s="53"/>
    </row>
    <row r="235" spans="2:12" ht="15.75" customHeight="1">
      <c r="B235" s="49"/>
      <c r="C235" s="49"/>
      <c r="L235" s="53"/>
    </row>
    <row r="236" spans="2:12" ht="15.75" customHeight="1">
      <c r="B236" s="49"/>
      <c r="C236" s="49"/>
      <c r="L236" s="53"/>
    </row>
    <row r="237" spans="2:12" ht="15.75" customHeight="1">
      <c r="B237" s="49"/>
      <c r="C237" s="49"/>
      <c r="L237" s="53"/>
    </row>
    <row r="238" spans="2:12" ht="15.75" customHeight="1">
      <c r="B238" s="49"/>
      <c r="C238" s="49"/>
      <c r="L238" s="53"/>
    </row>
    <row r="239" spans="2:12" ht="15.75" customHeight="1">
      <c r="B239" s="49"/>
      <c r="C239" s="49"/>
      <c r="L239" s="53"/>
    </row>
    <row r="240" spans="2:12" ht="15.75" customHeight="1">
      <c r="B240" s="49"/>
      <c r="C240" s="49"/>
      <c r="L240" s="53"/>
    </row>
    <row r="241" spans="2:12" ht="15.75" customHeight="1">
      <c r="B241" s="49"/>
      <c r="C241" s="49"/>
      <c r="L241" s="53"/>
    </row>
    <row r="242" spans="2:12" ht="15.75" customHeight="1">
      <c r="B242" s="49"/>
      <c r="C242" s="49"/>
      <c r="L242" s="53"/>
    </row>
    <row r="243" spans="2:12" ht="15.75" customHeight="1">
      <c r="B243" s="49"/>
      <c r="C243" s="49"/>
      <c r="L243" s="53"/>
    </row>
    <row r="244" spans="2:12" ht="15.75" customHeight="1">
      <c r="B244" s="49"/>
      <c r="C244" s="49"/>
      <c r="L244" s="53"/>
    </row>
    <row r="245" spans="2:12" ht="15.75" customHeight="1">
      <c r="B245" s="49"/>
      <c r="C245" s="49"/>
      <c r="L245" s="53"/>
    </row>
    <row r="246" spans="2:12" ht="15.75" customHeight="1">
      <c r="B246" s="49"/>
      <c r="C246" s="49"/>
      <c r="L246" s="53"/>
    </row>
    <row r="247" spans="2:12" ht="15.75" customHeight="1">
      <c r="B247" s="49"/>
      <c r="C247" s="49"/>
      <c r="L247" s="53"/>
    </row>
    <row r="248" spans="2:12" ht="15.75" customHeight="1">
      <c r="B248" s="49"/>
      <c r="C248" s="49"/>
      <c r="L248" s="53"/>
    </row>
    <row r="249" spans="2:12" ht="15.75" customHeight="1">
      <c r="B249" s="49"/>
      <c r="C249" s="49"/>
      <c r="L249" s="53"/>
    </row>
    <row r="250" spans="2:12" ht="15.75" customHeight="1">
      <c r="B250" s="49"/>
      <c r="C250" s="49"/>
      <c r="L250" s="53"/>
    </row>
    <row r="251" spans="2:12" ht="15.75" customHeight="1">
      <c r="B251" s="49"/>
      <c r="C251" s="49"/>
      <c r="L251" s="53"/>
    </row>
    <row r="252" spans="2:12" ht="15.75" customHeight="1">
      <c r="B252" s="49"/>
      <c r="C252" s="49"/>
      <c r="L252" s="53"/>
    </row>
    <row r="253" spans="2:12" ht="15.75" customHeight="1">
      <c r="B253" s="49"/>
      <c r="C253" s="49"/>
      <c r="L253" s="53"/>
    </row>
    <row r="254" spans="2:12" ht="15.75" customHeight="1">
      <c r="B254" s="49"/>
      <c r="C254" s="49"/>
      <c r="L254" s="53"/>
    </row>
    <row r="255" spans="2:12" ht="15.75" customHeight="1">
      <c r="B255" s="49"/>
      <c r="C255" s="49"/>
      <c r="L255" s="53"/>
    </row>
    <row r="256" spans="2:12" ht="15.75" customHeight="1">
      <c r="B256" s="49"/>
      <c r="C256" s="49"/>
      <c r="L256" s="53"/>
    </row>
    <row r="257" spans="2:12" ht="15.75" customHeight="1">
      <c r="B257" s="49"/>
      <c r="C257" s="49"/>
      <c r="L257" s="53"/>
    </row>
    <row r="258" spans="2:12" ht="15.75" customHeight="1">
      <c r="B258" s="49"/>
      <c r="C258" s="49"/>
      <c r="L258" s="53"/>
    </row>
    <row r="259" spans="2:12" ht="15.75" customHeight="1">
      <c r="B259" s="49"/>
      <c r="C259" s="49"/>
      <c r="L259" s="53"/>
    </row>
    <row r="260" spans="2:12" ht="15.75" customHeight="1">
      <c r="B260" s="49"/>
      <c r="C260" s="49"/>
      <c r="L260" s="53"/>
    </row>
    <row r="261" spans="2:12" ht="15.75" customHeight="1">
      <c r="B261" s="49"/>
      <c r="C261" s="49"/>
      <c r="L261" s="53"/>
    </row>
    <row r="262" spans="2:12" ht="15.75" customHeight="1">
      <c r="B262" s="49"/>
      <c r="C262" s="49"/>
      <c r="L262" s="53"/>
    </row>
    <row r="263" spans="2:12" ht="15.75" customHeight="1">
      <c r="B263" s="49"/>
      <c r="C263" s="49"/>
      <c r="L263" s="53"/>
    </row>
    <row r="264" spans="2:12" ht="15.75" customHeight="1">
      <c r="B264" s="49"/>
      <c r="C264" s="49"/>
      <c r="L264" s="53"/>
    </row>
    <row r="265" spans="2:12" ht="15.75" customHeight="1">
      <c r="B265" s="49"/>
      <c r="C265" s="49"/>
      <c r="L265" s="53"/>
    </row>
    <row r="266" spans="2:12" ht="15.75" customHeight="1">
      <c r="B266" s="49"/>
      <c r="C266" s="49"/>
      <c r="L266" s="53"/>
    </row>
    <row r="267" spans="2:12" ht="15.75" customHeight="1">
      <c r="B267" s="49"/>
      <c r="C267" s="49"/>
      <c r="L267" s="53"/>
    </row>
    <row r="268" spans="2:12" ht="15.75" customHeight="1">
      <c r="B268" s="49"/>
      <c r="C268" s="49"/>
      <c r="L268" s="53"/>
    </row>
    <row r="269" spans="2:12" ht="15.75" customHeight="1">
      <c r="B269" s="49"/>
      <c r="C269" s="49"/>
      <c r="L269" s="53"/>
    </row>
    <row r="270" spans="2:12" ht="15.75" customHeight="1">
      <c r="B270" s="49"/>
      <c r="C270" s="49"/>
      <c r="L270" s="53"/>
    </row>
    <row r="271" spans="2:12" ht="15.75" customHeight="1">
      <c r="B271" s="49"/>
      <c r="C271" s="49"/>
      <c r="L271" s="53"/>
    </row>
    <row r="272" spans="2:12" ht="15.75" customHeight="1">
      <c r="B272" s="49"/>
      <c r="C272" s="49"/>
      <c r="L272" s="53"/>
    </row>
    <row r="273" spans="2:12" ht="15.75" customHeight="1">
      <c r="B273" s="49"/>
      <c r="C273" s="49"/>
      <c r="L273" s="53"/>
    </row>
    <row r="274" spans="2:12" ht="15.75" customHeight="1">
      <c r="B274" s="49"/>
      <c r="C274" s="49"/>
      <c r="L274" s="53"/>
    </row>
    <row r="275" spans="2:12" ht="15.75" customHeight="1">
      <c r="B275" s="49"/>
      <c r="C275" s="49"/>
      <c r="L275" s="53"/>
    </row>
    <row r="276" spans="2:12" ht="15.75" customHeight="1">
      <c r="B276" s="49"/>
      <c r="C276" s="49"/>
      <c r="L276" s="53"/>
    </row>
    <row r="277" spans="2:12" ht="15.75" customHeight="1">
      <c r="B277" s="49"/>
      <c r="C277" s="49"/>
      <c r="L277" s="53"/>
    </row>
    <row r="278" spans="2:12" ht="15.75" customHeight="1">
      <c r="B278" s="49"/>
      <c r="C278" s="49"/>
      <c r="L278" s="53"/>
    </row>
    <row r="279" spans="2:12" ht="15.75" customHeight="1">
      <c r="B279" s="49"/>
      <c r="C279" s="49"/>
      <c r="L279" s="53"/>
    </row>
    <row r="280" spans="2:12" ht="15.75" customHeight="1">
      <c r="B280" s="49"/>
      <c r="C280" s="49"/>
      <c r="L280" s="53"/>
    </row>
    <row r="281" spans="2:12" ht="15.75" customHeight="1">
      <c r="B281" s="49"/>
      <c r="C281" s="49"/>
      <c r="L281" s="53"/>
    </row>
    <row r="282" spans="2:12" ht="15.75" customHeight="1">
      <c r="B282" s="49"/>
      <c r="C282" s="49"/>
      <c r="L282" s="53"/>
    </row>
    <row r="283" spans="2:12" ht="15.75" customHeight="1">
      <c r="B283" s="49"/>
      <c r="C283" s="49"/>
      <c r="L283" s="53"/>
    </row>
    <row r="284" spans="2:12" ht="15.75" customHeight="1">
      <c r="B284" s="49"/>
      <c r="C284" s="49"/>
      <c r="L284" s="53"/>
    </row>
    <row r="285" spans="2:12" ht="15.75" customHeight="1">
      <c r="B285" s="49"/>
      <c r="C285" s="49"/>
      <c r="L285" s="53"/>
    </row>
    <row r="286" spans="2:12" ht="15.75" customHeight="1">
      <c r="B286" s="49"/>
      <c r="C286" s="49"/>
      <c r="L286" s="53"/>
    </row>
    <row r="287" spans="2:12" ht="15.75" customHeight="1">
      <c r="B287" s="49"/>
      <c r="C287" s="49"/>
      <c r="L287" s="53"/>
    </row>
    <row r="288" spans="2:12" ht="15.75" customHeight="1">
      <c r="B288" s="49"/>
      <c r="C288" s="49"/>
      <c r="L288" s="53"/>
    </row>
    <row r="289" spans="2:12" ht="15.75" customHeight="1">
      <c r="B289" s="49"/>
      <c r="C289" s="49"/>
      <c r="L289" s="53"/>
    </row>
    <row r="290" spans="2:12" ht="15.75" customHeight="1">
      <c r="B290" s="49"/>
      <c r="C290" s="49"/>
      <c r="L290" s="53"/>
    </row>
    <row r="291" spans="2:12" ht="15.75" customHeight="1">
      <c r="B291" s="49"/>
      <c r="C291" s="49"/>
      <c r="L291" s="53"/>
    </row>
    <row r="292" spans="2:12" ht="15.75" customHeight="1">
      <c r="B292" s="49"/>
      <c r="C292" s="49"/>
      <c r="L292" s="53"/>
    </row>
    <row r="293" spans="2:12" ht="15.75" customHeight="1">
      <c r="B293" s="49"/>
      <c r="C293" s="49"/>
      <c r="L293" s="53"/>
    </row>
    <row r="294" spans="2:12" ht="15.75" customHeight="1">
      <c r="B294" s="49"/>
      <c r="C294" s="49"/>
      <c r="L294" s="53"/>
    </row>
    <row r="295" spans="2:12" ht="15.75" customHeight="1">
      <c r="B295" s="49"/>
      <c r="C295" s="49"/>
      <c r="L295" s="53"/>
    </row>
    <row r="296" spans="2:12" ht="15.75" customHeight="1">
      <c r="B296" s="49"/>
      <c r="C296" s="49"/>
      <c r="L296" s="53"/>
    </row>
    <row r="297" spans="2:12" ht="15.75" customHeight="1">
      <c r="B297" s="49"/>
      <c r="C297" s="49"/>
      <c r="L297" s="53"/>
    </row>
    <row r="298" spans="2:12" ht="15.75" customHeight="1">
      <c r="B298" s="49"/>
      <c r="C298" s="49"/>
      <c r="L298" s="53"/>
    </row>
    <row r="299" spans="2:12" ht="15.75" customHeight="1">
      <c r="B299" s="49"/>
      <c r="C299" s="49"/>
      <c r="L299" s="53"/>
    </row>
    <row r="300" spans="2:12" ht="15.75" customHeight="1">
      <c r="B300" s="49"/>
      <c r="C300" s="49"/>
      <c r="L300" s="53"/>
    </row>
    <row r="301" spans="2:12" ht="15.75" customHeight="1">
      <c r="B301" s="49"/>
      <c r="C301" s="49"/>
      <c r="L301" s="53"/>
    </row>
    <row r="302" spans="2:12" ht="15.75" customHeight="1">
      <c r="B302" s="49"/>
      <c r="C302" s="49"/>
      <c r="L302" s="53"/>
    </row>
    <row r="303" spans="2:12" ht="15.75" customHeight="1">
      <c r="B303" s="49"/>
      <c r="C303" s="49"/>
      <c r="L303" s="53"/>
    </row>
    <row r="304" spans="2:12" ht="15.75" customHeight="1">
      <c r="B304" s="49"/>
      <c r="C304" s="49"/>
      <c r="L304" s="53"/>
    </row>
    <row r="305" spans="2:12" ht="15.75" customHeight="1">
      <c r="B305" s="49"/>
      <c r="C305" s="49"/>
      <c r="L305" s="53"/>
    </row>
    <row r="306" spans="2:12" ht="15.75" customHeight="1">
      <c r="B306" s="49"/>
      <c r="C306" s="49"/>
      <c r="L306" s="53"/>
    </row>
    <row r="307" spans="2:12" ht="15.75" customHeight="1">
      <c r="B307" s="49"/>
      <c r="C307" s="49"/>
      <c r="L307" s="53"/>
    </row>
    <row r="308" spans="2:12" ht="15.75" customHeight="1">
      <c r="B308" s="49"/>
      <c r="C308" s="49"/>
      <c r="L308" s="53"/>
    </row>
    <row r="309" spans="2:12" ht="15.75" customHeight="1">
      <c r="B309" s="49"/>
      <c r="C309" s="49"/>
      <c r="L309" s="53"/>
    </row>
    <row r="310" spans="2:12" ht="15.75" customHeight="1">
      <c r="B310" s="49"/>
      <c r="C310" s="49"/>
      <c r="L310" s="53"/>
    </row>
    <row r="311" spans="2:12" ht="15.75" customHeight="1">
      <c r="B311" s="49"/>
      <c r="C311" s="49"/>
      <c r="L311" s="53"/>
    </row>
    <row r="312" spans="2:12" ht="15.75" customHeight="1">
      <c r="B312" s="49"/>
      <c r="C312" s="49"/>
      <c r="L312" s="53"/>
    </row>
    <row r="313" spans="2:12" ht="15.75" customHeight="1">
      <c r="B313" s="49"/>
      <c r="C313" s="49"/>
      <c r="L313" s="53"/>
    </row>
    <row r="314" spans="2:12" ht="15.75" customHeight="1">
      <c r="B314" s="49"/>
      <c r="C314" s="49"/>
      <c r="L314" s="53"/>
    </row>
    <row r="315" spans="2:12" ht="15.75" customHeight="1">
      <c r="B315" s="49"/>
      <c r="C315" s="49"/>
      <c r="L315" s="53"/>
    </row>
    <row r="316" spans="2:12" ht="15.75" customHeight="1">
      <c r="B316" s="49"/>
      <c r="C316" s="49"/>
      <c r="L316" s="53"/>
    </row>
    <row r="317" spans="2:12" ht="15.75" customHeight="1">
      <c r="B317" s="49"/>
      <c r="C317" s="49"/>
      <c r="L317" s="53"/>
    </row>
    <row r="318" spans="2:12" ht="15.75" customHeight="1">
      <c r="B318" s="49"/>
      <c r="C318" s="49"/>
      <c r="L318" s="53"/>
    </row>
    <row r="319" spans="2:12" ht="15.75" customHeight="1">
      <c r="B319" s="49"/>
      <c r="C319" s="49"/>
      <c r="L319" s="53"/>
    </row>
    <row r="320" spans="2:12" ht="15.75" customHeight="1">
      <c r="B320" s="49"/>
      <c r="C320" s="49"/>
      <c r="L320" s="53"/>
    </row>
    <row r="321" spans="2:12" ht="15.75" customHeight="1">
      <c r="B321" s="49"/>
      <c r="C321" s="49"/>
      <c r="L321" s="53"/>
    </row>
    <row r="322" spans="2:12" ht="15.75" customHeight="1">
      <c r="B322" s="49"/>
      <c r="C322" s="49"/>
      <c r="L322" s="53"/>
    </row>
    <row r="323" spans="2:12" ht="15.75" customHeight="1">
      <c r="B323" s="49"/>
      <c r="C323" s="49"/>
      <c r="L323" s="53"/>
    </row>
    <row r="324" spans="2:12" ht="15.75" customHeight="1">
      <c r="B324" s="49"/>
      <c r="C324" s="49"/>
      <c r="L324" s="53"/>
    </row>
    <row r="325" spans="2:12" ht="15.75" customHeight="1">
      <c r="B325" s="49"/>
      <c r="C325" s="49"/>
      <c r="L325" s="53"/>
    </row>
    <row r="326" spans="2:12" ht="15.75" customHeight="1">
      <c r="B326" s="49"/>
      <c r="C326" s="49"/>
      <c r="L326" s="53"/>
    </row>
    <row r="327" spans="2:12" ht="15.75" customHeight="1">
      <c r="B327" s="49"/>
      <c r="C327" s="49"/>
      <c r="L327" s="53"/>
    </row>
    <row r="328" spans="2:12" ht="15.75" customHeight="1">
      <c r="B328" s="49"/>
      <c r="C328" s="49"/>
      <c r="L328" s="53"/>
    </row>
    <row r="329" spans="2:12" ht="15.75" customHeight="1">
      <c r="B329" s="49"/>
      <c r="C329" s="49"/>
      <c r="L329" s="53"/>
    </row>
    <row r="330" spans="2:12" ht="15.75" customHeight="1">
      <c r="B330" s="49"/>
      <c r="C330" s="49"/>
      <c r="L330" s="53"/>
    </row>
    <row r="331" spans="2:12" ht="15.75" customHeight="1">
      <c r="B331" s="49"/>
      <c r="C331" s="49"/>
      <c r="L331" s="53"/>
    </row>
    <row r="332" spans="2:12" ht="15.75" customHeight="1">
      <c r="B332" s="49"/>
      <c r="C332" s="49"/>
      <c r="L332" s="53"/>
    </row>
    <row r="333" spans="2:12" ht="15.75" customHeight="1">
      <c r="B333" s="49"/>
      <c r="C333" s="49"/>
      <c r="L333" s="53"/>
    </row>
    <row r="334" spans="2:12" ht="15.75" customHeight="1">
      <c r="B334" s="49"/>
      <c r="C334" s="49"/>
      <c r="L334" s="53"/>
    </row>
    <row r="335" spans="2:12" ht="15.75" customHeight="1">
      <c r="B335" s="49"/>
      <c r="C335" s="49"/>
      <c r="L335" s="53"/>
    </row>
    <row r="336" spans="2:12" ht="15.75" customHeight="1">
      <c r="B336" s="49"/>
      <c r="C336" s="49"/>
      <c r="L336" s="53"/>
    </row>
    <row r="337" spans="2:12" ht="15.75" customHeight="1">
      <c r="B337" s="49"/>
      <c r="C337" s="49"/>
      <c r="L337" s="53"/>
    </row>
    <row r="338" spans="2:12" ht="15.75" customHeight="1">
      <c r="B338" s="49"/>
      <c r="C338" s="49"/>
      <c r="L338" s="53"/>
    </row>
    <row r="339" spans="2:12" ht="15.75" customHeight="1">
      <c r="B339" s="49"/>
      <c r="C339" s="49"/>
      <c r="L339" s="53"/>
    </row>
    <row r="340" spans="2:12" ht="15.75" customHeight="1">
      <c r="B340" s="49"/>
      <c r="C340" s="49"/>
      <c r="L340" s="53"/>
    </row>
    <row r="341" spans="2:12" ht="15.75" customHeight="1">
      <c r="B341" s="49"/>
      <c r="C341" s="49"/>
      <c r="L341" s="53"/>
    </row>
    <row r="342" spans="2:12" ht="15.75" customHeight="1">
      <c r="B342" s="49"/>
      <c r="C342" s="49"/>
      <c r="L342" s="53"/>
    </row>
    <row r="343" spans="2:12" ht="15.75" customHeight="1">
      <c r="B343" s="49"/>
      <c r="C343" s="49"/>
      <c r="L343" s="53"/>
    </row>
    <row r="344" spans="2:12" ht="15.75" customHeight="1">
      <c r="B344" s="49"/>
      <c r="C344" s="49"/>
      <c r="L344" s="53"/>
    </row>
    <row r="345" spans="2:12" ht="15.75" customHeight="1">
      <c r="B345" s="49"/>
      <c r="C345" s="49"/>
      <c r="L345" s="53"/>
    </row>
    <row r="346" spans="2:12" ht="15.75" customHeight="1">
      <c r="B346" s="49"/>
      <c r="C346" s="49"/>
      <c r="L346" s="53"/>
    </row>
    <row r="347" spans="2:12" ht="15.75" customHeight="1">
      <c r="B347" s="49"/>
      <c r="C347" s="49"/>
      <c r="L347" s="53"/>
    </row>
    <row r="348" spans="2:12" ht="15.75" customHeight="1">
      <c r="B348" s="49"/>
      <c r="C348" s="49"/>
      <c r="L348" s="53"/>
    </row>
    <row r="349" spans="2:12" ht="15.75" customHeight="1">
      <c r="B349" s="49"/>
      <c r="C349" s="49"/>
      <c r="L349" s="53"/>
    </row>
    <row r="350" spans="2:12" ht="15.75" customHeight="1">
      <c r="B350" s="49"/>
      <c r="C350" s="49"/>
      <c r="L350" s="53"/>
    </row>
    <row r="351" spans="2:12" ht="15.75" customHeight="1">
      <c r="B351" s="49"/>
      <c r="C351" s="49"/>
      <c r="L351" s="53"/>
    </row>
    <row r="352" spans="2:12" ht="15.75" customHeight="1">
      <c r="B352" s="49"/>
      <c r="C352" s="49"/>
      <c r="L352" s="53"/>
    </row>
    <row r="353" spans="2:12" ht="15.75" customHeight="1">
      <c r="B353" s="49"/>
      <c r="C353" s="49"/>
      <c r="L353" s="53"/>
    </row>
    <row r="354" spans="2:12" ht="15.75" customHeight="1">
      <c r="B354" s="49"/>
      <c r="C354" s="49"/>
      <c r="L354" s="53"/>
    </row>
    <row r="355" spans="2:12" ht="15.75" customHeight="1">
      <c r="B355" s="49"/>
      <c r="C355" s="49"/>
      <c r="L355" s="53"/>
    </row>
    <row r="356" spans="2:12" ht="15.75" customHeight="1">
      <c r="B356" s="49"/>
      <c r="C356" s="49"/>
      <c r="L356" s="53"/>
    </row>
    <row r="357" spans="2:12" ht="15.75" customHeight="1">
      <c r="B357" s="49"/>
      <c r="C357" s="49"/>
      <c r="L357" s="53"/>
    </row>
    <row r="358" spans="2:12" ht="15.75" customHeight="1">
      <c r="B358" s="49"/>
      <c r="C358" s="49"/>
      <c r="L358" s="53"/>
    </row>
    <row r="359" spans="2:12" ht="15.75" customHeight="1">
      <c r="B359" s="49"/>
      <c r="C359" s="49"/>
      <c r="L359" s="53"/>
    </row>
    <row r="360" spans="2:12" ht="15.75" customHeight="1">
      <c r="B360" s="49"/>
      <c r="C360" s="49"/>
      <c r="L360" s="53"/>
    </row>
    <row r="361" spans="2:12" ht="15.75" customHeight="1">
      <c r="B361" s="49"/>
      <c r="C361" s="49"/>
      <c r="L361" s="53"/>
    </row>
    <row r="362" spans="2:12" ht="15.75" customHeight="1">
      <c r="B362" s="49"/>
      <c r="C362" s="49"/>
      <c r="L362" s="53"/>
    </row>
    <row r="363" spans="2:12" ht="15.75" customHeight="1">
      <c r="B363" s="49"/>
      <c r="C363" s="49"/>
      <c r="L363" s="53"/>
    </row>
    <row r="364" spans="2:12" ht="15.75" customHeight="1">
      <c r="B364" s="49"/>
      <c r="C364" s="49"/>
      <c r="L364" s="53"/>
    </row>
    <row r="365" spans="2:12" ht="15.75" customHeight="1">
      <c r="B365" s="49"/>
      <c r="C365" s="49"/>
      <c r="L365" s="53"/>
    </row>
    <row r="366" spans="2:12" ht="15.75" customHeight="1">
      <c r="B366" s="49"/>
      <c r="C366" s="49"/>
      <c r="L366" s="53"/>
    </row>
    <row r="367" spans="2:12" ht="15.75" customHeight="1">
      <c r="B367" s="49"/>
      <c r="C367" s="49"/>
      <c r="L367" s="53"/>
    </row>
    <row r="368" spans="2:12" ht="15.75" customHeight="1">
      <c r="B368" s="49"/>
      <c r="C368" s="49"/>
      <c r="L368" s="53"/>
    </row>
    <row r="369" spans="2:12" ht="15.75" customHeight="1">
      <c r="B369" s="49"/>
      <c r="C369" s="49"/>
      <c r="L369" s="53"/>
    </row>
    <row r="370" spans="2:12" ht="15.75" customHeight="1">
      <c r="B370" s="49"/>
      <c r="C370" s="49"/>
      <c r="L370" s="53"/>
    </row>
    <row r="371" spans="2:12" ht="15.75" customHeight="1">
      <c r="B371" s="49"/>
      <c r="C371" s="49"/>
      <c r="L371" s="53"/>
    </row>
    <row r="372" spans="2:12" ht="15.75" customHeight="1">
      <c r="B372" s="49"/>
      <c r="C372" s="49"/>
      <c r="L372" s="53"/>
    </row>
    <row r="373" spans="2:12" ht="15.75" customHeight="1">
      <c r="B373" s="49"/>
      <c r="C373" s="49"/>
      <c r="L373" s="53"/>
    </row>
    <row r="374" spans="2:12" ht="15.75" customHeight="1">
      <c r="B374" s="49"/>
      <c r="C374" s="49"/>
      <c r="L374" s="53"/>
    </row>
    <row r="375" spans="2:12" ht="15.75" customHeight="1">
      <c r="B375" s="49"/>
      <c r="C375" s="49"/>
      <c r="L375" s="53"/>
    </row>
    <row r="376" spans="2:12" ht="15.75" customHeight="1">
      <c r="B376" s="49"/>
      <c r="C376" s="49"/>
      <c r="L376" s="53"/>
    </row>
    <row r="377" spans="2:12" ht="15.75" customHeight="1">
      <c r="B377" s="49"/>
      <c r="C377" s="49"/>
      <c r="L377" s="53"/>
    </row>
    <row r="378" spans="2:12" ht="15.75" customHeight="1">
      <c r="B378" s="49"/>
      <c r="C378" s="49"/>
      <c r="L378" s="53"/>
    </row>
    <row r="379" spans="2:12" ht="15.75" customHeight="1">
      <c r="B379" s="49"/>
      <c r="C379" s="49"/>
      <c r="L379" s="53"/>
    </row>
    <row r="380" spans="2:12" ht="15.75" customHeight="1">
      <c r="B380" s="49"/>
      <c r="C380" s="49"/>
      <c r="L380" s="53"/>
    </row>
    <row r="381" spans="2:12" ht="15.75" customHeight="1">
      <c r="B381" s="49"/>
      <c r="C381" s="49"/>
      <c r="L381" s="53"/>
    </row>
    <row r="382" spans="2:12" ht="15.75" customHeight="1">
      <c r="B382" s="49"/>
      <c r="C382" s="49"/>
      <c r="L382" s="53"/>
    </row>
    <row r="383" spans="2:12" ht="15.75" customHeight="1">
      <c r="B383" s="49"/>
      <c r="C383" s="49"/>
      <c r="L383" s="53"/>
    </row>
    <row r="384" spans="2:12" ht="15.75" customHeight="1">
      <c r="B384" s="49"/>
      <c r="C384" s="49"/>
      <c r="L384" s="53"/>
    </row>
    <row r="385" spans="2:12" ht="15.75" customHeight="1">
      <c r="B385" s="49"/>
      <c r="C385" s="49"/>
      <c r="L385" s="53"/>
    </row>
    <row r="386" spans="2:12" ht="15.75" customHeight="1">
      <c r="B386" s="49"/>
      <c r="C386" s="49"/>
      <c r="L386" s="53"/>
    </row>
    <row r="387" spans="2:12" ht="15.75" customHeight="1">
      <c r="B387" s="49"/>
      <c r="C387" s="49"/>
      <c r="L387" s="53"/>
    </row>
    <row r="388" spans="2:12" ht="15.75" customHeight="1">
      <c r="B388" s="49"/>
      <c r="C388" s="49"/>
      <c r="L388" s="53"/>
    </row>
    <row r="389" spans="2:12" ht="15.75" customHeight="1">
      <c r="B389" s="49"/>
      <c r="C389" s="49"/>
      <c r="L389" s="53"/>
    </row>
    <row r="390" spans="2:12" ht="15.75" customHeight="1">
      <c r="B390" s="49"/>
      <c r="C390" s="49"/>
      <c r="L390" s="53"/>
    </row>
    <row r="391" spans="2:12" ht="15.75" customHeight="1">
      <c r="B391" s="49"/>
      <c r="C391" s="49"/>
      <c r="L391" s="53"/>
    </row>
    <row r="392" spans="2:12" ht="15.75" customHeight="1">
      <c r="B392" s="49"/>
      <c r="C392" s="49"/>
      <c r="L392" s="53"/>
    </row>
    <row r="393" spans="2:12" ht="15.75" customHeight="1">
      <c r="B393" s="49"/>
      <c r="C393" s="49"/>
      <c r="L393" s="53"/>
    </row>
    <row r="394" spans="2:12" ht="15.75" customHeight="1">
      <c r="B394" s="49"/>
      <c r="C394" s="49"/>
      <c r="L394" s="53"/>
    </row>
    <row r="395" spans="2:12" ht="15.75" customHeight="1">
      <c r="B395" s="49"/>
      <c r="C395" s="49"/>
      <c r="L395" s="53"/>
    </row>
    <row r="396" spans="2:12" ht="15.75" customHeight="1">
      <c r="B396" s="49"/>
      <c r="C396" s="49"/>
      <c r="L396" s="53"/>
    </row>
    <row r="397" spans="2:12" ht="15.75" customHeight="1">
      <c r="B397" s="49"/>
      <c r="C397" s="49"/>
      <c r="L397" s="53"/>
    </row>
    <row r="398" spans="2:12" ht="15.75" customHeight="1">
      <c r="B398" s="49"/>
      <c r="C398" s="49"/>
      <c r="L398" s="53"/>
    </row>
    <row r="399" spans="2:12" ht="15.75" customHeight="1">
      <c r="B399" s="49"/>
      <c r="C399" s="49"/>
      <c r="L399" s="53"/>
    </row>
    <row r="400" spans="2:12" ht="15.75" customHeight="1">
      <c r="B400" s="49"/>
      <c r="C400" s="49"/>
      <c r="L400" s="53"/>
    </row>
    <row r="401" spans="2:12" ht="15.75" customHeight="1">
      <c r="B401" s="49"/>
      <c r="C401" s="49"/>
      <c r="L401" s="53"/>
    </row>
    <row r="402" spans="2:12" ht="15.75" customHeight="1">
      <c r="B402" s="49"/>
      <c r="C402" s="49"/>
      <c r="L402" s="53"/>
    </row>
    <row r="403" spans="2:12" ht="15.75" customHeight="1">
      <c r="B403" s="49"/>
      <c r="C403" s="49"/>
      <c r="L403" s="53"/>
    </row>
    <row r="404" spans="2:12" ht="15.75" customHeight="1">
      <c r="B404" s="49"/>
      <c r="C404" s="49"/>
      <c r="L404" s="53"/>
    </row>
    <row r="405" spans="2:12" ht="15.75" customHeight="1">
      <c r="B405" s="49"/>
      <c r="C405" s="49"/>
      <c r="L405" s="53"/>
    </row>
    <row r="406" spans="2:12" ht="15.75" customHeight="1">
      <c r="B406" s="49"/>
      <c r="C406" s="49"/>
      <c r="L406" s="53"/>
    </row>
    <row r="407" spans="2:12" ht="15.75" customHeight="1">
      <c r="B407" s="49"/>
      <c r="C407" s="49"/>
      <c r="L407" s="53"/>
    </row>
    <row r="408" spans="2:12" ht="15.75" customHeight="1">
      <c r="B408" s="49"/>
      <c r="C408" s="49"/>
      <c r="L408" s="53"/>
    </row>
    <row r="409" spans="2:12" ht="15.75" customHeight="1">
      <c r="B409" s="49"/>
      <c r="C409" s="49"/>
      <c r="L409" s="53"/>
    </row>
    <row r="410" spans="2:12" ht="15.75" customHeight="1">
      <c r="B410" s="49"/>
      <c r="C410" s="49"/>
      <c r="L410" s="53"/>
    </row>
    <row r="411" spans="2:12" ht="15.75" customHeight="1">
      <c r="B411" s="49"/>
      <c r="C411" s="49"/>
      <c r="L411" s="53"/>
    </row>
    <row r="412" spans="2:12" ht="15.75" customHeight="1">
      <c r="B412" s="49"/>
      <c r="C412" s="49"/>
      <c r="L412" s="53"/>
    </row>
    <row r="413" spans="2:12" ht="15.75" customHeight="1">
      <c r="B413" s="49"/>
      <c r="C413" s="49"/>
      <c r="L413" s="53"/>
    </row>
    <row r="414" spans="2:12" ht="15.75" customHeight="1">
      <c r="B414" s="49"/>
      <c r="C414" s="49"/>
      <c r="L414" s="53"/>
    </row>
    <row r="415" spans="2:12" ht="15.75" customHeight="1">
      <c r="B415" s="49"/>
      <c r="C415" s="49"/>
      <c r="L415" s="53"/>
    </row>
    <row r="416" spans="2:12" ht="15.75" customHeight="1">
      <c r="B416" s="49"/>
      <c r="C416" s="49"/>
      <c r="L416" s="53"/>
    </row>
    <row r="417" spans="2:12" ht="15.75" customHeight="1">
      <c r="B417" s="49"/>
      <c r="C417" s="49"/>
      <c r="L417" s="53"/>
    </row>
    <row r="418" spans="2:12" ht="15.75" customHeight="1">
      <c r="B418" s="49"/>
      <c r="C418" s="49"/>
      <c r="L418" s="53"/>
    </row>
    <row r="419" spans="2:12" ht="15.75" customHeight="1">
      <c r="B419" s="49"/>
      <c r="C419" s="49"/>
      <c r="L419" s="53"/>
    </row>
    <row r="420" spans="2:12" ht="15.75" customHeight="1">
      <c r="B420" s="49"/>
      <c r="C420" s="49"/>
      <c r="L420" s="53"/>
    </row>
    <row r="421" spans="2:12" ht="15.75" customHeight="1">
      <c r="B421" s="49"/>
      <c r="C421" s="49"/>
      <c r="L421" s="53"/>
    </row>
    <row r="422" spans="2:12" ht="15.75" customHeight="1">
      <c r="B422" s="49"/>
      <c r="C422" s="49"/>
      <c r="L422" s="53"/>
    </row>
    <row r="423" spans="2:12" ht="15.75" customHeight="1">
      <c r="B423" s="49"/>
      <c r="C423" s="49"/>
      <c r="L423" s="53"/>
    </row>
    <row r="424" spans="2:12" ht="15.75" customHeight="1">
      <c r="B424" s="49"/>
      <c r="C424" s="49"/>
      <c r="L424" s="53"/>
    </row>
    <row r="425" spans="2:12" ht="15.75" customHeight="1">
      <c r="B425" s="49"/>
      <c r="C425" s="49"/>
      <c r="L425" s="53"/>
    </row>
    <row r="426" spans="2:12" ht="15.75" customHeight="1">
      <c r="B426" s="49"/>
      <c r="C426" s="49"/>
      <c r="L426" s="53"/>
    </row>
    <row r="427" spans="2:12" ht="15.75" customHeight="1">
      <c r="B427" s="49"/>
      <c r="C427" s="49"/>
      <c r="L427" s="53"/>
    </row>
    <row r="428" spans="2:12" ht="15.75" customHeight="1">
      <c r="B428" s="49"/>
      <c r="C428" s="49"/>
      <c r="L428" s="53"/>
    </row>
    <row r="429" spans="2:12" ht="15.75" customHeight="1">
      <c r="B429" s="49"/>
      <c r="C429" s="49"/>
      <c r="L429" s="53"/>
    </row>
    <row r="430" spans="2:12" ht="15.75" customHeight="1">
      <c r="B430" s="49"/>
      <c r="C430" s="49"/>
      <c r="L430" s="53"/>
    </row>
    <row r="431" spans="2:12" ht="15.75" customHeight="1">
      <c r="B431" s="49"/>
      <c r="C431" s="49"/>
      <c r="L431" s="53"/>
    </row>
    <row r="432" spans="2:12" ht="15.75" customHeight="1">
      <c r="B432" s="49"/>
      <c r="C432" s="49"/>
      <c r="L432" s="53"/>
    </row>
    <row r="433" spans="2:12" ht="15.75" customHeight="1">
      <c r="B433" s="49"/>
      <c r="C433" s="49"/>
      <c r="L433" s="53"/>
    </row>
    <row r="434" spans="2:12" ht="15.75" customHeight="1">
      <c r="B434" s="49"/>
      <c r="C434" s="49"/>
      <c r="L434" s="53"/>
    </row>
    <row r="435" spans="2:12" ht="15.75" customHeight="1">
      <c r="B435" s="49"/>
      <c r="C435" s="49"/>
      <c r="L435" s="53"/>
    </row>
    <row r="436" spans="2:12" ht="15.75" customHeight="1">
      <c r="B436" s="49"/>
      <c r="C436" s="49"/>
      <c r="L436" s="53"/>
    </row>
    <row r="437" spans="2:12" ht="15.75" customHeight="1">
      <c r="B437" s="49"/>
      <c r="C437" s="49"/>
      <c r="L437" s="53"/>
    </row>
    <row r="438" spans="2:12" ht="15.75" customHeight="1">
      <c r="B438" s="49"/>
      <c r="C438" s="49"/>
      <c r="L438" s="53"/>
    </row>
    <row r="439" spans="2:12" ht="15.75" customHeight="1">
      <c r="B439" s="49"/>
      <c r="C439" s="49"/>
      <c r="L439" s="53"/>
    </row>
    <row r="440" spans="2:12" ht="15.75" customHeight="1">
      <c r="B440" s="49"/>
      <c r="C440" s="49"/>
      <c r="L440" s="53"/>
    </row>
    <row r="441" spans="2:12" ht="15.75" customHeight="1">
      <c r="B441" s="49"/>
      <c r="C441" s="49"/>
      <c r="L441" s="53"/>
    </row>
    <row r="442" spans="2:12" ht="15.75" customHeight="1">
      <c r="B442" s="49"/>
      <c r="C442" s="49"/>
      <c r="L442" s="53"/>
    </row>
    <row r="443" spans="2:12" ht="15.75" customHeight="1">
      <c r="B443" s="49"/>
      <c r="C443" s="49"/>
      <c r="L443" s="53"/>
    </row>
    <row r="444" spans="2:12" ht="15.75" customHeight="1">
      <c r="B444" s="49"/>
      <c r="C444" s="49"/>
      <c r="L444" s="53"/>
    </row>
    <row r="445" spans="2:12" ht="15.75" customHeight="1">
      <c r="B445" s="49"/>
      <c r="C445" s="49"/>
      <c r="L445" s="53"/>
    </row>
    <row r="446" spans="2:12" ht="15.75" customHeight="1">
      <c r="B446" s="49"/>
      <c r="C446" s="49"/>
      <c r="L446" s="53"/>
    </row>
    <row r="447" spans="2:12" ht="15.75" customHeight="1">
      <c r="B447" s="49"/>
      <c r="C447" s="49"/>
      <c r="L447" s="53"/>
    </row>
    <row r="448" spans="2:12" ht="15.75" customHeight="1">
      <c r="B448" s="49"/>
      <c r="C448" s="49"/>
      <c r="L448" s="53"/>
    </row>
    <row r="449" spans="2:12" ht="15.75" customHeight="1">
      <c r="B449" s="49"/>
      <c r="C449" s="49"/>
      <c r="L449" s="53"/>
    </row>
    <row r="450" spans="2:12" ht="15.75" customHeight="1">
      <c r="B450" s="49"/>
      <c r="C450" s="49"/>
      <c r="L450" s="53"/>
    </row>
    <row r="451" spans="2:12" ht="15.75" customHeight="1">
      <c r="B451" s="49"/>
      <c r="C451" s="49"/>
      <c r="L451" s="53"/>
    </row>
    <row r="452" spans="2:12" ht="15.75" customHeight="1">
      <c r="B452" s="49"/>
      <c r="C452" s="49"/>
      <c r="L452" s="53"/>
    </row>
    <row r="453" spans="2:12" ht="15.75" customHeight="1">
      <c r="B453" s="49"/>
      <c r="C453" s="49"/>
      <c r="L453" s="53"/>
    </row>
    <row r="454" spans="2:12" ht="15.75" customHeight="1">
      <c r="B454" s="49"/>
      <c r="C454" s="49"/>
      <c r="L454" s="53"/>
    </row>
    <row r="455" spans="2:12" ht="15.75" customHeight="1">
      <c r="B455" s="49"/>
      <c r="C455" s="49"/>
      <c r="L455" s="53"/>
    </row>
    <row r="456" spans="2:12" ht="15.75" customHeight="1">
      <c r="B456" s="49"/>
      <c r="C456" s="49"/>
      <c r="L456" s="53"/>
    </row>
    <row r="457" spans="2:12" ht="15.75" customHeight="1">
      <c r="B457" s="49"/>
      <c r="C457" s="49"/>
      <c r="L457" s="53"/>
    </row>
    <row r="458" spans="2:12" ht="15.75" customHeight="1">
      <c r="B458" s="49"/>
      <c r="C458" s="49"/>
      <c r="L458" s="53"/>
    </row>
    <row r="459" spans="2:12" ht="15.75" customHeight="1">
      <c r="B459" s="49"/>
      <c r="C459" s="49"/>
      <c r="L459" s="53"/>
    </row>
    <row r="460" spans="2:12" ht="15.75" customHeight="1">
      <c r="B460" s="49"/>
      <c r="C460" s="49"/>
      <c r="L460" s="53"/>
    </row>
    <row r="461" spans="2:12" ht="15.75" customHeight="1">
      <c r="B461" s="49"/>
      <c r="C461" s="49"/>
      <c r="L461" s="53"/>
    </row>
    <row r="462" spans="2:12" ht="15.75" customHeight="1">
      <c r="B462" s="49"/>
      <c r="C462" s="49"/>
      <c r="L462" s="53"/>
    </row>
    <row r="463" spans="2:12" ht="15.75" customHeight="1">
      <c r="B463" s="49"/>
      <c r="C463" s="49"/>
      <c r="L463" s="53"/>
    </row>
    <row r="464" spans="2:12" ht="15.75" customHeight="1">
      <c r="B464" s="49"/>
      <c r="C464" s="49"/>
      <c r="L464" s="53"/>
    </row>
    <row r="465" spans="2:12" ht="15.75" customHeight="1">
      <c r="B465" s="49"/>
      <c r="C465" s="49"/>
      <c r="L465" s="53"/>
    </row>
    <row r="466" spans="2:12" ht="15.75" customHeight="1">
      <c r="B466" s="49"/>
      <c r="C466" s="49"/>
      <c r="L466" s="53"/>
    </row>
    <row r="467" spans="2:12" ht="15.75" customHeight="1">
      <c r="B467" s="49"/>
      <c r="C467" s="49"/>
      <c r="L467" s="53"/>
    </row>
    <row r="468" spans="2:12" ht="15.75" customHeight="1">
      <c r="B468" s="49"/>
      <c r="C468" s="49"/>
      <c r="L468" s="53"/>
    </row>
    <row r="469" spans="2:12" ht="15.75" customHeight="1">
      <c r="B469" s="49"/>
      <c r="C469" s="49"/>
      <c r="L469" s="53"/>
    </row>
    <row r="470" spans="2:12" ht="15.75" customHeight="1">
      <c r="B470" s="49"/>
      <c r="C470" s="49"/>
      <c r="L470" s="53"/>
    </row>
    <row r="471" spans="2:12" ht="15.75" customHeight="1">
      <c r="B471" s="49"/>
      <c r="C471" s="49"/>
      <c r="L471" s="53"/>
    </row>
    <row r="472" spans="2:12" ht="15.75" customHeight="1">
      <c r="B472" s="49"/>
      <c r="C472" s="49"/>
      <c r="L472" s="53"/>
    </row>
    <row r="473" spans="2:12" ht="15.75" customHeight="1">
      <c r="B473" s="49"/>
      <c r="C473" s="49"/>
      <c r="L473" s="53"/>
    </row>
    <row r="474" spans="2:12" ht="15.75" customHeight="1">
      <c r="B474" s="49"/>
      <c r="C474" s="49"/>
      <c r="L474" s="53"/>
    </row>
    <row r="475" spans="2:12" ht="15.75" customHeight="1">
      <c r="B475" s="49"/>
      <c r="C475" s="49"/>
      <c r="L475" s="53"/>
    </row>
    <row r="476" spans="2:12" ht="15.75" customHeight="1">
      <c r="B476" s="49"/>
      <c r="C476" s="49"/>
      <c r="L476" s="53"/>
    </row>
    <row r="477" spans="2:12" ht="15.75" customHeight="1">
      <c r="B477" s="49"/>
      <c r="C477" s="49"/>
      <c r="L477" s="53"/>
    </row>
    <row r="478" spans="2:12" ht="15.75" customHeight="1">
      <c r="B478" s="49"/>
      <c r="C478" s="49"/>
      <c r="L478" s="53"/>
    </row>
    <row r="479" spans="2:12" ht="15.75" customHeight="1">
      <c r="B479" s="49"/>
      <c r="C479" s="49"/>
      <c r="L479" s="53"/>
    </row>
    <row r="480" spans="2:12" ht="15.75" customHeight="1">
      <c r="B480" s="49"/>
      <c r="C480" s="49"/>
      <c r="L480" s="53"/>
    </row>
    <row r="481" spans="2:12" ht="15.75" customHeight="1">
      <c r="B481" s="49"/>
      <c r="C481" s="49"/>
      <c r="L481" s="53"/>
    </row>
    <row r="482" spans="2:12" ht="15.75" customHeight="1">
      <c r="B482" s="49"/>
      <c r="C482" s="49"/>
      <c r="L482" s="53"/>
    </row>
    <row r="483" spans="2:12" ht="15.75" customHeight="1">
      <c r="B483" s="49"/>
      <c r="C483" s="49"/>
      <c r="L483" s="53"/>
    </row>
    <row r="484" spans="2:12" ht="15.75" customHeight="1">
      <c r="B484" s="49"/>
      <c r="C484" s="49"/>
      <c r="L484" s="53"/>
    </row>
    <row r="485" spans="2:12" ht="15.75" customHeight="1">
      <c r="B485" s="49"/>
      <c r="C485" s="49"/>
      <c r="L485" s="53"/>
    </row>
    <row r="486" spans="2:12" ht="15.75" customHeight="1">
      <c r="B486" s="49"/>
      <c r="C486" s="49"/>
      <c r="L486" s="53"/>
    </row>
    <row r="487" spans="2:12" ht="15.75" customHeight="1">
      <c r="B487" s="49"/>
      <c r="C487" s="49"/>
      <c r="L487" s="53"/>
    </row>
    <row r="488" spans="2:12" ht="15.75" customHeight="1">
      <c r="B488" s="49"/>
      <c r="C488" s="49"/>
      <c r="L488" s="53"/>
    </row>
    <row r="489" spans="2:12" ht="15.75" customHeight="1">
      <c r="B489" s="49"/>
      <c r="C489" s="49"/>
      <c r="L489" s="53"/>
    </row>
    <row r="490" spans="2:12" ht="15.75" customHeight="1">
      <c r="B490" s="49"/>
      <c r="C490" s="49"/>
      <c r="L490" s="53"/>
    </row>
    <row r="491" spans="2:12" ht="15.75" customHeight="1">
      <c r="B491" s="49"/>
      <c r="C491" s="49"/>
      <c r="L491" s="53"/>
    </row>
    <row r="492" spans="2:12" ht="15.75" customHeight="1">
      <c r="B492" s="49"/>
      <c r="C492" s="49"/>
      <c r="L492" s="53"/>
    </row>
    <row r="493" spans="2:12" ht="15.75" customHeight="1">
      <c r="B493" s="49"/>
      <c r="C493" s="49"/>
      <c r="L493" s="53"/>
    </row>
    <row r="494" spans="2:12" ht="15.75" customHeight="1">
      <c r="B494" s="49"/>
      <c r="C494" s="49"/>
      <c r="L494" s="53"/>
    </row>
    <row r="495" spans="2:12" ht="15.75" customHeight="1">
      <c r="B495" s="49"/>
      <c r="C495" s="49"/>
      <c r="L495" s="53"/>
    </row>
    <row r="496" spans="2:12" ht="15.75" customHeight="1">
      <c r="B496" s="49"/>
      <c r="C496" s="49"/>
      <c r="L496" s="53"/>
    </row>
    <row r="497" spans="2:12" ht="15.75" customHeight="1">
      <c r="B497" s="49"/>
      <c r="C497" s="49"/>
      <c r="L497" s="53"/>
    </row>
    <row r="498" spans="2:12" ht="15.75" customHeight="1">
      <c r="B498" s="49"/>
      <c r="C498" s="49"/>
      <c r="L498" s="53"/>
    </row>
    <row r="499" spans="2:12" ht="15.75" customHeight="1">
      <c r="B499" s="49"/>
      <c r="C499" s="49"/>
      <c r="L499" s="53"/>
    </row>
    <row r="500" spans="2:12" ht="15.75" customHeight="1">
      <c r="B500" s="49"/>
      <c r="C500" s="49"/>
      <c r="L500" s="53"/>
    </row>
    <row r="501" spans="2:12" ht="15.75" customHeight="1">
      <c r="B501" s="49"/>
      <c r="C501" s="49"/>
      <c r="L501" s="53"/>
    </row>
    <row r="502" spans="2:12" ht="15.75" customHeight="1">
      <c r="B502" s="49"/>
      <c r="C502" s="49"/>
      <c r="L502" s="53"/>
    </row>
    <row r="503" spans="2:12" ht="15.75" customHeight="1">
      <c r="B503" s="49"/>
      <c r="C503" s="49"/>
      <c r="L503" s="53"/>
    </row>
    <row r="504" spans="2:12" ht="15.75" customHeight="1">
      <c r="B504" s="49"/>
      <c r="C504" s="49"/>
      <c r="L504" s="53"/>
    </row>
    <row r="505" spans="2:12" ht="15.75" customHeight="1">
      <c r="B505" s="49"/>
      <c r="C505" s="49"/>
      <c r="L505" s="53"/>
    </row>
    <row r="506" spans="2:12" ht="15.75" customHeight="1">
      <c r="B506" s="49"/>
      <c r="C506" s="49"/>
      <c r="L506" s="53"/>
    </row>
    <row r="507" spans="2:12" ht="15.75" customHeight="1">
      <c r="B507" s="49"/>
      <c r="C507" s="49"/>
      <c r="L507" s="53"/>
    </row>
    <row r="508" spans="2:12" ht="15.75" customHeight="1">
      <c r="B508" s="49"/>
      <c r="C508" s="49"/>
      <c r="L508" s="53"/>
    </row>
    <row r="509" spans="2:12" ht="15.75" customHeight="1">
      <c r="B509" s="49"/>
      <c r="C509" s="49"/>
      <c r="L509" s="53"/>
    </row>
    <row r="510" spans="2:12" ht="15.75" customHeight="1">
      <c r="B510" s="49"/>
      <c r="C510" s="49"/>
      <c r="L510" s="53"/>
    </row>
    <row r="511" spans="2:12" ht="15.75" customHeight="1">
      <c r="B511" s="49"/>
      <c r="C511" s="49"/>
      <c r="L511" s="53"/>
    </row>
    <row r="512" spans="2:12" ht="15.75" customHeight="1">
      <c r="B512" s="49"/>
      <c r="C512" s="49"/>
      <c r="L512" s="53"/>
    </row>
    <row r="513" spans="2:12" ht="15.75" customHeight="1">
      <c r="B513" s="49"/>
      <c r="C513" s="49"/>
      <c r="L513" s="53"/>
    </row>
    <row r="514" spans="2:12" ht="15.75" customHeight="1">
      <c r="B514" s="49"/>
      <c r="C514" s="49"/>
      <c r="L514" s="53"/>
    </row>
    <row r="515" spans="2:12" ht="15.75" customHeight="1">
      <c r="B515" s="49"/>
      <c r="C515" s="49"/>
      <c r="L515" s="53"/>
    </row>
    <row r="516" spans="2:12" ht="15.75" customHeight="1">
      <c r="B516" s="49"/>
      <c r="C516" s="49"/>
      <c r="L516" s="53"/>
    </row>
    <row r="517" spans="2:12" ht="15.75" customHeight="1">
      <c r="B517" s="49"/>
      <c r="C517" s="49"/>
      <c r="L517" s="53"/>
    </row>
    <row r="518" spans="2:12" ht="15.75" customHeight="1">
      <c r="B518" s="49"/>
      <c r="C518" s="49"/>
      <c r="L518" s="53"/>
    </row>
    <row r="519" spans="2:12" ht="15.75" customHeight="1">
      <c r="B519" s="49"/>
      <c r="C519" s="49"/>
      <c r="L519" s="53"/>
    </row>
    <row r="520" spans="2:12" ht="15.75" customHeight="1">
      <c r="B520" s="49"/>
      <c r="C520" s="49"/>
      <c r="L520" s="53"/>
    </row>
    <row r="521" spans="2:12" ht="15.75" customHeight="1">
      <c r="B521" s="49"/>
      <c r="C521" s="49"/>
      <c r="L521" s="53"/>
    </row>
    <row r="522" spans="2:12" ht="15.75" customHeight="1">
      <c r="B522" s="49"/>
      <c r="C522" s="49"/>
      <c r="L522" s="53"/>
    </row>
    <row r="523" spans="2:12" ht="15.75" customHeight="1">
      <c r="B523" s="49"/>
      <c r="C523" s="49"/>
      <c r="L523" s="53"/>
    </row>
    <row r="524" spans="2:12" ht="15.75" customHeight="1">
      <c r="B524" s="49"/>
      <c r="C524" s="49"/>
      <c r="L524" s="53"/>
    </row>
    <row r="525" spans="2:12" ht="15.75" customHeight="1">
      <c r="B525" s="49"/>
      <c r="C525" s="49"/>
      <c r="L525" s="53"/>
    </row>
    <row r="526" spans="2:12" ht="15.75" customHeight="1">
      <c r="B526" s="49"/>
      <c r="C526" s="49"/>
      <c r="L526" s="53"/>
    </row>
    <row r="527" spans="2:12" ht="15.75" customHeight="1">
      <c r="B527" s="49"/>
      <c r="C527" s="49"/>
      <c r="L527" s="53"/>
    </row>
    <row r="528" spans="2:12" ht="15.75" customHeight="1">
      <c r="B528" s="49"/>
      <c r="C528" s="49"/>
      <c r="L528" s="53"/>
    </row>
    <row r="529" spans="2:12" ht="15.75" customHeight="1">
      <c r="B529" s="49"/>
      <c r="C529" s="49"/>
      <c r="L529" s="53"/>
    </row>
    <row r="530" spans="2:12" ht="15.75" customHeight="1">
      <c r="B530" s="49"/>
      <c r="C530" s="49"/>
      <c r="L530" s="53"/>
    </row>
    <row r="531" spans="2:12" ht="15.75" customHeight="1">
      <c r="B531" s="49"/>
      <c r="C531" s="49"/>
      <c r="L531" s="53"/>
    </row>
    <row r="532" spans="2:12" ht="15.75" customHeight="1">
      <c r="B532" s="49"/>
      <c r="C532" s="49"/>
      <c r="L532" s="53"/>
    </row>
    <row r="533" spans="2:12" ht="15.75" customHeight="1">
      <c r="B533" s="49"/>
      <c r="C533" s="49"/>
      <c r="L533" s="53"/>
    </row>
    <row r="534" spans="2:12" ht="15.75" customHeight="1">
      <c r="B534" s="49"/>
      <c r="C534" s="49"/>
      <c r="L534" s="53"/>
    </row>
    <row r="535" spans="2:12" ht="15.75" customHeight="1">
      <c r="B535" s="49"/>
      <c r="C535" s="49"/>
      <c r="L535" s="53"/>
    </row>
    <row r="536" spans="2:12" ht="15.75" customHeight="1">
      <c r="B536" s="49"/>
      <c r="C536" s="49"/>
      <c r="L536" s="53"/>
    </row>
    <row r="537" spans="2:12" ht="15.75" customHeight="1">
      <c r="B537" s="49"/>
      <c r="C537" s="49"/>
      <c r="L537" s="53"/>
    </row>
    <row r="538" spans="2:12" ht="15.75" customHeight="1">
      <c r="B538" s="49"/>
      <c r="C538" s="49"/>
      <c r="L538" s="53"/>
    </row>
    <row r="539" spans="2:12" ht="15.75" customHeight="1">
      <c r="B539" s="49"/>
      <c r="C539" s="49"/>
      <c r="L539" s="53"/>
    </row>
    <row r="540" spans="2:12" ht="15.75" customHeight="1">
      <c r="B540" s="49"/>
      <c r="C540" s="49"/>
      <c r="L540" s="53"/>
    </row>
    <row r="541" spans="2:12" ht="15.75" customHeight="1">
      <c r="B541" s="49"/>
      <c r="C541" s="49"/>
      <c r="L541" s="53"/>
    </row>
    <row r="542" spans="2:12" ht="15.75" customHeight="1">
      <c r="B542" s="49"/>
      <c r="C542" s="49"/>
      <c r="L542" s="53"/>
    </row>
    <row r="543" spans="2:12" ht="15.75" customHeight="1">
      <c r="B543" s="49"/>
      <c r="C543" s="49"/>
      <c r="L543" s="53"/>
    </row>
    <row r="544" spans="2:12" ht="15.75" customHeight="1">
      <c r="B544" s="49"/>
      <c r="C544" s="49"/>
      <c r="L544" s="53"/>
    </row>
    <row r="545" spans="2:12" ht="15.75" customHeight="1">
      <c r="B545" s="49"/>
      <c r="C545" s="49"/>
      <c r="L545" s="53"/>
    </row>
    <row r="546" spans="2:12" ht="15.75" customHeight="1">
      <c r="B546" s="49"/>
      <c r="C546" s="49"/>
      <c r="L546" s="53"/>
    </row>
    <row r="547" spans="2:12" ht="15.75" customHeight="1">
      <c r="B547" s="49"/>
      <c r="C547" s="49"/>
      <c r="L547" s="53"/>
    </row>
    <row r="548" spans="2:12" ht="15.75" customHeight="1">
      <c r="B548" s="49"/>
      <c r="C548" s="49"/>
      <c r="L548" s="53"/>
    </row>
    <row r="549" spans="2:12" ht="15.75" customHeight="1">
      <c r="B549" s="49"/>
      <c r="C549" s="49"/>
      <c r="L549" s="53"/>
    </row>
    <row r="550" spans="2:12" ht="15.75" customHeight="1">
      <c r="B550" s="49"/>
      <c r="C550" s="49"/>
      <c r="L550" s="53"/>
    </row>
    <row r="551" spans="2:12" ht="15.75" customHeight="1">
      <c r="B551" s="49"/>
      <c r="C551" s="49"/>
      <c r="L551" s="53"/>
    </row>
    <row r="552" spans="2:12" ht="15.75" customHeight="1">
      <c r="B552" s="49"/>
      <c r="C552" s="49"/>
      <c r="L552" s="53"/>
    </row>
    <row r="553" spans="2:12" ht="15.75" customHeight="1">
      <c r="B553" s="49"/>
      <c r="C553" s="49"/>
      <c r="L553" s="53"/>
    </row>
    <row r="554" spans="2:12" ht="15.75" customHeight="1">
      <c r="B554" s="49"/>
      <c r="C554" s="49"/>
      <c r="L554" s="53"/>
    </row>
    <row r="555" spans="2:12" ht="15.75" customHeight="1">
      <c r="B555" s="49"/>
      <c r="C555" s="49"/>
      <c r="L555" s="53"/>
    </row>
    <row r="556" spans="2:12" ht="15.75" customHeight="1">
      <c r="B556" s="49"/>
      <c r="C556" s="49"/>
      <c r="L556" s="53"/>
    </row>
    <row r="557" spans="2:12" ht="15.75" customHeight="1">
      <c r="B557" s="49"/>
      <c r="C557" s="49"/>
      <c r="L557" s="53"/>
    </row>
    <row r="558" spans="2:12" ht="15.75" customHeight="1">
      <c r="B558" s="49"/>
      <c r="C558" s="49"/>
      <c r="L558" s="53"/>
    </row>
    <row r="559" spans="2:12" ht="15.75" customHeight="1">
      <c r="B559" s="49"/>
      <c r="C559" s="49"/>
      <c r="L559" s="53"/>
    </row>
    <row r="560" spans="2:12" ht="15.75" customHeight="1">
      <c r="B560" s="49"/>
      <c r="C560" s="49"/>
      <c r="L560" s="53"/>
    </row>
    <row r="561" spans="2:12" ht="15.75" customHeight="1">
      <c r="B561" s="49"/>
      <c r="C561" s="49"/>
      <c r="L561" s="53"/>
    </row>
    <row r="562" spans="2:12" ht="15.75" customHeight="1">
      <c r="B562" s="49"/>
      <c r="C562" s="49"/>
      <c r="L562" s="53"/>
    </row>
    <row r="563" spans="2:12" ht="15.75" customHeight="1">
      <c r="B563" s="49"/>
      <c r="C563" s="49"/>
      <c r="L563" s="53"/>
    </row>
    <row r="564" spans="2:12" ht="15.75" customHeight="1">
      <c r="B564" s="49"/>
      <c r="C564" s="49"/>
      <c r="L564" s="53"/>
    </row>
    <row r="565" spans="2:12" ht="15.75" customHeight="1">
      <c r="B565" s="49"/>
      <c r="C565" s="49"/>
      <c r="L565" s="53"/>
    </row>
    <row r="566" spans="2:12" ht="15.75" customHeight="1">
      <c r="B566" s="49"/>
      <c r="C566" s="49"/>
      <c r="L566" s="53"/>
    </row>
    <row r="567" spans="2:12" ht="15.75" customHeight="1">
      <c r="B567" s="49"/>
      <c r="C567" s="49"/>
      <c r="L567" s="53"/>
    </row>
    <row r="568" spans="2:12" ht="15.75" customHeight="1">
      <c r="B568" s="49"/>
      <c r="C568" s="49"/>
      <c r="L568" s="53"/>
    </row>
    <row r="569" spans="2:12" ht="15.75" customHeight="1">
      <c r="B569" s="49"/>
      <c r="C569" s="49"/>
      <c r="L569" s="53"/>
    </row>
    <row r="570" spans="2:12" ht="15.75" customHeight="1">
      <c r="B570" s="49"/>
      <c r="C570" s="49"/>
      <c r="L570" s="53"/>
    </row>
    <row r="571" spans="2:12" ht="15.75" customHeight="1">
      <c r="B571" s="49"/>
      <c r="C571" s="49"/>
      <c r="L571" s="53"/>
    </row>
    <row r="572" spans="2:12" ht="15.75" customHeight="1">
      <c r="B572" s="49"/>
      <c r="C572" s="49"/>
      <c r="L572" s="53"/>
    </row>
    <row r="573" spans="2:12" ht="15.75" customHeight="1">
      <c r="B573" s="49"/>
      <c r="C573" s="49"/>
      <c r="L573" s="53"/>
    </row>
    <row r="574" spans="2:12" ht="15.75" customHeight="1">
      <c r="B574" s="49"/>
      <c r="C574" s="49"/>
      <c r="L574" s="53"/>
    </row>
    <row r="575" spans="2:12" ht="15.75" customHeight="1">
      <c r="B575" s="49"/>
      <c r="C575" s="49"/>
      <c r="L575" s="53"/>
    </row>
    <row r="576" spans="2:12" ht="15.75" customHeight="1">
      <c r="B576" s="49"/>
      <c r="C576" s="49"/>
      <c r="L576" s="53"/>
    </row>
    <row r="577" spans="2:12" ht="15.75" customHeight="1">
      <c r="B577" s="49"/>
      <c r="C577" s="49"/>
      <c r="L577" s="53"/>
    </row>
    <row r="578" spans="2:12" ht="15.75" customHeight="1">
      <c r="B578" s="49"/>
      <c r="C578" s="49"/>
      <c r="L578" s="53"/>
    </row>
    <row r="579" spans="2:12" ht="15.75" customHeight="1">
      <c r="B579" s="49"/>
      <c r="C579" s="49"/>
      <c r="L579" s="53"/>
    </row>
    <row r="580" spans="2:12" ht="15.75" customHeight="1">
      <c r="B580" s="49"/>
      <c r="C580" s="49"/>
      <c r="L580" s="53"/>
    </row>
    <row r="581" spans="2:12" ht="15.75" customHeight="1">
      <c r="B581" s="49"/>
      <c r="C581" s="49"/>
      <c r="L581" s="53"/>
    </row>
    <row r="582" spans="2:12" ht="15.75" customHeight="1">
      <c r="B582" s="49"/>
      <c r="C582" s="49"/>
      <c r="L582" s="53"/>
    </row>
    <row r="583" spans="2:12" ht="15.75" customHeight="1">
      <c r="B583" s="49"/>
      <c r="C583" s="49"/>
      <c r="L583" s="53"/>
    </row>
    <row r="584" spans="2:12" ht="15.75" customHeight="1">
      <c r="B584" s="49"/>
      <c r="C584" s="49"/>
      <c r="L584" s="53"/>
    </row>
    <row r="585" spans="2:12" ht="15.75" customHeight="1">
      <c r="B585" s="49"/>
      <c r="C585" s="49"/>
      <c r="L585" s="53"/>
    </row>
    <row r="586" spans="2:12" ht="15.75" customHeight="1">
      <c r="B586" s="49"/>
      <c r="C586" s="49"/>
      <c r="L586" s="53"/>
    </row>
    <row r="587" spans="2:12" ht="15.75" customHeight="1">
      <c r="B587" s="49"/>
      <c r="C587" s="49"/>
      <c r="L587" s="53"/>
    </row>
    <row r="588" spans="2:12" ht="15.75" customHeight="1">
      <c r="B588" s="49"/>
      <c r="C588" s="49"/>
      <c r="L588" s="53"/>
    </row>
    <row r="589" spans="2:12" ht="15.75" customHeight="1">
      <c r="B589" s="49"/>
      <c r="C589" s="49"/>
      <c r="L589" s="53"/>
    </row>
    <row r="590" spans="2:12" ht="15.75" customHeight="1">
      <c r="B590" s="49"/>
      <c r="C590" s="49"/>
      <c r="L590" s="53"/>
    </row>
    <row r="591" spans="2:12" ht="15.75" customHeight="1">
      <c r="B591" s="49"/>
      <c r="C591" s="49"/>
      <c r="L591" s="53"/>
    </row>
    <row r="592" spans="2:12" ht="15.75" customHeight="1">
      <c r="B592" s="49"/>
      <c r="C592" s="49"/>
      <c r="L592" s="53"/>
    </row>
    <row r="593" spans="2:12" ht="15.75" customHeight="1">
      <c r="B593" s="49"/>
      <c r="C593" s="49"/>
      <c r="L593" s="53"/>
    </row>
    <row r="594" spans="2:12" ht="15.75" customHeight="1">
      <c r="B594" s="49"/>
      <c r="C594" s="49"/>
      <c r="L594" s="53"/>
    </row>
    <row r="595" spans="2:12" ht="15.75" customHeight="1">
      <c r="B595" s="49"/>
      <c r="C595" s="49"/>
      <c r="L595" s="53"/>
    </row>
    <row r="596" spans="2:12" ht="15.75" customHeight="1">
      <c r="B596" s="49"/>
      <c r="C596" s="49"/>
      <c r="L596" s="53"/>
    </row>
    <row r="597" spans="2:12" ht="15.75" customHeight="1">
      <c r="B597" s="49"/>
      <c r="C597" s="49"/>
      <c r="L597" s="53"/>
    </row>
    <row r="598" spans="2:12" ht="15.75" customHeight="1">
      <c r="B598" s="49"/>
      <c r="C598" s="49"/>
      <c r="L598" s="53"/>
    </row>
    <row r="599" spans="2:12" ht="15.75" customHeight="1">
      <c r="B599" s="49"/>
      <c r="C599" s="49"/>
      <c r="L599" s="53"/>
    </row>
    <row r="600" spans="2:12" ht="15.75" customHeight="1">
      <c r="B600" s="49"/>
      <c r="C600" s="49"/>
      <c r="L600" s="53"/>
    </row>
    <row r="601" spans="2:12" ht="15.75" customHeight="1">
      <c r="B601" s="49"/>
      <c r="C601" s="49"/>
      <c r="L601" s="53"/>
    </row>
    <row r="602" spans="2:12" ht="15.75" customHeight="1">
      <c r="B602" s="49"/>
      <c r="C602" s="49"/>
      <c r="L602" s="53"/>
    </row>
    <row r="603" spans="2:12" ht="15.75" customHeight="1">
      <c r="B603" s="49"/>
      <c r="C603" s="49"/>
      <c r="L603" s="53"/>
    </row>
    <row r="604" spans="2:12" ht="15.75" customHeight="1">
      <c r="B604" s="49"/>
      <c r="C604" s="49"/>
      <c r="L604" s="53"/>
    </row>
    <row r="605" spans="2:12" ht="15.75" customHeight="1">
      <c r="B605" s="49"/>
      <c r="C605" s="49"/>
      <c r="L605" s="53"/>
    </row>
    <row r="606" spans="2:12" ht="15.75" customHeight="1">
      <c r="B606" s="49"/>
      <c r="C606" s="49"/>
      <c r="L606" s="53"/>
    </row>
    <row r="607" spans="2:12" ht="15.75" customHeight="1">
      <c r="B607" s="49"/>
      <c r="C607" s="49"/>
      <c r="L607" s="53"/>
    </row>
    <row r="608" spans="2:12" ht="15.75" customHeight="1">
      <c r="B608" s="49"/>
      <c r="C608" s="49"/>
      <c r="L608" s="53"/>
    </row>
    <row r="609" spans="2:12" ht="15.75" customHeight="1">
      <c r="B609" s="49"/>
      <c r="C609" s="49"/>
      <c r="L609" s="53"/>
    </row>
    <row r="610" spans="2:12" ht="15.75" customHeight="1">
      <c r="B610" s="49"/>
      <c r="C610" s="49"/>
      <c r="L610" s="53"/>
    </row>
    <row r="611" spans="2:12" ht="15.75" customHeight="1">
      <c r="B611" s="49"/>
      <c r="C611" s="49"/>
      <c r="L611" s="53"/>
    </row>
    <row r="612" spans="2:12" ht="15.75" customHeight="1">
      <c r="B612" s="49"/>
      <c r="C612" s="49"/>
      <c r="L612" s="53"/>
    </row>
    <row r="613" spans="2:12" ht="15.75" customHeight="1">
      <c r="B613" s="49"/>
      <c r="C613" s="49"/>
      <c r="L613" s="53"/>
    </row>
    <row r="614" spans="2:12" ht="15.75" customHeight="1">
      <c r="B614" s="49"/>
      <c r="C614" s="49"/>
      <c r="L614" s="53"/>
    </row>
    <row r="615" spans="2:12" ht="15.75" customHeight="1">
      <c r="B615" s="49"/>
      <c r="C615" s="49"/>
      <c r="L615" s="53"/>
    </row>
    <row r="616" spans="2:12" ht="15.75" customHeight="1">
      <c r="B616" s="49"/>
      <c r="C616" s="49"/>
      <c r="L616" s="53"/>
    </row>
    <row r="617" spans="2:12" ht="15.75" customHeight="1">
      <c r="B617" s="49"/>
      <c r="C617" s="49"/>
      <c r="L617" s="53"/>
    </row>
    <row r="618" spans="2:12" ht="15.75" customHeight="1">
      <c r="B618" s="49"/>
      <c r="C618" s="49"/>
      <c r="L618" s="53"/>
    </row>
    <row r="619" spans="2:12" ht="15.75" customHeight="1">
      <c r="B619" s="49"/>
      <c r="C619" s="49"/>
      <c r="L619" s="53"/>
    </row>
    <row r="620" spans="2:12" ht="15.75" customHeight="1">
      <c r="B620" s="49"/>
      <c r="C620" s="49"/>
      <c r="L620" s="53"/>
    </row>
    <row r="621" spans="2:12" ht="15.75" customHeight="1">
      <c r="B621" s="49"/>
      <c r="C621" s="49"/>
      <c r="L621" s="53"/>
    </row>
    <row r="622" spans="2:12" ht="15.75" customHeight="1">
      <c r="B622" s="49"/>
      <c r="C622" s="49"/>
      <c r="L622" s="53"/>
    </row>
    <row r="623" spans="2:12" ht="15.75" customHeight="1">
      <c r="B623" s="49"/>
      <c r="C623" s="49"/>
      <c r="L623" s="53"/>
    </row>
    <row r="624" spans="2:12" ht="15.75" customHeight="1">
      <c r="B624" s="49"/>
      <c r="C624" s="49"/>
      <c r="L624" s="53"/>
    </row>
    <row r="625" spans="2:12" ht="15.75" customHeight="1">
      <c r="B625" s="49"/>
      <c r="C625" s="49"/>
      <c r="L625" s="53"/>
    </row>
    <row r="626" spans="2:12" ht="15.75" customHeight="1">
      <c r="B626" s="49"/>
      <c r="C626" s="49"/>
      <c r="L626" s="53"/>
    </row>
    <row r="627" spans="2:12" ht="15.75" customHeight="1">
      <c r="B627" s="49"/>
      <c r="C627" s="49"/>
      <c r="L627" s="53"/>
    </row>
    <row r="628" spans="2:12" ht="15.75" customHeight="1">
      <c r="B628" s="49"/>
      <c r="C628" s="49"/>
      <c r="L628" s="53"/>
    </row>
    <row r="629" spans="2:12" ht="15.75" customHeight="1">
      <c r="B629" s="49"/>
      <c r="C629" s="49"/>
      <c r="L629" s="53"/>
    </row>
    <row r="630" spans="2:12" ht="15.75" customHeight="1">
      <c r="B630" s="49"/>
      <c r="C630" s="49"/>
      <c r="L630" s="53"/>
    </row>
    <row r="631" spans="2:12" ht="15.75" customHeight="1">
      <c r="B631" s="49"/>
      <c r="C631" s="49"/>
      <c r="L631" s="53"/>
    </row>
    <row r="632" spans="2:12" ht="15.75" customHeight="1">
      <c r="B632" s="49"/>
      <c r="C632" s="49"/>
      <c r="L632" s="53"/>
    </row>
    <row r="633" spans="2:12" ht="15.75" customHeight="1">
      <c r="B633" s="49"/>
      <c r="C633" s="49"/>
      <c r="L633" s="53"/>
    </row>
    <row r="634" spans="2:12" ht="15.75" customHeight="1">
      <c r="B634" s="49"/>
      <c r="C634" s="49"/>
      <c r="L634" s="53"/>
    </row>
    <row r="635" spans="2:12" ht="15.75" customHeight="1">
      <c r="B635" s="49"/>
      <c r="C635" s="49"/>
      <c r="L635" s="53"/>
    </row>
    <row r="636" spans="2:12" ht="15.75" customHeight="1">
      <c r="B636" s="49"/>
      <c r="C636" s="49"/>
      <c r="L636" s="53"/>
    </row>
    <row r="637" spans="2:12" ht="15.75" customHeight="1">
      <c r="B637" s="49"/>
      <c r="C637" s="49"/>
      <c r="L637" s="53"/>
    </row>
    <row r="638" spans="2:12" ht="15.75" customHeight="1">
      <c r="B638" s="49"/>
      <c r="C638" s="49"/>
      <c r="L638" s="53"/>
    </row>
    <row r="639" spans="2:12" ht="15.75" customHeight="1">
      <c r="B639" s="49"/>
      <c r="C639" s="49"/>
      <c r="L639" s="53"/>
    </row>
    <row r="640" spans="2:12" ht="15.75" customHeight="1">
      <c r="B640" s="49"/>
      <c r="C640" s="49"/>
      <c r="L640" s="53"/>
    </row>
    <row r="641" spans="2:12" ht="15.75" customHeight="1">
      <c r="B641" s="49"/>
      <c r="C641" s="49"/>
      <c r="L641" s="53"/>
    </row>
    <row r="642" spans="2:12" ht="15.75" customHeight="1">
      <c r="B642" s="49"/>
      <c r="C642" s="49"/>
      <c r="L642" s="53"/>
    </row>
    <row r="643" spans="2:12" ht="15.75" customHeight="1">
      <c r="B643" s="49"/>
      <c r="C643" s="49"/>
      <c r="L643" s="53"/>
    </row>
    <row r="644" spans="2:12" ht="15.75" customHeight="1">
      <c r="B644" s="49"/>
      <c r="C644" s="49"/>
      <c r="L644" s="53"/>
    </row>
    <row r="645" spans="2:12" ht="15.75" customHeight="1">
      <c r="B645" s="49"/>
      <c r="C645" s="49"/>
      <c r="L645" s="53"/>
    </row>
    <row r="646" spans="2:12" ht="15.75" customHeight="1">
      <c r="B646" s="49"/>
      <c r="C646" s="49"/>
      <c r="L646" s="53"/>
    </row>
    <row r="647" spans="2:12" ht="15.75" customHeight="1">
      <c r="B647" s="49"/>
      <c r="C647" s="49"/>
      <c r="L647" s="53"/>
    </row>
    <row r="648" spans="2:12" ht="15.75" customHeight="1">
      <c r="B648" s="49"/>
      <c r="C648" s="49"/>
      <c r="L648" s="53"/>
    </row>
    <row r="649" spans="2:12" ht="15.75" customHeight="1">
      <c r="B649" s="49"/>
      <c r="C649" s="49"/>
      <c r="L649" s="53"/>
    </row>
    <row r="650" spans="2:12" ht="15.75" customHeight="1">
      <c r="B650" s="49"/>
      <c r="C650" s="49"/>
      <c r="L650" s="53"/>
    </row>
    <row r="651" spans="2:12" ht="15.75" customHeight="1">
      <c r="B651" s="49"/>
      <c r="C651" s="49"/>
      <c r="L651" s="53"/>
    </row>
    <row r="652" spans="2:12" ht="15.75" customHeight="1">
      <c r="B652" s="49"/>
      <c r="C652" s="49"/>
      <c r="L652" s="53"/>
    </row>
    <row r="653" spans="2:12" ht="15.75" customHeight="1">
      <c r="B653" s="49"/>
      <c r="C653" s="49"/>
      <c r="L653" s="53"/>
    </row>
    <row r="654" spans="2:12" ht="15.75" customHeight="1">
      <c r="B654" s="49"/>
      <c r="C654" s="49"/>
      <c r="L654" s="53"/>
    </row>
    <row r="655" spans="2:12" ht="15.75" customHeight="1">
      <c r="B655" s="49"/>
      <c r="C655" s="49"/>
      <c r="L655" s="53"/>
    </row>
    <row r="656" spans="2:12" ht="15.75" customHeight="1">
      <c r="B656" s="49"/>
      <c r="C656" s="49"/>
      <c r="L656" s="53"/>
    </row>
    <row r="657" spans="2:12" ht="15.75" customHeight="1">
      <c r="B657" s="49"/>
      <c r="C657" s="49"/>
      <c r="L657" s="53"/>
    </row>
    <row r="658" spans="2:12" ht="15.75" customHeight="1">
      <c r="B658" s="49"/>
      <c r="C658" s="49"/>
      <c r="L658" s="53"/>
    </row>
    <row r="659" spans="2:12" ht="15.75" customHeight="1">
      <c r="B659" s="49"/>
      <c r="C659" s="49"/>
      <c r="L659" s="53"/>
    </row>
    <row r="660" spans="2:12" ht="15.75" customHeight="1">
      <c r="B660" s="49"/>
      <c r="C660" s="49"/>
      <c r="L660" s="53"/>
    </row>
    <row r="661" spans="2:12" ht="15.75" customHeight="1">
      <c r="B661" s="49"/>
      <c r="C661" s="49"/>
      <c r="L661" s="53"/>
    </row>
    <row r="662" spans="2:12" ht="15.75" customHeight="1">
      <c r="B662" s="49"/>
      <c r="C662" s="49"/>
      <c r="L662" s="53"/>
    </row>
    <row r="663" spans="2:12" ht="15.75" customHeight="1">
      <c r="B663" s="49"/>
      <c r="C663" s="49"/>
      <c r="L663" s="53"/>
    </row>
    <row r="664" spans="2:12" ht="15.75" customHeight="1">
      <c r="B664" s="49"/>
      <c r="C664" s="49"/>
      <c r="L664" s="53"/>
    </row>
    <row r="665" spans="2:12" ht="15.75" customHeight="1">
      <c r="B665" s="49"/>
      <c r="C665" s="49"/>
      <c r="L665" s="53"/>
    </row>
    <row r="666" spans="2:12" ht="15.75" customHeight="1">
      <c r="B666" s="49"/>
      <c r="C666" s="49"/>
      <c r="L666" s="53"/>
    </row>
    <row r="667" spans="2:12" ht="15.75" customHeight="1">
      <c r="B667" s="49"/>
      <c r="C667" s="49"/>
      <c r="L667" s="53"/>
    </row>
    <row r="668" spans="2:12" ht="15.75" customHeight="1">
      <c r="B668" s="49"/>
      <c r="C668" s="49"/>
      <c r="L668" s="53"/>
    </row>
    <row r="669" spans="2:12" ht="15.75" customHeight="1">
      <c r="B669" s="49"/>
      <c r="C669" s="49"/>
      <c r="L669" s="53"/>
    </row>
    <row r="670" spans="2:12" ht="15.75" customHeight="1">
      <c r="B670" s="49"/>
      <c r="C670" s="49"/>
      <c r="L670" s="53"/>
    </row>
    <row r="671" spans="2:12" ht="15.75" customHeight="1">
      <c r="B671" s="49"/>
      <c r="C671" s="49"/>
      <c r="L671" s="53"/>
    </row>
    <row r="672" spans="2:12" ht="15.75" customHeight="1">
      <c r="B672" s="49"/>
      <c r="C672" s="49"/>
      <c r="L672" s="53"/>
    </row>
    <row r="673" spans="2:12" ht="15.75" customHeight="1">
      <c r="B673" s="49"/>
      <c r="C673" s="49"/>
      <c r="L673" s="53"/>
    </row>
    <row r="674" spans="2:12" ht="15.75" customHeight="1">
      <c r="B674" s="49"/>
      <c r="C674" s="49"/>
      <c r="L674" s="53"/>
    </row>
    <row r="675" spans="2:12" ht="15.75" customHeight="1">
      <c r="B675" s="49"/>
      <c r="C675" s="49"/>
      <c r="L675" s="53"/>
    </row>
    <row r="676" spans="2:12" ht="15.75" customHeight="1">
      <c r="B676" s="49"/>
      <c r="C676" s="49"/>
      <c r="L676" s="53"/>
    </row>
    <row r="677" spans="2:12" ht="15.75" customHeight="1">
      <c r="B677" s="49"/>
      <c r="C677" s="49"/>
      <c r="L677" s="53"/>
    </row>
    <row r="678" spans="2:12" ht="15.75" customHeight="1">
      <c r="B678" s="49"/>
      <c r="C678" s="49"/>
      <c r="L678" s="53"/>
    </row>
    <row r="679" spans="2:12" ht="15.75" customHeight="1">
      <c r="B679" s="49"/>
      <c r="C679" s="49"/>
      <c r="L679" s="53"/>
    </row>
    <row r="680" spans="2:12" ht="15.75" customHeight="1">
      <c r="B680" s="49"/>
      <c r="C680" s="49"/>
      <c r="L680" s="53"/>
    </row>
    <row r="681" spans="2:12" ht="15.75" customHeight="1">
      <c r="B681" s="49"/>
      <c r="C681" s="49"/>
      <c r="L681" s="53"/>
    </row>
    <row r="682" spans="2:12" ht="15.75" customHeight="1">
      <c r="B682" s="49"/>
      <c r="C682" s="49"/>
      <c r="L682" s="53"/>
    </row>
    <row r="683" spans="2:12" ht="15.75" customHeight="1">
      <c r="B683" s="49"/>
      <c r="C683" s="49"/>
      <c r="L683" s="53"/>
    </row>
    <row r="684" spans="2:12" ht="15.75" customHeight="1">
      <c r="B684" s="49"/>
      <c r="C684" s="49"/>
      <c r="L684" s="53"/>
    </row>
    <row r="685" spans="2:12" ht="15.75" customHeight="1">
      <c r="B685" s="49"/>
      <c r="C685" s="49"/>
      <c r="L685" s="53"/>
    </row>
    <row r="686" spans="2:12" ht="15.75" customHeight="1">
      <c r="B686" s="49"/>
      <c r="C686" s="49"/>
      <c r="L686" s="53"/>
    </row>
    <row r="687" spans="2:12" ht="15.75" customHeight="1">
      <c r="B687" s="49"/>
      <c r="C687" s="49"/>
      <c r="L687" s="53"/>
    </row>
    <row r="688" spans="2:12" ht="15.75" customHeight="1">
      <c r="B688" s="49"/>
      <c r="C688" s="49"/>
      <c r="L688" s="53"/>
    </row>
    <row r="689" spans="2:12" ht="15.75" customHeight="1">
      <c r="B689" s="49"/>
      <c r="C689" s="49"/>
      <c r="L689" s="53"/>
    </row>
    <row r="690" spans="2:12" ht="15.75" customHeight="1">
      <c r="B690" s="49"/>
      <c r="C690" s="49"/>
      <c r="L690" s="53"/>
    </row>
    <row r="691" spans="2:12" ht="15.75" customHeight="1">
      <c r="B691" s="49"/>
      <c r="C691" s="49"/>
      <c r="L691" s="53"/>
    </row>
    <row r="692" spans="2:12" ht="15.75" customHeight="1">
      <c r="B692" s="49"/>
      <c r="C692" s="49"/>
      <c r="L692" s="53"/>
    </row>
    <row r="693" spans="2:12" ht="15.75" customHeight="1">
      <c r="B693" s="49"/>
      <c r="C693" s="49"/>
      <c r="L693" s="53"/>
    </row>
    <row r="694" spans="2:12" ht="15.75" customHeight="1">
      <c r="B694" s="49"/>
      <c r="C694" s="49"/>
      <c r="L694" s="53"/>
    </row>
    <row r="695" spans="2:12" ht="15.75" customHeight="1">
      <c r="B695" s="49"/>
      <c r="C695" s="49"/>
      <c r="L695" s="53"/>
    </row>
    <row r="696" spans="2:12" ht="15.75" customHeight="1">
      <c r="B696" s="49"/>
      <c r="C696" s="49"/>
      <c r="L696" s="53"/>
    </row>
    <row r="697" spans="2:12" ht="15.75" customHeight="1">
      <c r="B697" s="49"/>
      <c r="C697" s="49"/>
      <c r="L697" s="53"/>
    </row>
    <row r="698" spans="2:12" ht="15.75" customHeight="1">
      <c r="B698" s="49"/>
      <c r="C698" s="49"/>
      <c r="L698" s="53"/>
    </row>
    <row r="699" spans="2:12" ht="15.75" customHeight="1">
      <c r="B699" s="49"/>
      <c r="C699" s="49"/>
      <c r="L699" s="53"/>
    </row>
    <row r="700" spans="2:12" ht="15.75" customHeight="1">
      <c r="B700" s="49"/>
      <c r="C700" s="49"/>
      <c r="L700" s="53"/>
    </row>
    <row r="701" spans="2:12" ht="15.75" customHeight="1">
      <c r="B701" s="49"/>
      <c r="C701" s="49"/>
      <c r="L701" s="53"/>
    </row>
    <row r="702" spans="2:12" ht="15.75" customHeight="1">
      <c r="B702" s="49"/>
      <c r="C702" s="49"/>
      <c r="L702" s="53"/>
    </row>
    <row r="703" spans="2:12" ht="15.75" customHeight="1">
      <c r="B703" s="49"/>
      <c r="C703" s="49"/>
      <c r="L703" s="53"/>
    </row>
    <row r="704" spans="2:12" ht="15.75" customHeight="1">
      <c r="B704" s="49"/>
      <c r="C704" s="49"/>
      <c r="L704" s="53"/>
    </row>
    <row r="705" spans="2:12" ht="15.75" customHeight="1">
      <c r="B705" s="49"/>
      <c r="C705" s="49"/>
      <c r="L705" s="53"/>
    </row>
    <row r="706" spans="2:12" ht="15.75" customHeight="1">
      <c r="B706" s="49"/>
      <c r="C706" s="49"/>
      <c r="L706" s="53"/>
    </row>
    <row r="707" spans="2:12" ht="15.75" customHeight="1">
      <c r="B707" s="49"/>
      <c r="C707" s="49"/>
      <c r="L707" s="53"/>
    </row>
    <row r="708" spans="2:12" ht="15.75" customHeight="1">
      <c r="B708" s="49"/>
      <c r="C708" s="49"/>
      <c r="L708" s="53"/>
    </row>
    <row r="709" spans="2:12" ht="15.75" customHeight="1">
      <c r="B709" s="49"/>
      <c r="C709" s="49"/>
      <c r="L709" s="53"/>
    </row>
    <row r="710" spans="2:12" ht="15.75" customHeight="1">
      <c r="B710" s="49"/>
      <c r="C710" s="49"/>
      <c r="L710" s="53"/>
    </row>
    <row r="711" spans="2:12" ht="15.75" customHeight="1">
      <c r="B711" s="49"/>
      <c r="C711" s="49"/>
      <c r="L711" s="53"/>
    </row>
    <row r="712" spans="2:12" ht="15.75" customHeight="1">
      <c r="B712" s="49"/>
      <c r="C712" s="49"/>
      <c r="L712" s="53"/>
    </row>
    <row r="713" spans="2:12" ht="15.75" customHeight="1">
      <c r="B713" s="49"/>
      <c r="C713" s="49"/>
      <c r="L713" s="53"/>
    </row>
    <row r="714" spans="2:12" ht="15.75" customHeight="1">
      <c r="B714" s="49"/>
      <c r="C714" s="49"/>
      <c r="L714" s="53"/>
    </row>
    <row r="715" spans="2:12" ht="15.75" customHeight="1">
      <c r="B715" s="49"/>
      <c r="C715" s="49"/>
      <c r="L715" s="53"/>
    </row>
    <row r="716" spans="2:12" ht="15.75" customHeight="1">
      <c r="B716" s="49"/>
      <c r="C716" s="49"/>
      <c r="L716" s="53"/>
    </row>
    <row r="717" spans="2:12" ht="15.75" customHeight="1">
      <c r="B717" s="49"/>
      <c r="C717" s="49"/>
      <c r="L717" s="53"/>
    </row>
    <row r="718" spans="2:12" ht="15.75" customHeight="1">
      <c r="B718" s="49"/>
      <c r="C718" s="49"/>
      <c r="L718" s="53"/>
    </row>
    <row r="719" spans="2:12" ht="15.75" customHeight="1">
      <c r="B719" s="49"/>
      <c r="C719" s="49"/>
      <c r="L719" s="53"/>
    </row>
    <row r="720" spans="2:12" ht="15.75" customHeight="1">
      <c r="B720" s="49"/>
      <c r="C720" s="49"/>
      <c r="L720" s="53"/>
    </row>
    <row r="721" spans="2:12" ht="15.75" customHeight="1">
      <c r="B721" s="49"/>
      <c r="C721" s="49"/>
      <c r="L721" s="53"/>
    </row>
    <row r="722" spans="2:12" ht="15.75" customHeight="1">
      <c r="B722" s="49"/>
      <c r="C722" s="49"/>
      <c r="L722" s="53"/>
    </row>
    <row r="723" spans="2:12" ht="15.75" customHeight="1">
      <c r="B723" s="49"/>
      <c r="C723" s="49"/>
      <c r="L723" s="53"/>
    </row>
    <row r="724" spans="2:12" ht="15.75" customHeight="1">
      <c r="B724" s="49"/>
      <c r="C724" s="49"/>
      <c r="L724" s="53"/>
    </row>
    <row r="725" spans="2:12" ht="15.75" customHeight="1">
      <c r="B725" s="49"/>
      <c r="C725" s="49"/>
      <c r="L725" s="53"/>
    </row>
    <row r="726" spans="2:12" ht="15.75" customHeight="1">
      <c r="B726" s="49"/>
      <c r="C726" s="49"/>
      <c r="L726" s="53"/>
    </row>
    <row r="727" spans="2:12" ht="15.75" customHeight="1">
      <c r="B727" s="49"/>
      <c r="C727" s="49"/>
      <c r="L727" s="53"/>
    </row>
    <row r="728" spans="2:12" ht="15.75" customHeight="1">
      <c r="B728" s="49"/>
      <c r="C728" s="49"/>
      <c r="L728" s="53"/>
    </row>
    <row r="729" spans="2:12" ht="15.75" customHeight="1">
      <c r="B729" s="49"/>
      <c r="C729" s="49"/>
      <c r="L729" s="53"/>
    </row>
    <row r="730" spans="2:12" ht="15.75" customHeight="1">
      <c r="B730" s="49"/>
      <c r="C730" s="49"/>
      <c r="L730" s="53"/>
    </row>
    <row r="731" spans="2:12" ht="15.75" customHeight="1">
      <c r="B731" s="49"/>
      <c r="C731" s="49"/>
      <c r="L731" s="53"/>
    </row>
    <row r="732" spans="2:12" ht="15.75" customHeight="1">
      <c r="B732" s="49"/>
      <c r="C732" s="49"/>
      <c r="L732" s="53"/>
    </row>
    <row r="733" spans="2:12" ht="15.75" customHeight="1">
      <c r="B733" s="49"/>
      <c r="C733" s="49"/>
      <c r="L733" s="53"/>
    </row>
    <row r="734" spans="2:12" ht="15.75" customHeight="1">
      <c r="B734" s="49"/>
      <c r="C734" s="49"/>
      <c r="L734" s="53"/>
    </row>
    <row r="735" spans="2:12" ht="15.75" customHeight="1">
      <c r="B735" s="49"/>
      <c r="C735" s="49"/>
      <c r="L735" s="53"/>
    </row>
    <row r="736" spans="2:12" ht="15.75" customHeight="1">
      <c r="B736" s="49"/>
      <c r="C736" s="49"/>
      <c r="L736" s="53"/>
    </row>
    <row r="737" spans="2:12" ht="15.75" customHeight="1">
      <c r="B737" s="49"/>
      <c r="C737" s="49"/>
      <c r="L737" s="53"/>
    </row>
    <row r="738" spans="2:12" ht="15.75" customHeight="1">
      <c r="B738" s="49"/>
      <c r="C738" s="49"/>
      <c r="L738" s="53"/>
    </row>
    <row r="739" spans="2:12" ht="15.75" customHeight="1">
      <c r="B739" s="49"/>
      <c r="C739" s="49"/>
      <c r="L739" s="53"/>
    </row>
    <row r="740" spans="2:12" ht="15.75" customHeight="1">
      <c r="B740" s="49"/>
      <c r="C740" s="49"/>
      <c r="L740" s="53"/>
    </row>
    <row r="741" spans="2:12" ht="15.75" customHeight="1">
      <c r="B741" s="49"/>
      <c r="C741" s="49"/>
      <c r="L741" s="53"/>
    </row>
    <row r="742" spans="2:12" ht="15.75" customHeight="1">
      <c r="B742" s="49"/>
      <c r="C742" s="49"/>
      <c r="L742" s="53"/>
    </row>
    <row r="743" spans="2:12" ht="15.75" customHeight="1">
      <c r="B743" s="49"/>
      <c r="C743" s="49"/>
      <c r="L743" s="53"/>
    </row>
    <row r="744" spans="2:12" ht="15.75" customHeight="1">
      <c r="B744" s="49"/>
      <c r="C744" s="49"/>
      <c r="L744" s="53"/>
    </row>
    <row r="745" spans="2:12" ht="15.75" customHeight="1">
      <c r="B745" s="49"/>
      <c r="C745" s="49"/>
      <c r="L745" s="53"/>
    </row>
    <row r="746" spans="2:12" ht="15.75" customHeight="1">
      <c r="B746" s="49"/>
      <c r="C746" s="49"/>
      <c r="L746" s="53"/>
    </row>
    <row r="747" spans="2:12" ht="15.75" customHeight="1">
      <c r="B747" s="49"/>
      <c r="C747" s="49"/>
      <c r="L747" s="53"/>
    </row>
    <row r="748" spans="2:12" ht="15.75" customHeight="1">
      <c r="B748" s="49"/>
      <c r="C748" s="49"/>
      <c r="L748" s="53"/>
    </row>
    <row r="749" spans="2:12" ht="15.75" customHeight="1">
      <c r="B749" s="49"/>
      <c r="C749" s="49"/>
      <c r="L749" s="53"/>
    </row>
    <row r="750" spans="2:12" ht="15.75" customHeight="1">
      <c r="B750" s="49"/>
      <c r="C750" s="49"/>
      <c r="L750" s="53"/>
    </row>
    <row r="751" spans="2:12" ht="15.75" customHeight="1">
      <c r="B751" s="49"/>
      <c r="C751" s="49"/>
      <c r="L751" s="53"/>
    </row>
    <row r="752" spans="2:12" ht="15.75" customHeight="1">
      <c r="B752" s="49"/>
      <c r="C752" s="49"/>
      <c r="L752" s="53"/>
    </row>
    <row r="753" spans="2:12" ht="15.75" customHeight="1">
      <c r="B753" s="49"/>
      <c r="C753" s="49"/>
      <c r="L753" s="53"/>
    </row>
    <row r="754" spans="2:12" ht="15.75" customHeight="1">
      <c r="B754" s="49"/>
      <c r="C754" s="49"/>
      <c r="L754" s="53"/>
    </row>
    <row r="755" spans="2:12" ht="15.75" customHeight="1">
      <c r="B755" s="49"/>
      <c r="C755" s="49"/>
      <c r="L755" s="53"/>
    </row>
    <row r="756" spans="2:12" ht="15.75" customHeight="1">
      <c r="B756" s="49"/>
      <c r="C756" s="49"/>
      <c r="L756" s="53"/>
    </row>
    <row r="757" spans="2:12" ht="15.75" customHeight="1">
      <c r="B757" s="49"/>
      <c r="C757" s="49"/>
      <c r="L757" s="53"/>
    </row>
    <row r="758" spans="2:12" ht="15.75" customHeight="1">
      <c r="B758" s="49"/>
      <c r="C758" s="49"/>
      <c r="L758" s="53"/>
    </row>
    <row r="759" spans="2:12" ht="15.75" customHeight="1">
      <c r="B759" s="49"/>
      <c r="C759" s="49"/>
      <c r="L759" s="53"/>
    </row>
    <row r="760" spans="2:12" ht="15.75" customHeight="1">
      <c r="B760" s="49"/>
      <c r="C760" s="49"/>
      <c r="L760" s="53"/>
    </row>
    <row r="761" spans="2:12" ht="15.75" customHeight="1">
      <c r="B761" s="49"/>
      <c r="C761" s="49"/>
      <c r="L761" s="53"/>
    </row>
    <row r="762" spans="2:12" ht="15.75" customHeight="1">
      <c r="B762" s="49"/>
      <c r="C762" s="49"/>
      <c r="L762" s="53"/>
    </row>
    <row r="763" spans="2:12" ht="15.75" customHeight="1">
      <c r="B763" s="49"/>
      <c r="C763" s="49"/>
      <c r="L763" s="53"/>
    </row>
    <row r="764" spans="2:12" ht="15.75" customHeight="1">
      <c r="B764" s="49"/>
      <c r="C764" s="49"/>
      <c r="L764" s="53"/>
    </row>
    <row r="765" spans="2:12" ht="15.75" customHeight="1">
      <c r="B765" s="49"/>
      <c r="C765" s="49"/>
      <c r="L765" s="53"/>
    </row>
    <row r="766" spans="2:12" ht="15.75" customHeight="1">
      <c r="B766" s="49"/>
      <c r="C766" s="49"/>
      <c r="L766" s="53"/>
    </row>
    <row r="767" spans="2:12" ht="15.75" customHeight="1">
      <c r="B767" s="49"/>
      <c r="C767" s="49"/>
      <c r="L767" s="53"/>
    </row>
    <row r="768" spans="2:12" ht="15.75" customHeight="1">
      <c r="B768" s="49"/>
      <c r="C768" s="49"/>
      <c r="L768" s="53"/>
    </row>
    <row r="769" spans="2:12" ht="15.75" customHeight="1">
      <c r="B769" s="49"/>
      <c r="C769" s="49"/>
      <c r="L769" s="53"/>
    </row>
    <row r="770" spans="2:12" ht="15.75" customHeight="1">
      <c r="B770" s="49"/>
      <c r="C770" s="49"/>
      <c r="L770" s="53"/>
    </row>
    <row r="771" spans="2:12" ht="15.75" customHeight="1">
      <c r="B771" s="49"/>
      <c r="C771" s="49"/>
      <c r="L771" s="53"/>
    </row>
    <row r="772" spans="2:12" ht="15.75" customHeight="1">
      <c r="B772" s="49"/>
      <c r="C772" s="49"/>
      <c r="L772" s="53"/>
    </row>
    <row r="773" spans="2:12" ht="15.75" customHeight="1">
      <c r="B773" s="49"/>
      <c r="C773" s="49"/>
      <c r="L773" s="53"/>
    </row>
    <row r="774" spans="2:12" ht="15.75" customHeight="1">
      <c r="B774" s="49"/>
      <c r="C774" s="49"/>
      <c r="L774" s="53"/>
    </row>
    <row r="775" spans="2:12" ht="15.75" customHeight="1">
      <c r="B775" s="49"/>
      <c r="C775" s="49"/>
      <c r="L775" s="53"/>
    </row>
    <row r="776" spans="2:12" ht="15.75" customHeight="1">
      <c r="B776" s="49"/>
      <c r="C776" s="49"/>
      <c r="L776" s="53"/>
    </row>
    <row r="777" spans="2:12" ht="15.75" customHeight="1">
      <c r="B777" s="49"/>
      <c r="C777" s="49"/>
      <c r="L777" s="53"/>
    </row>
    <row r="778" spans="2:12" ht="15.75" customHeight="1">
      <c r="B778" s="49"/>
      <c r="C778" s="49"/>
      <c r="L778" s="53"/>
    </row>
    <row r="779" spans="2:12" ht="15.75" customHeight="1">
      <c r="B779" s="49"/>
      <c r="C779" s="49"/>
      <c r="L779" s="53"/>
    </row>
    <row r="780" spans="2:12" ht="15.75" customHeight="1">
      <c r="B780" s="49"/>
      <c r="C780" s="49"/>
      <c r="L780" s="53"/>
    </row>
    <row r="781" spans="2:12" ht="15.75" customHeight="1">
      <c r="B781" s="49"/>
      <c r="C781" s="49"/>
      <c r="L781" s="53"/>
    </row>
    <row r="782" spans="2:12" ht="15.75" customHeight="1">
      <c r="B782" s="49"/>
      <c r="C782" s="49"/>
      <c r="L782" s="53"/>
    </row>
    <row r="783" spans="2:12" ht="15.75" customHeight="1">
      <c r="B783" s="49"/>
      <c r="C783" s="49"/>
      <c r="L783" s="53"/>
    </row>
    <row r="784" spans="2:12" ht="15.75" customHeight="1">
      <c r="B784" s="49"/>
      <c r="C784" s="49"/>
      <c r="L784" s="53"/>
    </row>
    <row r="785" spans="2:12" ht="15.75" customHeight="1">
      <c r="B785" s="49"/>
      <c r="C785" s="49"/>
      <c r="L785" s="53"/>
    </row>
    <row r="786" spans="2:12" ht="15.75" customHeight="1">
      <c r="B786" s="49"/>
      <c r="C786" s="49"/>
      <c r="L786" s="53"/>
    </row>
    <row r="787" spans="2:12" ht="15.75" customHeight="1">
      <c r="B787" s="49"/>
      <c r="C787" s="49"/>
      <c r="L787" s="53"/>
    </row>
    <row r="788" spans="2:12" ht="15.75" customHeight="1">
      <c r="B788" s="49"/>
      <c r="C788" s="49"/>
      <c r="L788" s="53"/>
    </row>
    <row r="789" spans="2:12" ht="15.75" customHeight="1">
      <c r="B789" s="49"/>
      <c r="C789" s="49"/>
      <c r="L789" s="53"/>
    </row>
    <row r="790" spans="2:12" ht="15.75" customHeight="1">
      <c r="B790" s="49"/>
      <c r="C790" s="49"/>
      <c r="L790" s="53"/>
    </row>
    <row r="791" spans="2:12" ht="15.75" customHeight="1">
      <c r="B791" s="49"/>
      <c r="C791" s="49"/>
      <c r="L791" s="53"/>
    </row>
    <row r="792" spans="2:12" ht="15.75" customHeight="1">
      <c r="B792" s="49"/>
      <c r="C792" s="49"/>
      <c r="L792" s="53"/>
    </row>
    <row r="793" spans="2:12" ht="15.75" customHeight="1">
      <c r="B793" s="49"/>
      <c r="C793" s="49"/>
      <c r="L793" s="53"/>
    </row>
    <row r="794" spans="2:12" ht="15.75" customHeight="1">
      <c r="B794" s="49"/>
      <c r="C794" s="49"/>
      <c r="L794" s="53"/>
    </row>
    <row r="795" spans="2:12" ht="15.75" customHeight="1">
      <c r="B795" s="49"/>
      <c r="C795" s="49"/>
      <c r="L795" s="53"/>
    </row>
    <row r="796" spans="2:12" ht="15.75" customHeight="1">
      <c r="B796" s="49"/>
      <c r="C796" s="49"/>
      <c r="L796" s="53"/>
    </row>
    <row r="797" spans="2:12" ht="15.75" customHeight="1">
      <c r="B797" s="49"/>
      <c r="C797" s="49"/>
      <c r="L797" s="53"/>
    </row>
    <row r="798" spans="2:12" ht="15.75" customHeight="1">
      <c r="B798" s="49"/>
      <c r="C798" s="49"/>
      <c r="L798" s="53"/>
    </row>
    <row r="799" spans="2:12" ht="15.75" customHeight="1">
      <c r="B799" s="49"/>
      <c r="C799" s="49"/>
      <c r="L799" s="53"/>
    </row>
    <row r="800" spans="2:12" ht="15.75" customHeight="1">
      <c r="B800" s="49"/>
      <c r="C800" s="49"/>
      <c r="L800" s="53"/>
    </row>
    <row r="801" spans="2:12" ht="15.75" customHeight="1">
      <c r="B801" s="49"/>
      <c r="C801" s="49"/>
      <c r="L801" s="53"/>
    </row>
    <row r="802" spans="2:12" ht="15.75" customHeight="1">
      <c r="B802" s="49"/>
      <c r="C802" s="49"/>
      <c r="L802" s="53"/>
    </row>
    <row r="803" spans="2:12" ht="15.75" customHeight="1">
      <c r="B803" s="49"/>
      <c r="C803" s="49"/>
      <c r="L803" s="53"/>
    </row>
    <row r="804" spans="2:12" ht="15.75" customHeight="1">
      <c r="B804" s="49"/>
      <c r="C804" s="49"/>
      <c r="L804" s="53"/>
    </row>
    <row r="805" spans="2:12" ht="15.75" customHeight="1">
      <c r="B805" s="49"/>
      <c r="C805" s="49"/>
      <c r="L805" s="53"/>
    </row>
    <row r="806" spans="2:12" ht="15.75" customHeight="1">
      <c r="B806" s="49"/>
      <c r="C806" s="49"/>
      <c r="L806" s="53"/>
    </row>
    <row r="807" spans="2:12" ht="15.75" customHeight="1">
      <c r="B807" s="49"/>
      <c r="C807" s="49"/>
      <c r="L807" s="53"/>
    </row>
    <row r="808" spans="2:12" ht="15.75" customHeight="1">
      <c r="B808" s="49"/>
      <c r="C808" s="49"/>
      <c r="L808" s="53"/>
    </row>
    <row r="809" spans="2:12" ht="15.75" customHeight="1">
      <c r="B809" s="49"/>
      <c r="C809" s="49"/>
      <c r="L809" s="53"/>
    </row>
    <row r="810" spans="2:12" ht="15.75" customHeight="1">
      <c r="B810" s="49"/>
      <c r="C810" s="49"/>
      <c r="L810" s="53"/>
    </row>
    <row r="811" spans="2:12" ht="15.75" customHeight="1">
      <c r="B811" s="49"/>
      <c r="C811" s="49"/>
      <c r="L811" s="53"/>
    </row>
    <row r="812" spans="2:12" ht="15.75" customHeight="1">
      <c r="B812" s="49"/>
      <c r="C812" s="49"/>
      <c r="L812" s="53"/>
    </row>
    <row r="813" spans="2:12" ht="15.75" customHeight="1">
      <c r="B813" s="49"/>
      <c r="C813" s="49"/>
      <c r="L813" s="53"/>
    </row>
    <row r="814" spans="2:12" ht="15.75" customHeight="1">
      <c r="B814" s="49"/>
      <c r="C814" s="49"/>
      <c r="L814" s="53"/>
    </row>
    <row r="815" spans="2:12" ht="15.75" customHeight="1">
      <c r="B815" s="49"/>
      <c r="C815" s="49"/>
      <c r="L815" s="53"/>
    </row>
    <row r="816" spans="2:12" ht="15.75" customHeight="1">
      <c r="B816" s="49"/>
      <c r="C816" s="49"/>
      <c r="L816" s="53"/>
    </row>
    <row r="817" spans="2:12" ht="15.75" customHeight="1">
      <c r="B817" s="49"/>
      <c r="C817" s="49"/>
      <c r="L817" s="53"/>
    </row>
    <row r="818" spans="2:12" ht="15.75" customHeight="1">
      <c r="B818" s="49"/>
      <c r="C818" s="49"/>
      <c r="L818" s="53"/>
    </row>
    <row r="819" spans="2:12" ht="15.75" customHeight="1">
      <c r="B819" s="49"/>
      <c r="C819" s="49"/>
      <c r="L819" s="53"/>
    </row>
    <row r="820" spans="2:12" ht="15.75" customHeight="1">
      <c r="B820" s="49"/>
      <c r="C820" s="49"/>
      <c r="L820" s="53"/>
    </row>
    <row r="821" spans="2:12" ht="15.75" customHeight="1">
      <c r="B821" s="49"/>
      <c r="C821" s="49"/>
      <c r="L821" s="53"/>
    </row>
    <row r="822" spans="2:12" ht="15.75" customHeight="1">
      <c r="B822" s="49"/>
      <c r="C822" s="49"/>
      <c r="L822" s="53"/>
    </row>
    <row r="823" spans="2:12" ht="15.75" customHeight="1">
      <c r="B823" s="49"/>
      <c r="C823" s="49"/>
      <c r="L823" s="53"/>
    </row>
    <row r="824" spans="2:12" ht="15.75" customHeight="1">
      <c r="B824" s="49"/>
      <c r="C824" s="49"/>
      <c r="L824" s="53"/>
    </row>
    <row r="825" spans="2:12" ht="15.75" customHeight="1">
      <c r="B825" s="49"/>
      <c r="C825" s="49"/>
      <c r="L825" s="53"/>
    </row>
    <row r="826" spans="2:12" ht="15.75" customHeight="1">
      <c r="B826" s="49"/>
      <c r="C826" s="49"/>
      <c r="L826" s="53"/>
    </row>
    <row r="827" spans="2:12" ht="15.75" customHeight="1">
      <c r="B827" s="49"/>
      <c r="C827" s="49"/>
      <c r="L827" s="53"/>
    </row>
    <row r="828" spans="2:12" ht="15.75" customHeight="1">
      <c r="B828" s="49"/>
      <c r="C828" s="49"/>
      <c r="L828" s="53"/>
    </row>
    <row r="829" spans="2:12" ht="15.75" customHeight="1">
      <c r="B829" s="49"/>
      <c r="C829" s="49"/>
      <c r="L829" s="53"/>
    </row>
    <row r="830" spans="2:12" ht="15.75" customHeight="1">
      <c r="B830" s="49"/>
      <c r="C830" s="49"/>
      <c r="L830" s="53"/>
    </row>
    <row r="831" spans="2:12" ht="15.75" customHeight="1">
      <c r="B831" s="49"/>
      <c r="C831" s="49"/>
      <c r="L831" s="53"/>
    </row>
    <row r="832" spans="2:12" ht="15.75" customHeight="1">
      <c r="B832" s="49"/>
      <c r="C832" s="49"/>
      <c r="L832" s="53"/>
    </row>
    <row r="833" spans="2:12" ht="15.75" customHeight="1">
      <c r="B833" s="49"/>
      <c r="C833" s="49"/>
      <c r="L833" s="53"/>
    </row>
    <row r="834" spans="2:12" ht="15.75" customHeight="1">
      <c r="B834" s="49"/>
      <c r="C834" s="49"/>
      <c r="L834" s="53"/>
    </row>
    <row r="835" spans="2:12" ht="15.75" customHeight="1">
      <c r="B835" s="49"/>
      <c r="C835" s="49"/>
      <c r="L835" s="53"/>
    </row>
    <row r="836" spans="2:12" ht="15.75" customHeight="1">
      <c r="B836" s="49"/>
      <c r="C836" s="49"/>
      <c r="L836" s="53"/>
    </row>
    <row r="837" spans="2:12" ht="15.75" customHeight="1">
      <c r="B837" s="49"/>
      <c r="C837" s="49"/>
      <c r="L837" s="53"/>
    </row>
    <row r="838" spans="2:12" ht="15.75" customHeight="1">
      <c r="B838" s="49"/>
      <c r="C838" s="49"/>
      <c r="L838" s="53"/>
    </row>
    <row r="839" spans="2:12" ht="15.75" customHeight="1">
      <c r="B839" s="49"/>
      <c r="C839" s="49"/>
      <c r="L839" s="53"/>
    </row>
    <row r="840" spans="2:12" ht="15.75" customHeight="1">
      <c r="B840" s="49"/>
      <c r="C840" s="49"/>
      <c r="L840" s="53"/>
    </row>
    <row r="841" spans="2:12" ht="15.75" customHeight="1">
      <c r="B841" s="49"/>
      <c r="C841" s="49"/>
      <c r="L841" s="53"/>
    </row>
    <row r="842" spans="2:12" ht="15.75" customHeight="1">
      <c r="B842" s="49"/>
      <c r="C842" s="49"/>
      <c r="L842" s="53"/>
    </row>
    <row r="843" spans="2:12" ht="15.75" customHeight="1">
      <c r="B843" s="49"/>
      <c r="C843" s="49"/>
      <c r="L843" s="53"/>
    </row>
    <row r="844" spans="2:12" ht="15.75" customHeight="1">
      <c r="B844" s="49"/>
      <c r="C844" s="49"/>
      <c r="L844" s="53"/>
    </row>
    <row r="845" spans="2:12" ht="15.75" customHeight="1">
      <c r="B845" s="49"/>
      <c r="C845" s="49"/>
      <c r="L845" s="53"/>
    </row>
    <row r="846" spans="2:12" ht="15.75" customHeight="1">
      <c r="B846" s="49"/>
      <c r="C846" s="49"/>
      <c r="L846" s="53"/>
    </row>
    <row r="847" spans="2:12" ht="15.75" customHeight="1">
      <c r="B847" s="49"/>
      <c r="C847" s="49"/>
      <c r="L847" s="53"/>
    </row>
    <row r="848" spans="2:12" ht="15.75" customHeight="1">
      <c r="B848" s="49"/>
      <c r="C848" s="49"/>
      <c r="L848" s="53"/>
    </row>
    <row r="849" spans="2:12" ht="15.75" customHeight="1">
      <c r="B849" s="49"/>
      <c r="C849" s="49"/>
      <c r="L849" s="53"/>
    </row>
    <row r="850" spans="2:12" ht="15.75" customHeight="1">
      <c r="B850" s="49"/>
      <c r="C850" s="49"/>
      <c r="L850" s="53"/>
    </row>
    <row r="851" spans="2:12" ht="15.75" customHeight="1">
      <c r="B851" s="49"/>
      <c r="C851" s="49"/>
      <c r="L851" s="53"/>
    </row>
    <row r="852" spans="2:12" ht="15.75" customHeight="1">
      <c r="B852" s="49"/>
      <c r="C852" s="49"/>
      <c r="L852" s="53"/>
    </row>
    <row r="853" spans="2:12" ht="15.75" customHeight="1">
      <c r="B853" s="49"/>
      <c r="C853" s="49"/>
      <c r="L853" s="53"/>
    </row>
    <row r="854" spans="2:12" ht="15.75" customHeight="1">
      <c r="B854" s="49"/>
      <c r="C854" s="49"/>
      <c r="L854" s="53"/>
    </row>
    <row r="855" spans="2:12" ht="15.75" customHeight="1">
      <c r="B855" s="49"/>
      <c r="C855" s="49"/>
      <c r="L855" s="53"/>
    </row>
    <row r="856" spans="2:12" ht="15.75" customHeight="1">
      <c r="B856" s="49"/>
      <c r="C856" s="49"/>
      <c r="L856" s="53"/>
    </row>
    <row r="857" spans="2:12" ht="15.75" customHeight="1">
      <c r="B857" s="49"/>
      <c r="C857" s="49"/>
      <c r="L857" s="53"/>
    </row>
    <row r="858" spans="2:12" ht="15.75" customHeight="1">
      <c r="B858" s="49"/>
      <c r="C858" s="49"/>
      <c r="L858" s="53"/>
    </row>
    <row r="859" spans="2:12" ht="15.75" customHeight="1">
      <c r="B859" s="49"/>
      <c r="C859" s="49"/>
      <c r="L859" s="53"/>
    </row>
    <row r="860" spans="2:12" ht="15.75" customHeight="1">
      <c r="B860" s="49"/>
      <c r="C860" s="49"/>
      <c r="L860" s="53"/>
    </row>
    <row r="861" spans="2:12" ht="15.75" customHeight="1">
      <c r="B861" s="49"/>
      <c r="C861" s="49"/>
      <c r="L861" s="53"/>
    </row>
    <row r="862" spans="2:12" ht="15.75" customHeight="1">
      <c r="B862" s="49"/>
      <c r="C862" s="49"/>
      <c r="L862" s="53"/>
    </row>
    <row r="863" spans="2:12" ht="15.75" customHeight="1">
      <c r="B863" s="49"/>
      <c r="C863" s="49"/>
      <c r="L863" s="53"/>
    </row>
    <row r="864" spans="2:12" ht="15.75" customHeight="1">
      <c r="B864" s="49"/>
      <c r="C864" s="49"/>
      <c r="L864" s="53"/>
    </row>
    <row r="865" spans="2:12" ht="15.75" customHeight="1">
      <c r="B865" s="49"/>
      <c r="C865" s="49"/>
      <c r="L865" s="53"/>
    </row>
    <row r="866" spans="2:12" ht="15.75" customHeight="1">
      <c r="B866" s="49"/>
      <c r="C866" s="49"/>
      <c r="L866" s="53"/>
    </row>
    <row r="867" spans="2:12" ht="15.75" customHeight="1">
      <c r="B867" s="49"/>
      <c r="C867" s="49"/>
      <c r="L867" s="53"/>
    </row>
    <row r="868" spans="2:12" ht="15.75" customHeight="1">
      <c r="B868" s="49"/>
      <c r="C868" s="49"/>
      <c r="L868" s="53"/>
    </row>
    <row r="869" spans="2:12" ht="15.75" customHeight="1">
      <c r="B869" s="49"/>
      <c r="C869" s="49"/>
      <c r="L869" s="53"/>
    </row>
    <row r="870" spans="2:12" ht="15.75" customHeight="1">
      <c r="B870" s="49"/>
      <c r="C870" s="49"/>
      <c r="L870" s="53"/>
    </row>
    <row r="871" spans="2:12" ht="15.75" customHeight="1">
      <c r="B871" s="49"/>
      <c r="C871" s="49"/>
      <c r="L871" s="53"/>
    </row>
    <row r="872" spans="2:12" ht="15.75" customHeight="1">
      <c r="B872" s="49"/>
      <c r="C872" s="49"/>
      <c r="L872" s="53"/>
    </row>
    <row r="873" spans="2:12" ht="15.75" customHeight="1">
      <c r="B873" s="49"/>
      <c r="C873" s="49"/>
      <c r="L873" s="53"/>
    </row>
    <row r="874" spans="2:12" ht="15.75" customHeight="1">
      <c r="B874" s="49"/>
      <c r="C874" s="49"/>
      <c r="L874" s="53"/>
    </row>
    <row r="875" spans="2:12" ht="15.75" customHeight="1">
      <c r="B875" s="49"/>
      <c r="C875" s="49"/>
      <c r="L875" s="53"/>
    </row>
    <row r="876" spans="2:12" ht="15.75" customHeight="1">
      <c r="B876" s="49"/>
      <c r="C876" s="49"/>
      <c r="L876" s="53"/>
    </row>
    <row r="877" spans="2:12" ht="15.75" customHeight="1">
      <c r="B877" s="49"/>
      <c r="C877" s="49"/>
      <c r="L877" s="53"/>
    </row>
    <row r="878" spans="2:12" ht="15.75" customHeight="1">
      <c r="B878" s="49"/>
      <c r="C878" s="49"/>
      <c r="L878" s="53"/>
    </row>
    <row r="879" spans="2:12" ht="15.75" customHeight="1">
      <c r="B879" s="49"/>
      <c r="C879" s="49"/>
      <c r="L879" s="53"/>
    </row>
    <row r="880" spans="2:12" ht="15.75" customHeight="1">
      <c r="B880" s="49"/>
      <c r="C880" s="49"/>
      <c r="L880" s="53"/>
    </row>
    <row r="881" spans="2:12" ht="15.75" customHeight="1">
      <c r="B881" s="49"/>
      <c r="C881" s="49"/>
      <c r="L881" s="53"/>
    </row>
    <row r="882" spans="2:12" ht="15.75" customHeight="1">
      <c r="B882" s="49"/>
      <c r="C882" s="49"/>
      <c r="L882" s="53"/>
    </row>
    <row r="883" spans="2:12" ht="15.75" customHeight="1">
      <c r="B883" s="49"/>
      <c r="C883" s="49"/>
      <c r="L883" s="53"/>
    </row>
    <row r="884" spans="2:12" ht="15.75" customHeight="1">
      <c r="B884" s="49"/>
      <c r="C884" s="49"/>
      <c r="L884" s="53"/>
    </row>
    <row r="885" spans="2:12" ht="15.75" customHeight="1">
      <c r="B885" s="49"/>
      <c r="C885" s="49"/>
      <c r="L885" s="53"/>
    </row>
    <row r="886" spans="2:12" ht="15.75" customHeight="1">
      <c r="B886" s="49"/>
      <c r="C886" s="49"/>
      <c r="L886" s="53"/>
    </row>
    <row r="887" spans="2:12" ht="15.75" customHeight="1">
      <c r="B887" s="49"/>
      <c r="C887" s="49"/>
      <c r="L887" s="53"/>
    </row>
    <row r="888" spans="2:12" ht="15.75" customHeight="1">
      <c r="B888" s="49"/>
      <c r="C888" s="49"/>
      <c r="L888" s="53"/>
    </row>
    <row r="889" spans="2:12" ht="15.75" customHeight="1">
      <c r="B889" s="49"/>
      <c r="C889" s="49"/>
      <c r="L889" s="53"/>
    </row>
    <row r="890" spans="2:12" ht="15.75" customHeight="1">
      <c r="B890" s="49"/>
      <c r="C890" s="49"/>
      <c r="L890" s="53"/>
    </row>
    <row r="891" spans="2:12" ht="15.75" customHeight="1">
      <c r="B891" s="49"/>
      <c r="C891" s="49"/>
      <c r="L891" s="53"/>
    </row>
    <row r="892" spans="2:12" ht="15.75" customHeight="1">
      <c r="B892" s="49"/>
      <c r="C892" s="49"/>
      <c r="L892" s="53"/>
    </row>
    <row r="893" spans="2:12" ht="15.75" customHeight="1">
      <c r="B893" s="49"/>
      <c r="C893" s="49"/>
      <c r="L893" s="53"/>
    </row>
    <row r="894" spans="2:12" ht="15.75" customHeight="1">
      <c r="B894" s="49"/>
      <c r="C894" s="49"/>
      <c r="L894" s="53"/>
    </row>
    <row r="895" spans="2:12" ht="15.75" customHeight="1">
      <c r="B895" s="49"/>
      <c r="C895" s="49"/>
      <c r="L895" s="53"/>
    </row>
    <row r="896" spans="2:12" ht="15.75" customHeight="1">
      <c r="B896" s="49"/>
      <c r="C896" s="49"/>
      <c r="L896" s="53"/>
    </row>
    <row r="897" spans="2:12" ht="15.75" customHeight="1">
      <c r="B897" s="49"/>
      <c r="C897" s="49"/>
      <c r="L897" s="53"/>
    </row>
    <row r="898" spans="2:12" ht="15.75" customHeight="1">
      <c r="B898" s="49"/>
      <c r="C898" s="49"/>
      <c r="L898" s="53"/>
    </row>
    <row r="899" spans="2:12" ht="15.75" customHeight="1">
      <c r="B899" s="49"/>
      <c r="C899" s="49"/>
      <c r="L899" s="53"/>
    </row>
    <row r="900" spans="2:12" ht="15.75" customHeight="1">
      <c r="B900" s="49"/>
      <c r="C900" s="49"/>
      <c r="L900" s="53"/>
    </row>
    <row r="901" spans="2:12" ht="15.75" customHeight="1">
      <c r="B901" s="49"/>
      <c r="C901" s="49"/>
      <c r="L901" s="53"/>
    </row>
    <row r="902" spans="2:12" ht="15.75" customHeight="1">
      <c r="B902" s="49"/>
      <c r="C902" s="49"/>
      <c r="L902" s="53"/>
    </row>
    <row r="903" spans="2:12" ht="15.75" customHeight="1">
      <c r="B903" s="49"/>
      <c r="C903" s="49"/>
      <c r="L903" s="53"/>
    </row>
    <row r="904" spans="2:12" ht="15.75" customHeight="1">
      <c r="B904" s="49"/>
      <c r="C904" s="49"/>
      <c r="L904" s="53"/>
    </row>
    <row r="905" spans="2:12" ht="15.75" customHeight="1">
      <c r="B905" s="49"/>
      <c r="C905" s="49"/>
      <c r="L905" s="53"/>
    </row>
    <row r="906" spans="2:12" ht="15.75" customHeight="1">
      <c r="B906" s="49"/>
      <c r="C906" s="49"/>
      <c r="L906" s="53"/>
    </row>
    <row r="907" spans="2:12" ht="15.75" customHeight="1">
      <c r="B907" s="49"/>
      <c r="C907" s="49"/>
      <c r="L907" s="53"/>
    </row>
    <row r="908" spans="2:12" ht="15.75" customHeight="1">
      <c r="B908" s="49"/>
      <c r="C908" s="49"/>
      <c r="L908" s="53"/>
    </row>
    <row r="909" spans="2:12" ht="15.75" customHeight="1">
      <c r="B909" s="49"/>
      <c r="C909" s="49"/>
      <c r="L909" s="53"/>
    </row>
    <row r="910" spans="2:12" ht="15.75" customHeight="1">
      <c r="B910" s="49"/>
      <c r="C910" s="49"/>
      <c r="L910" s="53"/>
    </row>
    <row r="911" spans="2:12" ht="15.75" customHeight="1">
      <c r="B911" s="49"/>
      <c r="C911" s="49"/>
      <c r="L911" s="53"/>
    </row>
    <row r="912" spans="2:12" ht="15.75" customHeight="1">
      <c r="B912" s="49"/>
      <c r="C912" s="49"/>
      <c r="L912" s="53"/>
    </row>
    <row r="913" spans="2:12" ht="15.75" customHeight="1">
      <c r="B913" s="49"/>
      <c r="C913" s="49"/>
      <c r="L913" s="53"/>
    </row>
    <row r="914" spans="2:12" ht="15.75" customHeight="1">
      <c r="B914" s="49"/>
      <c r="C914" s="49"/>
      <c r="L914" s="53"/>
    </row>
    <row r="915" spans="2:12" ht="15.75" customHeight="1">
      <c r="B915" s="49"/>
      <c r="C915" s="49"/>
      <c r="L915" s="53"/>
    </row>
    <row r="916" spans="2:12" ht="15.75" customHeight="1">
      <c r="B916" s="49"/>
      <c r="C916" s="49"/>
      <c r="L916" s="53"/>
    </row>
    <row r="917" spans="2:12" ht="15.75" customHeight="1">
      <c r="B917" s="49"/>
      <c r="C917" s="49"/>
      <c r="L917" s="53"/>
    </row>
    <row r="918" spans="2:12" ht="15.75" customHeight="1">
      <c r="B918" s="49"/>
      <c r="C918" s="49"/>
      <c r="L918" s="53"/>
    </row>
    <row r="919" spans="2:12" ht="15.75" customHeight="1">
      <c r="B919" s="49"/>
      <c r="C919" s="49"/>
      <c r="L919" s="53"/>
    </row>
    <row r="920" spans="2:12" ht="15.75" customHeight="1">
      <c r="B920" s="49"/>
      <c r="C920" s="49"/>
      <c r="L920" s="53"/>
    </row>
    <row r="921" spans="2:12" ht="15.75" customHeight="1">
      <c r="B921" s="49"/>
      <c r="C921" s="49"/>
      <c r="L921" s="53"/>
    </row>
    <row r="922" spans="2:12" ht="15.75" customHeight="1">
      <c r="B922" s="49"/>
      <c r="C922" s="49"/>
      <c r="L922" s="53"/>
    </row>
    <row r="923" spans="2:12" ht="15.75" customHeight="1">
      <c r="B923" s="49"/>
      <c r="C923" s="49"/>
      <c r="L923" s="53"/>
    </row>
    <row r="924" spans="2:12" ht="15.75" customHeight="1">
      <c r="B924" s="49"/>
      <c r="C924" s="49"/>
      <c r="L924" s="53"/>
    </row>
    <row r="925" spans="2:12" ht="15.75" customHeight="1">
      <c r="B925" s="49"/>
      <c r="C925" s="49"/>
      <c r="L925" s="53"/>
    </row>
    <row r="926" spans="2:12" ht="15.75" customHeight="1">
      <c r="B926" s="49"/>
      <c r="C926" s="49"/>
      <c r="L926" s="53"/>
    </row>
    <row r="927" spans="2:12" ht="15.75" customHeight="1">
      <c r="B927" s="49"/>
      <c r="C927" s="49"/>
      <c r="L927" s="53"/>
    </row>
    <row r="928" spans="2:12" ht="15.75" customHeight="1">
      <c r="B928" s="49"/>
      <c r="C928" s="49"/>
      <c r="L928" s="53"/>
    </row>
    <row r="929" spans="2:12" ht="15.75" customHeight="1">
      <c r="B929" s="49"/>
      <c r="C929" s="49"/>
      <c r="L929" s="53"/>
    </row>
    <row r="930" spans="2:12" ht="15.75" customHeight="1">
      <c r="B930" s="49"/>
      <c r="C930" s="49"/>
      <c r="L930" s="53"/>
    </row>
    <row r="931" spans="2:12" ht="15.75" customHeight="1">
      <c r="B931" s="49"/>
      <c r="C931" s="49"/>
      <c r="L931" s="53"/>
    </row>
    <row r="932" spans="2:12" ht="15.75" customHeight="1">
      <c r="B932" s="49"/>
      <c r="C932" s="49"/>
      <c r="L932" s="53"/>
    </row>
    <row r="933" spans="2:12" ht="15.75" customHeight="1">
      <c r="B933" s="49"/>
      <c r="C933" s="49"/>
      <c r="L933" s="53"/>
    </row>
    <row r="934" spans="2:12" ht="15.75" customHeight="1">
      <c r="B934" s="49"/>
      <c r="C934" s="49"/>
      <c r="L934" s="53"/>
    </row>
    <row r="935" spans="2:12" ht="15.75" customHeight="1">
      <c r="B935" s="49"/>
      <c r="C935" s="49"/>
      <c r="L935" s="53"/>
    </row>
    <row r="936" spans="2:12" ht="15.75" customHeight="1">
      <c r="B936" s="49"/>
      <c r="C936" s="49"/>
      <c r="L936" s="53"/>
    </row>
    <row r="937" spans="2:12" ht="15.75" customHeight="1">
      <c r="B937" s="49"/>
      <c r="C937" s="49"/>
      <c r="L937" s="53"/>
    </row>
    <row r="938" spans="2:12" ht="15.75" customHeight="1">
      <c r="B938" s="49"/>
      <c r="C938" s="49"/>
      <c r="L938" s="53"/>
    </row>
    <row r="939" spans="2:12" ht="15.75" customHeight="1">
      <c r="B939" s="49"/>
      <c r="C939" s="49"/>
      <c r="L939" s="53"/>
    </row>
    <row r="940" spans="2:12" ht="15.75" customHeight="1">
      <c r="B940" s="49"/>
      <c r="C940" s="49"/>
      <c r="L940" s="53"/>
    </row>
    <row r="941" spans="2:12" ht="15.75" customHeight="1">
      <c r="B941" s="49"/>
      <c r="C941" s="49"/>
      <c r="L941" s="53"/>
    </row>
    <row r="942" spans="2:12" ht="15.75" customHeight="1">
      <c r="B942" s="49"/>
      <c r="C942" s="49"/>
      <c r="L942" s="53"/>
    </row>
    <row r="943" spans="2:12" ht="15.75" customHeight="1">
      <c r="B943" s="49"/>
      <c r="C943" s="49"/>
      <c r="L943" s="53"/>
    </row>
    <row r="944" spans="2:12" ht="15.75" customHeight="1">
      <c r="B944" s="49"/>
      <c r="C944" s="49"/>
      <c r="L944" s="53"/>
    </row>
    <row r="945" spans="2:12" ht="15.75" customHeight="1">
      <c r="B945" s="49"/>
      <c r="C945" s="49"/>
      <c r="L945" s="53"/>
    </row>
    <row r="946" spans="2:12" ht="15.75" customHeight="1">
      <c r="B946" s="49"/>
      <c r="C946" s="49"/>
      <c r="L946" s="53"/>
    </row>
    <row r="947" spans="2:12" ht="15.75" customHeight="1">
      <c r="B947" s="49"/>
      <c r="C947" s="49"/>
      <c r="L947" s="53"/>
    </row>
    <row r="948" spans="2:12" ht="15.75" customHeight="1">
      <c r="B948" s="49"/>
      <c r="C948" s="49"/>
      <c r="L948" s="53"/>
    </row>
    <row r="949" spans="2:12" ht="15.75" customHeight="1">
      <c r="B949" s="49"/>
      <c r="C949" s="49"/>
      <c r="L949" s="53"/>
    </row>
    <row r="950" spans="2:12" ht="15.75" customHeight="1">
      <c r="B950" s="49"/>
      <c r="C950" s="49"/>
      <c r="L950" s="53"/>
    </row>
    <row r="951" spans="2:12" ht="15.75" customHeight="1">
      <c r="B951" s="49"/>
      <c r="C951" s="49"/>
      <c r="L951" s="53"/>
    </row>
    <row r="952" spans="2:12" ht="15.75" customHeight="1">
      <c r="B952" s="49"/>
      <c r="C952" s="49"/>
      <c r="L952" s="53"/>
    </row>
    <row r="953" spans="2:12" ht="15.75" customHeight="1">
      <c r="B953" s="49"/>
      <c r="C953" s="49"/>
      <c r="L953" s="53"/>
    </row>
    <row r="954" spans="2:12" ht="15.75" customHeight="1">
      <c r="B954" s="49"/>
      <c r="C954" s="49"/>
      <c r="L954" s="53"/>
    </row>
    <row r="955" spans="2:12" ht="15.75" customHeight="1">
      <c r="B955" s="49"/>
      <c r="C955" s="49"/>
      <c r="L955" s="53"/>
    </row>
    <row r="956" spans="2:12" ht="15.75" customHeight="1">
      <c r="B956" s="49"/>
      <c r="C956" s="49"/>
      <c r="L956" s="53"/>
    </row>
    <row r="957" spans="2:12" ht="15.75" customHeight="1">
      <c r="B957" s="49"/>
      <c r="C957" s="49"/>
      <c r="L957" s="53"/>
    </row>
    <row r="958" spans="2:12" ht="15.75" customHeight="1">
      <c r="B958" s="49"/>
      <c r="C958" s="49"/>
      <c r="L958" s="53"/>
    </row>
    <row r="959" spans="2:12" ht="15.75" customHeight="1">
      <c r="B959" s="49"/>
      <c r="C959" s="49"/>
      <c r="L959" s="53"/>
    </row>
    <row r="960" spans="2:12" ht="15.75" customHeight="1">
      <c r="B960" s="49"/>
      <c r="C960" s="49"/>
      <c r="L960" s="53"/>
    </row>
    <row r="961" spans="2:12" ht="15.75" customHeight="1">
      <c r="B961" s="49"/>
      <c r="C961" s="49"/>
      <c r="L961" s="53"/>
    </row>
    <row r="962" spans="2:12" ht="15.75" customHeight="1">
      <c r="B962" s="49"/>
      <c r="C962" s="49"/>
      <c r="L962" s="53"/>
    </row>
    <row r="963" spans="2:12" ht="15.75" customHeight="1">
      <c r="B963" s="49"/>
      <c r="C963" s="49"/>
      <c r="L963" s="53"/>
    </row>
    <row r="964" spans="2:12" ht="15.75" customHeight="1">
      <c r="B964" s="49"/>
      <c r="C964" s="49"/>
      <c r="L964" s="53"/>
    </row>
    <row r="965" spans="2:12" ht="15.75" customHeight="1">
      <c r="B965" s="49"/>
      <c r="C965" s="49"/>
      <c r="L965" s="53"/>
    </row>
    <row r="966" spans="2:12" ht="15.75" customHeight="1">
      <c r="B966" s="49"/>
      <c r="C966" s="49"/>
      <c r="L966" s="53"/>
    </row>
    <row r="967" spans="2:12" ht="15.75" customHeight="1">
      <c r="B967" s="49"/>
      <c r="C967" s="49"/>
      <c r="L967" s="53"/>
    </row>
    <row r="968" spans="2:12" ht="15.75" customHeight="1">
      <c r="B968" s="49"/>
      <c r="C968" s="49"/>
      <c r="L968" s="53"/>
    </row>
    <row r="969" spans="2:12" ht="15.75" customHeight="1">
      <c r="B969" s="49"/>
      <c r="C969" s="49"/>
      <c r="L969" s="53"/>
    </row>
    <row r="970" spans="2:12" ht="15.75" customHeight="1">
      <c r="B970" s="49"/>
      <c r="C970" s="49"/>
      <c r="L970" s="53"/>
    </row>
    <row r="971" spans="2:12" ht="15.75" customHeight="1">
      <c r="B971" s="49"/>
      <c r="C971" s="49"/>
      <c r="L971" s="53"/>
    </row>
    <row r="972" spans="2:12" ht="15.75" customHeight="1">
      <c r="B972" s="49"/>
      <c r="C972" s="49"/>
      <c r="L972" s="53"/>
    </row>
    <row r="973" spans="2:12" ht="15.75" customHeight="1">
      <c r="B973" s="49"/>
      <c r="C973" s="49"/>
      <c r="L973" s="53"/>
    </row>
    <row r="974" spans="2:12" ht="15.75" customHeight="1">
      <c r="B974" s="49"/>
      <c r="C974" s="49"/>
      <c r="L974" s="53"/>
    </row>
    <row r="975" spans="2:12" ht="15.75" customHeight="1">
      <c r="B975" s="49"/>
      <c r="C975" s="49"/>
      <c r="L975" s="53"/>
    </row>
    <row r="976" spans="2:12" ht="15.75" customHeight="1">
      <c r="B976" s="49"/>
      <c r="C976" s="49"/>
      <c r="L976" s="53"/>
    </row>
    <row r="977" spans="2:12" ht="15.75" customHeight="1">
      <c r="B977" s="49"/>
      <c r="C977" s="49"/>
      <c r="L977" s="53"/>
    </row>
    <row r="978" spans="2:12" ht="15.75" customHeight="1">
      <c r="B978" s="49"/>
      <c r="C978" s="49"/>
      <c r="L978" s="53"/>
    </row>
    <row r="979" spans="2:12" ht="15.75" customHeight="1">
      <c r="B979" s="49"/>
      <c r="C979" s="49"/>
      <c r="L979" s="53"/>
    </row>
    <row r="980" spans="2:12" ht="15.75" customHeight="1">
      <c r="B980" s="49"/>
      <c r="C980" s="49"/>
      <c r="L980" s="53"/>
    </row>
    <row r="981" spans="2:12" ht="15.75" customHeight="1">
      <c r="B981" s="49"/>
      <c r="C981" s="49"/>
      <c r="L981" s="53"/>
    </row>
    <row r="982" spans="2:12" ht="15.75" customHeight="1">
      <c r="B982" s="49"/>
      <c r="C982" s="49"/>
      <c r="L982" s="53"/>
    </row>
    <row r="983" spans="2:12" ht="15.75" customHeight="1">
      <c r="B983" s="49"/>
      <c r="C983" s="49"/>
      <c r="L983" s="53"/>
    </row>
    <row r="984" spans="2:12" ht="15.75" customHeight="1">
      <c r="B984" s="49"/>
      <c r="C984" s="49"/>
      <c r="L984" s="53"/>
    </row>
    <row r="985" spans="2:12" ht="15.75" customHeight="1">
      <c r="B985" s="49"/>
      <c r="C985" s="49"/>
      <c r="L985" s="53"/>
    </row>
    <row r="986" spans="2:12" ht="15.75" customHeight="1">
      <c r="B986" s="49"/>
      <c r="C986" s="49"/>
      <c r="L986" s="53"/>
    </row>
    <row r="987" spans="2:12" ht="15.75" customHeight="1">
      <c r="B987" s="49"/>
      <c r="C987" s="49"/>
      <c r="L987" s="53"/>
    </row>
    <row r="988" spans="2:12" ht="15.75" customHeight="1">
      <c r="B988" s="49"/>
      <c r="C988" s="49"/>
      <c r="L988" s="53"/>
    </row>
    <row r="989" spans="2:12" ht="15.75" customHeight="1">
      <c r="B989" s="49"/>
      <c r="C989" s="49"/>
      <c r="L989" s="53"/>
    </row>
    <row r="990" spans="2:12" ht="15.75" customHeight="1">
      <c r="B990" s="49"/>
      <c r="C990" s="49"/>
      <c r="L990" s="53"/>
    </row>
    <row r="991" spans="2:12" ht="15.75" customHeight="1">
      <c r="B991" s="49"/>
      <c r="C991" s="49"/>
      <c r="L991" s="53"/>
    </row>
    <row r="992" spans="2:12" ht="15.75" customHeight="1">
      <c r="B992" s="49"/>
      <c r="C992" s="49"/>
      <c r="L992" s="53"/>
    </row>
    <row r="993" spans="2:12" ht="15.75" customHeight="1">
      <c r="B993" s="49"/>
      <c r="C993" s="49"/>
      <c r="L993" s="53"/>
    </row>
    <row r="994" spans="2:12" ht="15.75" customHeight="1">
      <c r="B994" s="49"/>
      <c r="C994" s="49"/>
      <c r="L994" s="53"/>
    </row>
    <row r="995" spans="2:12" ht="15.75" customHeight="1">
      <c r="B995" s="49"/>
      <c r="C995" s="49"/>
      <c r="L995" s="53"/>
    </row>
    <row r="996" spans="2:12" ht="15.75" customHeight="1">
      <c r="B996" s="49"/>
      <c r="C996" s="49"/>
      <c r="L996" s="53"/>
    </row>
    <row r="997" spans="2:12" ht="15.75" customHeight="1">
      <c r="B997" s="49"/>
      <c r="C997" s="49"/>
      <c r="L997" s="53"/>
    </row>
    <row r="998" spans="2:12" ht="15.75" customHeight="1">
      <c r="B998" s="49"/>
      <c r="C998" s="49"/>
      <c r="L998" s="53"/>
    </row>
    <row r="999" spans="2:12" ht="15.75" customHeight="1">
      <c r="B999" s="49"/>
      <c r="C999" s="49"/>
      <c r="L999" s="53"/>
    </row>
    <row r="1000" spans="2:12" ht="15.75" customHeight="1">
      <c r="B1000" s="49"/>
      <c r="C1000" s="49"/>
      <c r="L1000" s="53"/>
    </row>
  </sheetData>
  <mergeCells count="1">
    <mergeCell ref="A1:T1"/>
  </mergeCells>
  <pageMargins left="0.78749999999999998" right="0.78749999999999998" top="1.0249999999999999" bottom="1.0249999999999999" header="0" footer="0"/>
  <pageSetup paperSize="9" orientation="portrait"/>
  <headerFooter>
    <oddHeader>&amp;Cffffff&amp;A</oddHeader>
    <oddFooter>&amp;CffffffPágina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000"/>
  <sheetViews>
    <sheetView workbookViewId="0">
      <selection sqref="A1:T1"/>
    </sheetView>
  </sheetViews>
  <sheetFormatPr defaultColWidth="14.42578125" defaultRowHeight="15" customHeight="1"/>
  <cols>
    <col min="1" max="2" width="12.7109375" customWidth="1"/>
    <col min="3" max="3" width="11.5703125" customWidth="1"/>
    <col min="4" max="7" width="12.7109375" customWidth="1"/>
    <col min="8" max="9" width="11.5703125" customWidth="1"/>
    <col min="10" max="49" width="12.7109375" customWidth="1"/>
  </cols>
  <sheetData>
    <row r="1" spans="1:49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5" t="s">
        <v>9</v>
      </c>
      <c r="K2" s="5" t="s">
        <v>10</v>
      </c>
      <c r="L2" s="4" t="s">
        <v>11</v>
      </c>
      <c r="M2" s="1" t="s">
        <v>12</v>
      </c>
      <c r="N2" s="6" t="s">
        <v>13</v>
      </c>
      <c r="O2" s="6"/>
      <c r="P2" s="6"/>
      <c r="Q2" s="6"/>
      <c r="R2" s="6"/>
      <c r="S2" s="6"/>
      <c r="T2" s="6"/>
      <c r="U2" s="6"/>
      <c r="V2" s="6"/>
      <c r="W2" s="6"/>
      <c r="X2" s="6"/>
      <c r="Y2" s="17" t="s">
        <v>14</v>
      </c>
      <c r="Z2" s="17" t="s">
        <v>15</v>
      </c>
      <c r="AA2" s="17" t="s">
        <v>16</v>
      </c>
      <c r="AB2" s="1" t="s">
        <v>17</v>
      </c>
      <c r="AC2" s="18" t="s">
        <v>18</v>
      </c>
      <c r="AD2" s="19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24.75" customHeight="1">
      <c r="A3" s="22" t="s">
        <v>29</v>
      </c>
      <c r="B3" s="3" t="s">
        <v>1876</v>
      </c>
      <c r="C3" s="3" t="s">
        <v>51</v>
      </c>
      <c r="D3" s="3" t="s">
        <v>1877</v>
      </c>
      <c r="E3" s="3" t="s">
        <v>1878</v>
      </c>
      <c r="F3" s="3" t="s">
        <v>1879</v>
      </c>
      <c r="G3" s="3"/>
      <c r="H3" s="3" t="s">
        <v>1880</v>
      </c>
      <c r="I3" s="7">
        <v>19840</v>
      </c>
      <c r="J3" s="9">
        <v>252000</v>
      </c>
      <c r="K3" s="9">
        <v>78160</v>
      </c>
      <c r="L3" s="7">
        <f t="shared" ref="L3:L9" si="0">SUM(I3:K3)</f>
        <v>350000</v>
      </c>
      <c r="M3" s="3">
        <v>11</v>
      </c>
      <c r="N3" s="9">
        <v>161000</v>
      </c>
      <c r="O3" s="24">
        <v>44820</v>
      </c>
      <c r="P3" s="9"/>
      <c r="Q3" s="24"/>
      <c r="R3" s="24"/>
      <c r="S3" s="24"/>
      <c r="T3" s="24"/>
      <c r="U3" s="24"/>
      <c r="V3" s="9"/>
      <c r="W3" s="24"/>
      <c r="X3" s="9">
        <f t="shared" ref="X3:X9" si="1">(L3+V3)-(N3+P3+R3+T3)</f>
        <v>189000</v>
      </c>
      <c r="Y3" s="24">
        <v>44805</v>
      </c>
      <c r="Z3" s="24">
        <v>45536</v>
      </c>
      <c r="AA3" s="24">
        <v>45627</v>
      </c>
      <c r="AB3" s="3">
        <v>55714</v>
      </c>
      <c r="AC3" s="3" t="s">
        <v>37</v>
      </c>
      <c r="AD3" s="37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1912</v>
      </c>
      <c r="C4" s="3" t="s">
        <v>175</v>
      </c>
      <c r="D4" s="3" t="s">
        <v>1913</v>
      </c>
      <c r="E4" s="3" t="s">
        <v>1914</v>
      </c>
      <c r="F4" s="3" t="s">
        <v>1879</v>
      </c>
      <c r="G4" s="3"/>
      <c r="H4" s="3" t="s">
        <v>1915</v>
      </c>
      <c r="I4" s="7">
        <v>28400</v>
      </c>
      <c r="J4" s="9">
        <v>237000</v>
      </c>
      <c r="K4" s="9">
        <v>84600</v>
      </c>
      <c r="L4" s="7">
        <f t="shared" si="0"/>
        <v>350000</v>
      </c>
      <c r="M4" s="3">
        <v>9</v>
      </c>
      <c r="N4" s="9">
        <v>217300</v>
      </c>
      <c r="O4" s="24">
        <v>44860</v>
      </c>
      <c r="P4" s="9"/>
      <c r="Q4" s="24"/>
      <c r="R4" s="24"/>
      <c r="S4" s="24"/>
      <c r="T4" s="24"/>
      <c r="U4" s="24"/>
      <c r="V4" s="9"/>
      <c r="W4" s="24"/>
      <c r="X4" s="9">
        <f t="shared" si="1"/>
        <v>132700</v>
      </c>
      <c r="Y4" s="24">
        <v>44810</v>
      </c>
      <c r="Z4" s="24">
        <v>45541</v>
      </c>
      <c r="AA4" s="24">
        <v>45632</v>
      </c>
      <c r="AB4" s="3">
        <v>55719</v>
      </c>
      <c r="AC4" s="3" t="s">
        <v>37</v>
      </c>
      <c r="AD4" s="37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2225</v>
      </c>
      <c r="C5" s="3" t="s">
        <v>83</v>
      </c>
      <c r="D5" s="3" t="s">
        <v>2226</v>
      </c>
      <c r="E5" s="3" t="s">
        <v>2227</v>
      </c>
      <c r="F5" s="3" t="s">
        <v>1879</v>
      </c>
      <c r="G5" s="3"/>
      <c r="H5" s="3"/>
      <c r="I5" s="7">
        <v>187000</v>
      </c>
      <c r="J5" s="9">
        <v>147000</v>
      </c>
      <c r="K5" s="9">
        <v>16000</v>
      </c>
      <c r="L5" s="7">
        <f t="shared" si="0"/>
        <v>350000</v>
      </c>
      <c r="M5" s="3">
        <v>5</v>
      </c>
      <c r="N5" s="9">
        <v>183000</v>
      </c>
      <c r="O5" s="26">
        <v>44890</v>
      </c>
      <c r="P5" s="9"/>
      <c r="Q5" s="24"/>
      <c r="R5" s="3"/>
      <c r="S5" s="3"/>
      <c r="T5" s="3"/>
      <c r="U5" s="3"/>
      <c r="V5" s="3"/>
      <c r="W5" s="3"/>
      <c r="X5" s="9">
        <f t="shared" si="1"/>
        <v>167000</v>
      </c>
      <c r="Y5" s="24">
        <v>44869</v>
      </c>
      <c r="Z5" s="24">
        <v>45600</v>
      </c>
      <c r="AA5" s="24">
        <v>45692</v>
      </c>
      <c r="AB5" s="3">
        <v>56604</v>
      </c>
      <c r="AC5" s="3" t="s">
        <v>37</v>
      </c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2288</v>
      </c>
      <c r="C6" s="3" t="s">
        <v>94</v>
      </c>
      <c r="D6" s="3" t="s">
        <v>2289</v>
      </c>
      <c r="E6" s="3" t="s">
        <v>2290</v>
      </c>
      <c r="F6" s="3" t="s">
        <v>1879</v>
      </c>
      <c r="G6" s="3"/>
      <c r="H6" s="3" t="s">
        <v>2291</v>
      </c>
      <c r="I6" s="7">
        <v>94200</v>
      </c>
      <c r="J6" s="9">
        <v>171000</v>
      </c>
      <c r="K6" s="9">
        <v>84800</v>
      </c>
      <c r="L6" s="7">
        <f t="shared" si="0"/>
        <v>350000</v>
      </c>
      <c r="M6" s="3">
        <v>7</v>
      </c>
      <c r="N6" s="9">
        <v>210650</v>
      </c>
      <c r="O6" s="26">
        <v>44883</v>
      </c>
      <c r="P6" s="9"/>
      <c r="Q6" s="24"/>
      <c r="R6" s="3"/>
      <c r="S6" s="3"/>
      <c r="T6" s="3"/>
      <c r="U6" s="3"/>
      <c r="V6" s="3"/>
      <c r="W6" s="3"/>
      <c r="X6" s="9">
        <f t="shared" si="1"/>
        <v>139350</v>
      </c>
      <c r="Y6" s="24">
        <v>44847</v>
      </c>
      <c r="Z6" s="24">
        <v>45578</v>
      </c>
      <c r="AA6" s="24">
        <v>45670</v>
      </c>
      <c r="AB6" s="3">
        <v>56305</v>
      </c>
      <c r="AC6" s="3" t="s">
        <v>37</v>
      </c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2373</v>
      </c>
      <c r="C7" s="3" t="s">
        <v>121</v>
      </c>
      <c r="D7" s="3" t="s">
        <v>2374</v>
      </c>
      <c r="E7" s="3" t="s">
        <v>2375</v>
      </c>
      <c r="F7" s="3" t="s">
        <v>1879</v>
      </c>
      <c r="G7" s="3"/>
      <c r="H7" s="3" t="s">
        <v>2372</v>
      </c>
      <c r="I7" s="7">
        <v>10000</v>
      </c>
      <c r="J7" s="9">
        <v>240000</v>
      </c>
      <c r="K7" s="9">
        <v>99999.92</v>
      </c>
      <c r="L7" s="7">
        <f t="shared" si="0"/>
        <v>349999.92</v>
      </c>
      <c r="M7" s="3">
        <v>4</v>
      </c>
      <c r="N7" s="9">
        <v>208100</v>
      </c>
      <c r="O7" s="26">
        <v>44890</v>
      </c>
      <c r="P7" s="9"/>
      <c r="Q7" s="24"/>
      <c r="R7" s="3"/>
      <c r="S7" s="3"/>
      <c r="T7" s="3"/>
      <c r="U7" s="3"/>
      <c r="V7" s="3"/>
      <c r="W7" s="3"/>
      <c r="X7" s="9">
        <f t="shared" si="1"/>
        <v>141899.91999999998</v>
      </c>
      <c r="Y7" s="24">
        <v>44866</v>
      </c>
      <c r="Z7" s="24">
        <v>45597</v>
      </c>
      <c r="AA7" s="24">
        <v>45689</v>
      </c>
      <c r="AB7" s="3">
        <v>56649</v>
      </c>
      <c r="AC7" s="3" t="s">
        <v>37</v>
      </c>
      <c r="AD7" s="35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27" t="s">
        <v>2432</v>
      </c>
      <c r="C8" s="27" t="s">
        <v>57</v>
      </c>
      <c r="D8" s="27" t="s">
        <v>2433</v>
      </c>
      <c r="E8" s="27" t="s">
        <v>2434</v>
      </c>
      <c r="F8" s="27" t="s">
        <v>1879</v>
      </c>
      <c r="G8" s="27"/>
      <c r="H8" s="38" t="s">
        <v>2435</v>
      </c>
      <c r="I8" s="56">
        <v>65120</v>
      </c>
      <c r="J8" s="57">
        <v>216000</v>
      </c>
      <c r="K8" s="57">
        <v>68880</v>
      </c>
      <c r="L8" s="7">
        <f t="shared" si="0"/>
        <v>350000</v>
      </c>
      <c r="M8" s="27">
        <v>8</v>
      </c>
      <c r="N8" s="40"/>
      <c r="O8" s="27"/>
      <c r="P8" s="40"/>
      <c r="Q8" s="42"/>
      <c r="R8" s="27"/>
      <c r="S8" s="27"/>
      <c r="T8" s="27"/>
      <c r="U8" s="27"/>
      <c r="V8" s="27"/>
      <c r="W8" s="27"/>
      <c r="X8" s="9">
        <f t="shared" si="1"/>
        <v>350000</v>
      </c>
      <c r="Y8" s="42"/>
      <c r="Z8" s="42"/>
      <c r="AA8" s="42"/>
      <c r="AB8" s="27"/>
      <c r="AC8" s="27"/>
      <c r="AD8" s="59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24.75" customHeight="1">
      <c r="A9" s="22" t="s">
        <v>29</v>
      </c>
      <c r="B9" s="3" t="s">
        <v>2436</v>
      </c>
      <c r="C9" s="23" t="s">
        <v>110</v>
      </c>
      <c r="D9" s="3" t="s">
        <v>2437</v>
      </c>
      <c r="E9" s="3" t="s">
        <v>2438</v>
      </c>
      <c r="F9" s="3" t="s">
        <v>1879</v>
      </c>
      <c r="G9" s="3"/>
      <c r="H9" s="3" t="s">
        <v>2439</v>
      </c>
      <c r="I9" s="7">
        <v>36496.04</v>
      </c>
      <c r="J9" s="9">
        <v>261000</v>
      </c>
      <c r="K9" s="9">
        <v>50300</v>
      </c>
      <c r="L9" s="7">
        <f t="shared" si="0"/>
        <v>347796.04</v>
      </c>
      <c r="M9" s="3">
        <v>9</v>
      </c>
      <c r="N9" s="9">
        <v>198769</v>
      </c>
      <c r="O9" s="26">
        <v>44903</v>
      </c>
      <c r="P9" s="9"/>
      <c r="Q9" s="24"/>
      <c r="R9" s="3"/>
      <c r="S9" s="3"/>
      <c r="T9" s="3"/>
      <c r="U9" s="3"/>
      <c r="V9" s="3"/>
      <c r="W9" s="3"/>
      <c r="X9" s="9">
        <f t="shared" si="1"/>
        <v>149027.03999999998</v>
      </c>
      <c r="Y9" s="24">
        <v>44887</v>
      </c>
      <c r="Z9" s="24">
        <v>45618</v>
      </c>
      <c r="AA9" s="24">
        <v>45710</v>
      </c>
      <c r="AB9" s="3">
        <v>56723</v>
      </c>
      <c r="AC9" s="3" t="s">
        <v>37</v>
      </c>
      <c r="AD9" s="37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>
      <c r="C10" s="49"/>
      <c r="H10" s="55"/>
      <c r="I10" s="58"/>
    </row>
    <row r="11" spans="1:49">
      <c r="C11" s="49"/>
      <c r="H11" s="55"/>
      <c r="I11" s="58"/>
    </row>
    <row r="12" spans="1:49">
      <c r="C12" s="49"/>
      <c r="H12" s="55"/>
      <c r="I12" s="58"/>
    </row>
    <row r="13" spans="1:49">
      <c r="C13" s="49"/>
      <c r="H13" s="55"/>
      <c r="I13" s="58"/>
    </row>
    <row r="14" spans="1:49">
      <c r="C14" s="49"/>
      <c r="H14" s="55"/>
      <c r="I14" s="58"/>
    </row>
    <row r="15" spans="1:49">
      <c r="C15" s="49"/>
      <c r="H15" s="55"/>
      <c r="I15" s="58"/>
    </row>
    <row r="16" spans="1:49">
      <c r="C16" s="49"/>
      <c r="H16" s="55"/>
      <c r="I16" s="58"/>
    </row>
    <row r="17" spans="3:9">
      <c r="C17" s="49"/>
      <c r="H17" s="55"/>
      <c r="I17" s="58"/>
    </row>
    <row r="18" spans="3:9">
      <c r="C18" s="49"/>
      <c r="H18" s="55"/>
      <c r="I18" s="58"/>
    </row>
    <row r="19" spans="3:9">
      <c r="C19" s="49"/>
      <c r="H19" s="55"/>
      <c r="I19" s="58"/>
    </row>
    <row r="20" spans="3:9">
      <c r="C20" s="49"/>
      <c r="H20" s="55"/>
      <c r="I20" s="58"/>
    </row>
    <row r="21" spans="3:9" ht="15.75" customHeight="1">
      <c r="C21" s="49"/>
      <c r="H21" s="55"/>
      <c r="I21" s="58"/>
    </row>
    <row r="22" spans="3:9" ht="15.75" customHeight="1">
      <c r="C22" s="49"/>
      <c r="H22" s="55"/>
      <c r="I22" s="58"/>
    </row>
    <row r="23" spans="3:9" ht="15.75" customHeight="1">
      <c r="C23" s="49"/>
      <c r="H23" s="55"/>
      <c r="I23" s="58"/>
    </row>
    <row r="24" spans="3:9" ht="15.75" customHeight="1">
      <c r="C24" s="49"/>
      <c r="H24" s="55"/>
      <c r="I24" s="58"/>
    </row>
    <row r="25" spans="3:9" ht="15.75" customHeight="1">
      <c r="C25" s="49"/>
      <c r="H25" s="55"/>
      <c r="I25" s="58"/>
    </row>
    <row r="26" spans="3:9" ht="15.75" customHeight="1">
      <c r="C26" s="49"/>
      <c r="H26" s="55"/>
      <c r="I26" s="58"/>
    </row>
    <row r="27" spans="3:9" ht="15.75" customHeight="1">
      <c r="C27" s="49"/>
      <c r="H27" s="55"/>
      <c r="I27" s="58"/>
    </row>
    <row r="28" spans="3:9" ht="15.75" customHeight="1">
      <c r="C28" s="49"/>
      <c r="H28" s="55"/>
      <c r="I28" s="58"/>
    </row>
    <row r="29" spans="3:9" ht="15.75" customHeight="1">
      <c r="C29" s="49"/>
      <c r="H29" s="55"/>
      <c r="I29" s="58"/>
    </row>
    <row r="30" spans="3:9" ht="15.75" customHeight="1">
      <c r="C30" s="49"/>
      <c r="H30" s="55"/>
      <c r="I30" s="58"/>
    </row>
    <row r="31" spans="3:9" ht="15.75" customHeight="1">
      <c r="C31" s="49"/>
      <c r="H31" s="55"/>
      <c r="I31" s="58"/>
    </row>
    <row r="32" spans="3:9" ht="15.75" customHeight="1">
      <c r="C32" s="49"/>
      <c r="H32" s="55"/>
      <c r="I32" s="58"/>
    </row>
    <row r="33" spans="3:9" ht="15.75" customHeight="1">
      <c r="C33" s="49"/>
      <c r="H33" s="55"/>
      <c r="I33" s="58"/>
    </row>
    <row r="34" spans="3:9" ht="15.75" customHeight="1">
      <c r="C34" s="49"/>
      <c r="H34" s="55"/>
      <c r="I34" s="58"/>
    </row>
    <row r="35" spans="3:9" ht="15.75" customHeight="1">
      <c r="C35" s="49"/>
      <c r="H35" s="55"/>
      <c r="I35" s="58"/>
    </row>
    <row r="36" spans="3:9" ht="15.75" customHeight="1">
      <c r="C36" s="49"/>
      <c r="H36" s="55"/>
      <c r="I36" s="58"/>
    </row>
    <row r="37" spans="3:9" ht="15.75" customHeight="1">
      <c r="C37" s="49"/>
      <c r="H37" s="55"/>
      <c r="I37" s="58"/>
    </row>
    <row r="38" spans="3:9" ht="15.75" customHeight="1">
      <c r="C38" s="49"/>
      <c r="H38" s="55"/>
      <c r="I38" s="58"/>
    </row>
    <row r="39" spans="3:9" ht="15.75" customHeight="1">
      <c r="C39" s="49"/>
      <c r="H39" s="55"/>
      <c r="I39" s="58"/>
    </row>
    <row r="40" spans="3:9" ht="15.75" customHeight="1">
      <c r="C40" s="49"/>
      <c r="H40" s="55"/>
      <c r="I40" s="58"/>
    </row>
    <row r="41" spans="3:9" ht="15.75" customHeight="1">
      <c r="C41" s="49"/>
      <c r="H41" s="55"/>
      <c r="I41" s="58"/>
    </row>
    <row r="42" spans="3:9" ht="15.75" customHeight="1">
      <c r="C42" s="49"/>
      <c r="H42" s="55"/>
      <c r="I42" s="58"/>
    </row>
    <row r="43" spans="3:9" ht="15.75" customHeight="1">
      <c r="C43" s="49"/>
      <c r="H43" s="55"/>
      <c r="I43" s="58"/>
    </row>
    <row r="44" spans="3:9" ht="15.75" customHeight="1">
      <c r="C44" s="49"/>
      <c r="H44" s="55"/>
      <c r="I44" s="58"/>
    </row>
    <row r="45" spans="3:9" ht="15.75" customHeight="1">
      <c r="C45" s="49"/>
      <c r="H45" s="55"/>
      <c r="I45" s="58"/>
    </row>
    <row r="46" spans="3:9" ht="15.75" customHeight="1">
      <c r="C46" s="49"/>
      <c r="H46" s="55"/>
      <c r="I46" s="58"/>
    </row>
    <row r="47" spans="3:9" ht="15.75" customHeight="1">
      <c r="C47" s="49"/>
      <c r="H47" s="55"/>
      <c r="I47" s="58"/>
    </row>
    <row r="48" spans="3:9" ht="15.75" customHeight="1">
      <c r="C48" s="49"/>
      <c r="H48" s="55"/>
      <c r="I48" s="58"/>
    </row>
    <row r="49" spans="3:9" ht="15.75" customHeight="1">
      <c r="C49" s="49"/>
      <c r="H49" s="55"/>
      <c r="I49" s="58"/>
    </row>
    <row r="50" spans="3:9" ht="15.75" customHeight="1">
      <c r="C50" s="49"/>
      <c r="H50" s="55"/>
      <c r="I50" s="58"/>
    </row>
    <row r="51" spans="3:9" ht="15.75" customHeight="1">
      <c r="C51" s="49"/>
      <c r="H51" s="55"/>
      <c r="I51" s="58"/>
    </row>
    <row r="52" spans="3:9" ht="15.75" customHeight="1">
      <c r="C52" s="49"/>
      <c r="H52" s="55"/>
      <c r="I52" s="58"/>
    </row>
    <row r="53" spans="3:9" ht="15.75" customHeight="1">
      <c r="C53" s="49"/>
      <c r="H53" s="55"/>
      <c r="I53" s="58"/>
    </row>
    <row r="54" spans="3:9" ht="15.75" customHeight="1">
      <c r="C54" s="49"/>
      <c r="H54" s="55"/>
      <c r="I54" s="58"/>
    </row>
    <row r="55" spans="3:9" ht="15.75" customHeight="1">
      <c r="C55" s="49"/>
      <c r="H55" s="55"/>
      <c r="I55" s="58"/>
    </row>
    <row r="56" spans="3:9" ht="15.75" customHeight="1">
      <c r="C56" s="49"/>
      <c r="H56" s="55"/>
      <c r="I56" s="58"/>
    </row>
    <row r="57" spans="3:9" ht="15.75" customHeight="1">
      <c r="C57" s="49"/>
      <c r="H57" s="55"/>
      <c r="I57" s="58"/>
    </row>
    <row r="58" spans="3:9" ht="15.75" customHeight="1">
      <c r="C58" s="49"/>
      <c r="H58" s="55"/>
      <c r="I58" s="58"/>
    </row>
    <row r="59" spans="3:9" ht="15.75" customHeight="1">
      <c r="C59" s="49"/>
      <c r="H59" s="55"/>
      <c r="I59" s="58"/>
    </row>
    <row r="60" spans="3:9" ht="15.75" customHeight="1">
      <c r="C60" s="49"/>
      <c r="H60" s="55"/>
      <c r="I60" s="58"/>
    </row>
    <row r="61" spans="3:9" ht="15.75" customHeight="1">
      <c r="C61" s="49"/>
      <c r="H61" s="55"/>
      <c r="I61" s="58"/>
    </row>
    <row r="62" spans="3:9" ht="15.75" customHeight="1">
      <c r="C62" s="49"/>
      <c r="H62" s="55"/>
      <c r="I62" s="58"/>
    </row>
    <row r="63" spans="3:9" ht="15.75" customHeight="1">
      <c r="C63" s="49"/>
      <c r="H63" s="55"/>
      <c r="I63" s="58"/>
    </row>
    <row r="64" spans="3:9" ht="15.75" customHeight="1">
      <c r="C64" s="49"/>
      <c r="H64" s="55"/>
      <c r="I64" s="58"/>
    </row>
    <row r="65" spans="3:9" ht="15.75" customHeight="1">
      <c r="C65" s="49"/>
      <c r="H65" s="55"/>
      <c r="I65" s="58"/>
    </row>
    <row r="66" spans="3:9" ht="15.75" customHeight="1">
      <c r="C66" s="49"/>
      <c r="H66" s="55"/>
      <c r="I66" s="58"/>
    </row>
    <row r="67" spans="3:9" ht="15.75" customHeight="1">
      <c r="C67" s="49"/>
      <c r="H67" s="55"/>
      <c r="I67" s="58"/>
    </row>
    <row r="68" spans="3:9" ht="15.75" customHeight="1">
      <c r="C68" s="49"/>
      <c r="H68" s="55"/>
      <c r="I68" s="58"/>
    </row>
    <row r="69" spans="3:9" ht="15.75" customHeight="1">
      <c r="C69" s="49"/>
      <c r="H69" s="55"/>
      <c r="I69" s="58"/>
    </row>
    <row r="70" spans="3:9" ht="15.75" customHeight="1">
      <c r="C70" s="49"/>
      <c r="H70" s="55"/>
      <c r="I70" s="58"/>
    </row>
    <row r="71" spans="3:9" ht="15.75" customHeight="1">
      <c r="C71" s="49"/>
      <c r="H71" s="55"/>
      <c r="I71" s="58"/>
    </row>
    <row r="72" spans="3:9" ht="15.75" customHeight="1">
      <c r="C72" s="49"/>
      <c r="H72" s="55"/>
      <c r="I72" s="58"/>
    </row>
    <row r="73" spans="3:9" ht="15.75" customHeight="1">
      <c r="C73" s="49"/>
      <c r="H73" s="55"/>
      <c r="I73" s="58"/>
    </row>
    <row r="74" spans="3:9" ht="15.75" customHeight="1">
      <c r="C74" s="49"/>
      <c r="H74" s="55"/>
      <c r="I74" s="58"/>
    </row>
    <row r="75" spans="3:9" ht="15.75" customHeight="1">
      <c r="C75" s="49"/>
      <c r="H75" s="55"/>
      <c r="I75" s="58"/>
    </row>
    <row r="76" spans="3:9" ht="15.75" customHeight="1">
      <c r="C76" s="49"/>
      <c r="H76" s="55"/>
      <c r="I76" s="58"/>
    </row>
    <row r="77" spans="3:9" ht="15.75" customHeight="1">
      <c r="C77" s="49"/>
      <c r="H77" s="55"/>
      <c r="I77" s="58"/>
    </row>
    <row r="78" spans="3:9" ht="15.75" customHeight="1">
      <c r="C78" s="49"/>
      <c r="H78" s="55"/>
      <c r="I78" s="58"/>
    </row>
    <row r="79" spans="3:9" ht="15.75" customHeight="1">
      <c r="C79" s="49"/>
      <c r="H79" s="55"/>
      <c r="I79" s="58"/>
    </row>
    <row r="80" spans="3:9" ht="15.75" customHeight="1">
      <c r="C80" s="49"/>
      <c r="H80" s="55"/>
      <c r="I80" s="58"/>
    </row>
    <row r="81" spans="3:9" ht="15.75" customHeight="1">
      <c r="C81" s="49"/>
      <c r="H81" s="55"/>
      <c r="I81" s="58"/>
    </row>
    <row r="82" spans="3:9" ht="15.75" customHeight="1">
      <c r="C82" s="49"/>
      <c r="H82" s="55"/>
      <c r="I82" s="58"/>
    </row>
    <row r="83" spans="3:9" ht="15.75" customHeight="1">
      <c r="C83" s="49"/>
      <c r="H83" s="55"/>
      <c r="I83" s="58"/>
    </row>
    <row r="84" spans="3:9" ht="15.75" customHeight="1">
      <c r="C84" s="49"/>
      <c r="H84" s="55"/>
      <c r="I84" s="58"/>
    </row>
    <row r="85" spans="3:9" ht="15.75" customHeight="1">
      <c r="C85" s="49"/>
      <c r="H85" s="55"/>
      <c r="I85" s="58"/>
    </row>
    <row r="86" spans="3:9" ht="15.75" customHeight="1">
      <c r="C86" s="49"/>
      <c r="H86" s="55"/>
      <c r="I86" s="58"/>
    </row>
    <row r="87" spans="3:9" ht="15.75" customHeight="1">
      <c r="C87" s="49"/>
      <c r="H87" s="55"/>
      <c r="I87" s="58"/>
    </row>
    <row r="88" spans="3:9" ht="15.75" customHeight="1">
      <c r="C88" s="49"/>
      <c r="H88" s="55"/>
      <c r="I88" s="58"/>
    </row>
    <row r="89" spans="3:9" ht="15.75" customHeight="1">
      <c r="C89" s="49"/>
      <c r="H89" s="55"/>
      <c r="I89" s="58"/>
    </row>
    <row r="90" spans="3:9" ht="15.75" customHeight="1">
      <c r="C90" s="49"/>
      <c r="H90" s="55"/>
      <c r="I90" s="58"/>
    </row>
    <row r="91" spans="3:9" ht="15.75" customHeight="1">
      <c r="C91" s="49"/>
      <c r="H91" s="55"/>
      <c r="I91" s="58"/>
    </row>
    <row r="92" spans="3:9" ht="15.75" customHeight="1">
      <c r="C92" s="49"/>
      <c r="H92" s="55"/>
      <c r="I92" s="58"/>
    </row>
    <row r="93" spans="3:9" ht="15.75" customHeight="1">
      <c r="C93" s="49"/>
      <c r="H93" s="55"/>
      <c r="I93" s="58"/>
    </row>
    <row r="94" spans="3:9" ht="15.75" customHeight="1">
      <c r="C94" s="49"/>
      <c r="H94" s="55"/>
      <c r="I94" s="58"/>
    </row>
    <row r="95" spans="3:9" ht="15.75" customHeight="1">
      <c r="C95" s="49"/>
      <c r="H95" s="55"/>
      <c r="I95" s="58"/>
    </row>
    <row r="96" spans="3:9" ht="15.75" customHeight="1">
      <c r="C96" s="49"/>
      <c r="H96" s="55"/>
      <c r="I96" s="58"/>
    </row>
    <row r="97" spans="3:9" ht="15.75" customHeight="1">
      <c r="C97" s="49"/>
      <c r="H97" s="55"/>
      <c r="I97" s="58"/>
    </row>
    <row r="98" spans="3:9" ht="15.75" customHeight="1">
      <c r="C98" s="49"/>
      <c r="H98" s="55"/>
      <c r="I98" s="58"/>
    </row>
    <row r="99" spans="3:9" ht="15.75" customHeight="1">
      <c r="C99" s="49"/>
      <c r="H99" s="55"/>
      <c r="I99" s="58"/>
    </row>
    <row r="100" spans="3:9" ht="15.75" customHeight="1">
      <c r="C100" s="49"/>
      <c r="H100" s="55"/>
      <c r="I100" s="58"/>
    </row>
    <row r="101" spans="3:9" ht="15.75" customHeight="1">
      <c r="C101" s="49"/>
      <c r="H101" s="55"/>
      <c r="I101" s="58"/>
    </row>
    <row r="102" spans="3:9" ht="15.75" customHeight="1">
      <c r="C102" s="49"/>
      <c r="H102" s="55"/>
      <c r="I102" s="58"/>
    </row>
    <row r="103" spans="3:9" ht="15.75" customHeight="1">
      <c r="C103" s="49"/>
      <c r="H103" s="55"/>
      <c r="I103" s="58"/>
    </row>
    <row r="104" spans="3:9" ht="15.75" customHeight="1">
      <c r="C104" s="49"/>
      <c r="H104" s="55"/>
      <c r="I104" s="58"/>
    </row>
    <row r="105" spans="3:9" ht="15.75" customHeight="1">
      <c r="C105" s="49"/>
      <c r="H105" s="55"/>
      <c r="I105" s="58"/>
    </row>
    <row r="106" spans="3:9" ht="15.75" customHeight="1">
      <c r="C106" s="49"/>
      <c r="H106" s="55"/>
      <c r="I106" s="58"/>
    </row>
    <row r="107" spans="3:9" ht="15.75" customHeight="1">
      <c r="C107" s="49"/>
      <c r="H107" s="55"/>
      <c r="I107" s="58"/>
    </row>
    <row r="108" spans="3:9" ht="15.75" customHeight="1">
      <c r="C108" s="49"/>
      <c r="H108" s="55"/>
      <c r="I108" s="58"/>
    </row>
    <row r="109" spans="3:9" ht="15.75" customHeight="1">
      <c r="C109" s="49"/>
      <c r="H109" s="55"/>
      <c r="I109" s="58"/>
    </row>
    <row r="110" spans="3:9" ht="15.75" customHeight="1">
      <c r="C110" s="49"/>
      <c r="H110" s="55"/>
      <c r="I110" s="58"/>
    </row>
    <row r="111" spans="3:9" ht="15.75" customHeight="1">
      <c r="C111" s="49"/>
      <c r="H111" s="55"/>
      <c r="I111" s="58"/>
    </row>
    <row r="112" spans="3:9" ht="15.75" customHeight="1">
      <c r="C112" s="49"/>
      <c r="H112" s="55"/>
      <c r="I112" s="58"/>
    </row>
    <row r="113" spans="3:9" ht="15.75" customHeight="1">
      <c r="C113" s="49"/>
      <c r="H113" s="55"/>
      <c r="I113" s="58"/>
    </row>
    <row r="114" spans="3:9" ht="15.75" customHeight="1">
      <c r="C114" s="49"/>
      <c r="H114" s="55"/>
      <c r="I114" s="58"/>
    </row>
    <row r="115" spans="3:9" ht="15.75" customHeight="1">
      <c r="C115" s="49"/>
      <c r="H115" s="55"/>
      <c r="I115" s="58"/>
    </row>
    <row r="116" spans="3:9" ht="15.75" customHeight="1">
      <c r="C116" s="49"/>
      <c r="H116" s="55"/>
      <c r="I116" s="58"/>
    </row>
    <row r="117" spans="3:9" ht="15.75" customHeight="1">
      <c r="C117" s="49"/>
      <c r="H117" s="55"/>
      <c r="I117" s="58"/>
    </row>
    <row r="118" spans="3:9" ht="15.75" customHeight="1">
      <c r="C118" s="49"/>
      <c r="H118" s="55"/>
      <c r="I118" s="58"/>
    </row>
    <row r="119" spans="3:9" ht="15.75" customHeight="1">
      <c r="C119" s="49"/>
      <c r="H119" s="55"/>
      <c r="I119" s="58"/>
    </row>
    <row r="120" spans="3:9" ht="15.75" customHeight="1">
      <c r="C120" s="49"/>
      <c r="H120" s="55"/>
      <c r="I120" s="58"/>
    </row>
    <row r="121" spans="3:9" ht="15.75" customHeight="1">
      <c r="C121" s="49"/>
      <c r="H121" s="55"/>
      <c r="I121" s="58"/>
    </row>
    <row r="122" spans="3:9" ht="15.75" customHeight="1">
      <c r="C122" s="49"/>
      <c r="H122" s="55"/>
      <c r="I122" s="58"/>
    </row>
    <row r="123" spans="3:9" ht="15.75" customHeight="1">
      <c r="C123" s="49"/>
      <c r="H123" s="55"/>
      <c r="I123" s="58"/>
    </row>
    <row r="124" spans="3:9" ht="15.75" customHeight="1">
      <c r="C124" s="49"/>
      <c r="H124" s="55"/>
      <c r="I124" s="58"/>
    </row>
    <row r="125" spans="3:9" ht="15.75" customHeight="1">
      <c r="C125" s="49"/>
      <c r="H125" s="55"/>
      <c r="I125" s="58"/>
    </row>
    <row r="126" spans="3:9" ht="15.75" customHeight="1">
      <c r="C126" s="49"/>
      <c r="H126" s="55"/>
      <c r="I126" s="58"/>
    </row>
    <row r="127" spans="3:9" ht="15.75" customHeight="1">
      <c r="C127" s="49"/>
      <c r="H127" s="55"/>
      <c r="I127" s="58"/>
    </row>
    <row r="128" spans="3:9" ht="15.75" customHeight="1">
      <c r="C128" s="49"/>
      <c r="H128" s="55"/>
      <c r="I128" s="58"/>
    </row>
    <row r="129" spans="3:9" ht="15.75" customHeight="1">
      <c r="C129" s="49"/>
      <c r="H129" s="55"/>
      <c r="I129" s="58"/>
    </row>
    <row r="130" spans="3:9" ht="15.75" customHeight="1">
      <c r="C130" s="49"/>
      <c r="H130" s="55"/>
      <c r="I130" s="58"/>
    </row>
    <row r="131" spans="3:9" ht="15.75" customHeight="1">
      <c r="C131" s="49"/>
      <c r="H131" s="55"/>
      <c r="I131" s="58"/>
    </row>
    <row r="132" spans="3:9" ht="15.75" customHeight="1">
      <c r="C132" s="49"/>
      <c r="H132" s="55"/>
      <c r="I132" s="58"/>
    </row>
    <row r="133" spans="3:9" ht="15.75" customHeight="1">
      <c r="C133" s="49"/>
      <c r="H133" s="55"/>
      <c r="I133" s="58"/>
    </row>
    <row r="134" spans="3:9" ht="15.75" customHeight="1">
      <c r="C134" s="49"/>
      <c r="H134" s="55"/>
      <c r="I134" s="58"/>
    </row>
    <row r="135" spans="3:9" ht="15.75" customHeight="1">
      <c r="C135" s="49"/>
      <c r="H135" s="55"/>
      <c r="I135" s="58"/>
    </row>
    <row r="136" spans="3:9" ht="15.75" customHeight="1">
      <c r="C136" s="49"/>
      <c r="H136" s="55"/>
      <c r="I136" s="58"/>
    </row>
    <row r="137" spans="3:9" ht="15.75" customHeight="1">
      <c r="C137" s="49"/>
      <c r="H137" s="55"/>
      <c r="I137" s="58"/>
    </row>
    <row r="138" spans="3:9" ht="15.75" customHeight="1">
      <c r="C138" s="49"/>
      <c r="H138" s="55"/>
      <c r="I138" s="58"/>
    </row>
    <row r="139" spans="3:9" ht="15.75" customHeight="1">
      <c r="C139" s="49"/>
      <c r="H139" s="55"/>
      <c r="I139" s="58"/>
    </row>
    <row r="140" spans="3:9" ht="15.75" customHeight="1">
      <c r="C140" s="49"/>
      <c r="H140" s="55"/>
      <c r="I140" s="58"/>
    </row>
    <row r="141" spans="3:9" ht="15.75" customHeight="1">
      <c r="C141" s="49"/>
      <c r="H141" s="55"/>
      <c r="I141" s="58"/>
    </row>
    <row r="142" spans="3:9" ht="15.75" customHeight="1">
      <c r="C142" s="49"/>
      <c r="H142" s="55"/>
      <c r="I142" s="58"/>
    </row>
    <row r="143" spans="3:9" ht="15.75" customHeight="1">
      <c r="C143" s="49"/>
      <c r="H143" s="55"/>
      <c r="I143" s="58"/>
    </row>
    <row r="144" spans="3:9" ht="15.75" customHeight="1">
      <c r="C144" s="49"/>
      <c r="H144" s="55"/>
      <c r="I144" s="58"/>
    </row>
    <row r="145" spans="3:9" ht="15.75" customHeight="1">
      <c r="C145" s="49"/>
      <c r="H145" s="55"/>
      <c r="I145" s="58"/>
    </row>
    <row r="146" spans="3:9" ht="15.75" customHeight="1">
      <c r="C146" s="49"/>
      <c r="H146" s="55"/>
      <c r="I146" s="58"/>
    </row>
    <row r="147" spans="3:9" ht="15.75" customHeight="1">
      <c r="C147" s="49"/>
      <c r="H147" s="55"/>
      <c r="I147" s="58"/>
    </row>
    <row r="148" spans="3:9" ht="15.75" customHeight="1">
      <c r="C148" s="49"/>
      <c r="H148" s="55"/>
      <c r="I148" s="58"/>
    </row>
    <row r="149" spans="3:9" ht="15.75" customHeight="1">
      <c r="C149" s="49"/>
      <c r="H149" s="55"/>
      <c r="I149" s="58"/>
    </row>
    <row r="150" spans="3:9" ht="15.75" customHeight="1">
      <c r="C150" s="49"/>
      <c r="H150" s="55"/>
      <c r="I150" s="58"/>
    </row>
    <row r="151" spans="3:9" ht="15.75" customHeight="1">
      <c r="C151" s="49"/>
      <c r="H151" s="55"/>
      <c r="I151" s="58"/>
    </row>
    <row r="152" spans="3:9" ht="15.75" customHeight="1">
      <c r="C152" s="49"/>
      <c r="H152" s="55"/>
      <c r="I152" s="58"/>
    </row>
    <row r="153" spans="3:9" ht="15.75" customHeight="1">
      <c r="C153" s="49"/>
      <c r="H153" s="55"/>
      <c r="I153" s="58"/>
    </row>
    <row r="154" spans="3:9" ht="15.75" customHeight="1">
      <c r="C154" s="49"/>
      <c r="H154" s="55"/>
      <c r="I154" s="58"/>
    </row>
    <row r="155" spans="3:9" ht="15.75" customHeight="1">
      <c r="C155" s="49"/>
      <c r="H155" s="55"/>
      <c r="I155" s="58"/>
    </row>
    <row r="156" spans="3:9" ht="15.75" customHeight="1">
      <c r="C156" s="49"/>
      <c r="H156" s="55"/>
      <c r="I156" s="58"/>
    </row>
    <row r="157" spans="3:9" ht="15.75" customHeight="1">
      <c r="C157" s="49"/>
      <c r="H157" s="55"/>
      <c r="I157" s="58"/>
    </row>
    <row r="158" spans="3:9" ht="15.75" customHeight="1">
      <c r="C158" s="49"/>
      <c r="H158" s="55"/>
      <c r="I158" s="58"/>
    </row>
    <row r="159" spans="3:9" ht="15.75" customHeight="1">
      <c r="C159" s="49"/>
      <c r="H159" s="55"/>
      <c r="I159" s="58"/>
    </row>
    <row r="160" spans="3:9" ht="15.75" customHeight="1">
      <c r="C160" s="49"/>
      <c r="H160" s="55"/>
      <c r="I160" s="58"/>
    </row>
    <row r="161" spans="3:9" ht="15.75" customHeight="1">
      <c r="C161" s="49"/>
      <c r="H161" s="55"/>
      <c r="I161" s="58"/>
    </row>
    <row r="162" spans="3:9" ht="15.75" customHeight="1">
      <c r="C162" s="49"/>
      <c r="H162" s="55"/>
      <c r="I162" s="58"/>
    </row>
    <row r="163" spans="3:9" ht="15.75" customHeight="1">
      <c r="C163" s="49"/>
      <c r="H163" s="55"/>
      <c r="I163" s="58"/>
    </row>
    <row r="164" spans="3:9" ht="15.75" customHeight="1">
      <c r="C164" s="49"/>
      <c r="H164" s="55"/>
      <c r="I164" s="58"/>
    </row>
    <row r="165" spans="3:9" ht="15.75" customHeight="1">
      <c r="C165" s="49"/>
      <c r="H165" s="55"/>
      <c r="I165" s="58"/>
    </row>
    <row r="166" spans="3:9" ht="15.75" customHeight="1">
      <c r="C166" s="49"/>
      <c r="H166" s="55"/>
      <c r="I166" s="58"/>
    </row>
    <row r="167" spans="3:9" ht="15.75" customHeight="1">
      <c r="C167" s="49"/>
      <c r="H167" s="55"/>
      <c r="I167" s="58"/>
    </row>
    <row r="168" spans="3:9" ht="15.75" customHeight="1">
      <c r="C168" s="49"/>
      <c r="H168" s="55"/>
      <c r="I168" s="58"/>
    </row>
    <row r="169" spans="3:9" ht="15.75" customHeight="1">
      <c r="C169" s="49"/>
      <c r="H169" s="55"/>
      <c r="I169" s="58"/>
    </row>
    <row r="170" spans="3:9" ht="15.75" customHeight="1">
      <c r="C170" s="49"/>
      <c r="H170" s="55"/>
      <c r="I170" s="58"/>
    </row>
    <row r="171" spans="3:9" ht="15.75" customHeight="1">
      <c r="C171" s="49"/>
      <c r="H171" s="55"/>
      <c r="I171" s="58"/>
    </row>
    <row r="172" spans="3:9" ht="15.75" customHeight="1">
      <c r="C172" s="49"/>
      <c r="H172" s="55"/>
      <c r="I172" s="58"/>
    </row>
    <row r="173" spans="3:9" ht="15.75" customHeight="1">
      <c r="C173" s="49"/>
      <c r="H173" s="55"/>
      <c r="I173" s="58"/>
    </row>
    <row r="174" spans="3:9" ht="15.75" customHeight="1">
      <c r="C174" s="49"/>
      <c r="H174" s="55"/>
      <c r="I174" s="58"/>
    </row>
    <row r="175" spans="3:9" ht="15.75" customHeight="1">
      <c r="C175" s="49"/>
      <c r="H175" s="55"/>
      <c r="I175" s="58"/>
    </row>
    <row r="176" spans="3:9" ht="15.75" customHeight="1">
      <c r="C176" s="49"/>
      <c r="H176" s="55"/>
      <c r="I176" s="58"/>
    </row>
    <row r="177" spans="3:9" ht="15.75" customHeight="1">
      <c r="C177" s="49"/>
      <c r="H177" s="55"/>
      <c r="I177" s="58"/>
    </row>
    <row r="178" spans="3:9" ht="15.75" customHeight="1">
      <c r="C178" s="49"/>
      <c r="H178" s="55"/>
      <c r="I178" s="58"/>
    </row>
    <row r="179" spans="3:9" ht="15.75" customHeight="1">
      <c r="C179" s="49"/>
      <c r="H179" s="55"/>
      <c r="I179" s="58"/>
    </row>
    <row r="180" spans="3:9" ht="15.75" customHeight="1">
      <c r="C180" s="49"/>
      <c r="H180" s="55"/>
      <c r="I180" s="58"/>
    </row>
    <row r="181" spans="3:9" ht="15.75" customHeight="1">
      <c r="C181" s="49"/>
      <c r="H181" s="55"/>
      <c r="I181" s="58"/>
    </row>
    <row r="182" spans="3:9" ht="15.75" customHeight="1">
      <c r="C182" s="49"/>
      <c r="H182" s="55"/>
      <c r="I182" s="58"/>
    </row>
    <row r="183" spans="3:9" ht="15.75" customHeight="1">
      <c r="C183" s="49"/>
      <c r="H183" s="55"/>
      <c r="I183" s="58"/>
    </row>
    <row r="184" spans="3:9" ht="15.75" customHeight="1">
      <c r="C184" s="49"/>
      <c r="H184" s="55"/>
      <c r="I184" s="58"/>
    </row>
    <row r="185" spans="3:9" ht="15.75" customHeight="1">
      <c r="C185" s="49"/>
      <c r="H185" s="55"/>
      <c r="I185" s="58"/>
    </row>
    <row r="186" spans="3:9" ht="15.75" customHeight="1">
      <c r="C186" s="49"/>
      <c r="H186" s="55"/>
      <c r="I186" s="58"/>
    </row>
    <row r="187" spans="3:9" ht="15.75" customHeight="1">
      <c r="C187" s="49"/>
      <c r="H187" s="55"/>
      <c r="I187" s="58"/>
    </row>
    <row r="188" spans="3:9" ht="15.75" customHeight="1">
      <c r="C188" s="49"/>
      <c r="H188" s="55"/>
      <c r="I188" s="58"/>
    </row>
    <row r="189" spans="3:9" ht="15.75" customHeight="1">
      <c r="C189" s="49"/>
      <c r="H189" s="55"/>
      <c r="I189" s="58"/>
    </row>
    <row r="190" spans="3:9" ht="15.75" customHeight="1">
      <c r="C190" s="49"/>
      <c r="H190" s="55"/>
      <c r="I190" s="58"/>
    </row>
    <row r="191" spans="3:9" ht="15.75" customHeight="1">
      <c r="C191" s="49"/>
      <c r="H191" s="55"/>
      <c r="I191" s="58"/>
    </row>
    <row r="192" spans="3:9" ht="15.75" customHeight="1">
      <c r="C192" s="49"/>
      <c r="H192" s="55"/>
      <c r="I192" s="58"/>
    </row>
    <row r="193" spans="3:9" ht="15.75" customHeight="1">
      <c r="C193" s="49"/>
      <c r="H193" s="55"/>
      <c r="I193" s="58"/>
    </row>
    <row r="194" spans="3:9" ht="15.75" customHeight="1">
      <c r="C194" s="49"/>
      <c r="H194" s="55"/>
      <c r="I194" s="58"/>
    </row>
    <row r="195" spans="3:9" ht="15.75" customHeight="1">
      <c r="C195" s="49"/>
      <c r="H195" s="55"/>
      <c r="I195" s="58"/>
    </row>
    <row r="196" spans="3:9" ht="15.75" customHeight="1">
      <c r="C196" s="49"/>
      <c r="H196" s="55"/>
      <c r="I196" s="58"/>
    </row>
    <row r="197" spans="3:9" ht="15.75" customHeight="1">
      <c r="C197" s="49"/>
      <c r="H197" s="55"/>
      <c r="I197" s="58"/>
    </row>
    <row r="198" spans="3:9" ht="15.75" customHeight="1">
      <c r="C198" s="49"/>
      <c r="H198" s="55"/>
      <c r="I198" s="58"/>
    </row>
    <row r="199" spans="3:9" ht="15.75" customHeight="1">
      <c r="C199" s="49"/>
      <c r="H199" s="55"/>
      <c r="I199" s="58"/>
    </row>
    <row r="200" spans="3:9" ht="15.75" customHeight="1">
      <c r="C200" s="49"/>
      <c r="H200" s="55"/>
      <c r="I200" s="58"/>
    </row>
    <row r="201" spans="3:9" ht="15.75" customHeight="1">
      <c r="C201" s="49"/>
      <c r="H201" s="55"/>
      <c r="I201" s="58"/>
    </row>
    <row r="202" spans="3:9" ht="15.75" customHeight="1">
      <c r="C202" s="49"/>
      <c r="H202" s="55"/>
      <c r="I202" s="58"/>
    </row>
    <row r="203" spans="3:9" ht="15.75" customHeight="1">
      <c r="C203" s="49"/>
      <c r="H203" s="55"/>
      <c r="I203" s="58"/>
    </row>
    <row r="204" spans="3:9" ht="15.75" customHeight="1">
      <c r="C204" s="49"/>
      <c r="H204" s="55"/>
      <c r="I204" s="58"/>
    </row>
    <row r="205" spans="3:9" ht="15.75" customHeight="1">
      <c r="C205" s="49"/>
      <c r="H205" s="55"/>
      <c r="I205" s="58"/>
    </row>
    <row r="206" spans="3:9" ht="15.75" customHeight="1">
      <c r="C206" s="49"/>
      <c r="H206" s="55"/>
      <c r="I206" s="58"/>
    </row>
    <row r="207" spans="3:9" ht="15.75" customHeight="1">
      <c r="C207" s="49"/>
      <c r="H207" s="55"/>
      <c r="I207" s="58"/>
    </row>
    <row r="208" spans="3:9" ht="15.75" customHeight="1">
      <c r="C208" s="49"/>
      <c r="H208" s="55"/>
      <c r="I208" s="58"/>
    </row>
    <row r="209" spans="3:9" ht="15.75" customHeight="1">
      <c r="C209" s="49"/>
      <c r="H209" s="55"/>
      <c r="I209" s="58"/>
    </row>
    <row r="210" spans="3:9" ht="15.75" customHeight="1">
      <c r="C210" s="49"/>
      <c r="H210" s="55"/>
      <c r="I210" s="58"/>
    </row>
    <row r="211" spans="3:9" ht="15.75" customHeight="1">
      <c r="C211" s="49"/>
      <c r="H211" s="55"/>
      <c r="I211" s="58"/>
    </row>
    <row r="212" spans="3:9" ht="15.75" customHeight="1">
      <c r="C212" s="49"/>
      <c r="H212" s="55"/>
      <c r="I212" s="58"/>
    </row>
    <row r="213" spans="3:9" ht="15.75" customHeight="1">
      <c r="C213" s="49"/>
      <c r="H213" s="55"/>
      <c r="I213" s="58"/>
    </row>
    <row r="214" spans="3:9" ht="15.75" customHeight="1">
      <c r="C214" s="49"/>
      <c r="H214" s="55"/>
      <c r="I214" s="58"/>
    </row>
    <row r="215" spans="3:9" ht="15.75" customHeight="1">
      <c r="C215" s="49"/>
      <c r="H215" s="55"/>
      <c r="I215" s="58"/>
    </row>
    <row r="216" spans="3:9" ht="15.75" customHeight="1">
      <c r="C216" s="49"/>
      <c r="H216" s="55"/>
      <c r="I216" s="58"/>
    </row>
    <row r="217" spans="3:9" ht="15.75" customHeight="1">
      <c r="C217" s="49"/>
      <c r="H217" s="55"/>
      <c r="I217" s="58"/>
    </row>
    <row r="218" spans="3:9" ht="15.75" customHeight="1">
      <c r="C218" s="49"/>
      <c r="H218" s="55"/>
      <c r="I218" s="58"/>
    </row>
    <row r="219" spans="3:9" ht="15.75" customHeight="1">
      <c r="C219" s="49"/>
      <c r="H219" s="55"/>
      <c r="I219" s="58"/>
    </row>
    <row r="220" spans="3:9" ht="15.75" customHeight="1">
      <c r="C220" s="49"/>
      <c r="H220" s="55"/>
      <c r="I220" s="58"/>
    </row>
    <row r="221" spans="3:9" ht="15.75" customHeight="1">
      <c r="C221" s="49"/>
      <c r="H221" s="55"/>
      <c r="I221" s="58"/>
    </row>
    <row r="222" spans="3:9" ht="15.75" customHeight="1">
      <c r="C222" s="49"/>
      <c r="H222" s="55"/>
      <c r="I222" s="58"/>
    </row>
    <row r="223" spans="3:9" ht="15.75" customHeight="1">
      <c r="C223" s="49"/>
      <c r="H223" s="55"/>
      <c r="I223" s="58"/>
    </row>
    <row r="224" spans="3:9" ht="15.75" customHeight="1">
      <c r="C224" s="49"/>
      <c r="H224" s="55"/>
      <c r="I224" s="58"/>
    </row>
    <row r="225" spans="3:9" ht="15.75" customHeight="1">
      <c r="C225" s="49"/>
      <c r="H225" s="55"/>
      <c r="I225" s="58"/>
    </row>
    <row r="226" spans="3:9" ht="15.75" customHeight="1">
      <c r="C226" s="49"/>
      <c r="H226" s="55"/>
      <c r="I226" s="58"/>
    </row>
    <row r="227" spans="3:9" ht="15.75" customHeight="1">
      <c r="C227" s="49"/>
      <c r="H227" s="55"/>
      <c r="I227" s="58"/>
    </row>
    <row r="228" spans="3:9" ht="15.75" customHeight="1">
      <c r="C228" s="49"/>
      <c r="H228" s="55"/>
      <c r="I228" s="58"/>
    </row>
    <row r="229" spans="3:9" ht="15.75" customHeight="1">
      <c r="C229" s="49"/>
      <c r="H229" s="55"/>
      <c r="I229" s="58"/>
    </row>
    <row r="230" spans="3:9" ht="15.75" customHeight="1">
      <c r="C230" s="49"/>
      <c r="H230" s="55"/>
      <c r="I230" s="58"/>
    </row>
    <row r="231" spans="3:9" ht="15.75" customHeight="1">
      <c r="C231" s="49"/>
      <c r="H231" s="55"/>
      <c r="I231" s="58"/>
    </row>
    <row r="232" spans="3:9" ht="15.75" customHeight="1">
      <c r="C232" s="49"/>
      <c r="H232" s="55"/>
      <c r="I232" s="58"/>
    </row>
    <row r="233" spans="3:9" ht="15.75" customHeight="1">
      <c r="C233" s="49"/>
      <c r="H233" s="55"/>
      <c r="I233" s="58"/>
    </row>
    <row r="234" spans="3:9" ht="15.75" customHeight="1">
      <c r="C234" s="49"/>
      <c r="H234" s="55"/>
      <c r="I234" s="58"/>
    </row>
    <row r="235" spans="3:9" ht="15.75" customHeight="1">
      <c r="C235" s="49"/>
      <c r="H235" s="55"/>
      <c r="I235" s="58"/>
    </row>
    <row r="236" spans="3:9" ht="15.75" customHeight="1">
      <c r="C236" s="49"/>
      <c r="H236" s="55"/>
      <c r="I236" s="58"/>
    </row>
    <row r="237" spans="3:9" ht="15.75" customHeight="1">
      <c r="C237" s="49"/>
      <c r="H237" s="55"/>
      <c r="I237" s="58"/>
    </row>
    <row r="238" spans="3:9" ht="15.75" customHeight="1">
      <c r="C238" s="49"/>
      <c r="H238" s="55"/>
      <c r="I238" s="58"/>
    </row>
    <row r="239" spans="3:9" ht="15.75" customHeight="1">
      <c r="C239" s="49"/>
      <c r="H239" s="55"/>
      <c r="I239" s="58"/>
    </row>
    <row r="240" spans="3:9" ht="15.75" customHeight="1">
      <c r="C240" s="49"/>
      <c r="H240" s="55"/>
      <c r="I240" s="58"/>
    </row>
    <row r="241" spans="3:9" ht="15.75" customHeight="1">
      <c r="C241" s="49"/>
      <c r="H241" s="55"/>
      <c r="I241" s="58"/>
    </row>
    <row r="242" spans="3:9" ht="15.75" customHeight="1">
      <c r="C242" s="49"/>
      <c r="H242" s="55"/>
      <c r="I242" s="58"/>
    </row>
    <row r="243" spans="3:9" ht="15.75" customHeight="1">
      <c r="C243" s="49"/>
      <c r="H243" s="55"/>
      <c r="I243" s="58"/>
    </row>
    <row r="244" spans="3:9" ht="15.75" customHeight="1">
      <c r="C244" s="49"/>
      <c r="H244" s="55"/>
      <c r="I244" s="58"/>
    </row>
    <row r="245" spans="3:9" ht="15.75" customHeight="1">
      <c r="C245" s="49"/>
      <c r="H245" s="55"/>
      <c r="I245" s="58"/>
    </row>
    <row r="246" spans="3:9" ht="15.75" customHeight="1">
      <c r="C246" s="49"/>
      <c r="H246" s="55"/>
      <c r="I246" s="58"/>
    </row>
    <row r="247" spans="3:9" ht="15.75" customHeight="1">
      <c r="C247" s="49"/>
      <c r="H247" s="55"/>
      <c r="I247" s="58"/>
    </row>
    <row r="248" spans="3:9" ht="15.75" customHeight="1">
      <c r="C248" s="49"/>
      <c r="H248" s="55"/>
      <c r="I248" s="58"/>
    </row>
    <row r="249" spans="3:9" ht="15.75" customHeight="1">
      <c r="C249" s="49"/>
      <c r="H249" s="55"/>
      <c r="I249" s="58"/>
    </row>
    <row r="250" spans="3:9" ht="15.75" customHeight="1">
      <c r="C250" s="49"/>
      <c r="H250" s="55"/>
      <c r="I250" s="58"/>
    </row>
    <row r="251" spans="3:9" ht="15.75" customHeight="1">
      <c r="C251" s="49"/>
      <c r="H251" s="55"/>
      <c r="I251" s="58"/>
    </row>
    <row r="252" spans="3:9" ht="15.75" customHeight="1">
      <c r="C252" s="49"/>
      <c r="H252" s="55"/>
      <c r="I252" s="58"/>
    </row>
    <row r="253" spans="3:9" ht="15.75" customHeight="1">
      <c r="C253" s="49"/>
      <c r="H253" s="55"/>
      <c r="I253" s="58"/>
    </row>
    <row r="254" spans="3:9" ht="15.75" customHeight="1">
      <c r="C254" s="49"/>
      <c r="H254" s="55"/>
      <c r="I254" s="58"/>
    </row>
    <row r="255" spans="3:9" ht="15.75" customHeight="1">
      <c r="C255" s="49"/>
      <c r="H255" s="55"/>
      <c r="I255" s="58"/>
    </row>
    <row r="256" spans="3:9" ht="15.75" customHeight="1">
      <c r="C256" s="49"/>
      <c r="H256" s="55"/>
      <c r="I256" s="58"/>
    </row>
    <row r="257" spans="3:9" ht="15.75" customHeight="1">
      <c r="C257" s="49"/>
      <c r="H257" s="55"/>
      <c r="I257" s="58"/>
    </row>
    <row r="258" spans="3:9" ht="15.75" customHeight="1">
      <c r="C258" s="49"/>
      <c r="H258" s="55"/>
      <c r="I258" s="58"/>
    </row>
    <row r="259" spans="3:9" ht="15.75" customHeight="1">
      <c r="C259" s="49"/>
      <c r="H259" s="55"/>
      <c r="I259" s="58"/>
    </row>
    <row r="260" spans="3:9" ht="15.75" customHeight="1">
      <c r="C260" s="49"/>
      <c r="H260" s="55"/>
      <c r="I260" s="58"/>
    </row>
    <row r="261" spans="3:9" ht="15.75" customHeight="1">
      <c r="C261" s="49"/>
      <c r="H261" s="55"/>
      <c r="I261" s="58"/>
    </row>
    <row r="262" spans="3:9" ht="15.75" customHeight="1">
      <c r="C262" s="49"/>
      <c r="H262" s="55"/>
      <c r="I262" s="58"/>
    </row>
    <row r="263" spans="3:9" ht="15.75" customHeight="1">
      <c r="C263" s="49"/>
      <c r="H263" s="55"/>
      <c r="I263" s="58"/>
    </row>
    <row r="264" spans="3:9" ht="15.75" customHeight="1">
      <c r="C264" s="49"/>
      <c r="H264" s="55"/>
      <c r="I264" s="58"/>
    </row>
    <row r="265" spans="3:9" ht="15.75" customHeight="1">
      <c r="C265" s="49"/>
      <c r="H265" s="55"/>
      <c r="I265" s="58"/>
    </row>
    <row r="266" spans="3:9" ht="15.75" customHeight="1">
      <c r="C266" s="49"/>
      <c r="H266" s="55"/>
      <c r="I266" s="58"/>
    </row>
    <row r="267" spans="3:9" ht="15.75" customHeight="1">
      <c r="C267" s="49"/>
      <c r="H267" s="55"/>
      <c r="I267" s="58"/>
    </row>
    <row r="268" spans="3:9" ht="15.75" customHeight="1">
      <c r="C268" s="49"/>
      <c r="H268" s="55"/>
      <c r="I268" s="58"/>
    </row>
    <row r="269" spans="3:9" ht="15.75" customHeight="1">
      <c r="C269" s="49"/>
      <c r="H269" s="55"/>
      <c r="I269" s="58"/>
    </row>
    <row r="270" spans="3:9" ht="15.75" customHeight="1">
      <c r="C270" s="49"/>
      <c r="H270" s="55"/>
      <c r="I270" s="58"/>
    </row>
    <row r="271" spans="3:9" ht="15.75" customHeight="1">
      <c r="C271" s="49"/>
      <c r="H271" s="55"/>
      <c r="I271" s="58"/>
    </row>
    <row r="272" spans="3:9" ht="15.75" customHeight="1">
      <c r="C272" s="49"/>
      <c r="H272" s="55"/>
      <c r="I272" s="58"/>
    </row>
    <row r="273" spans="3:9" ht="15.75" customHeight="1">
      <c r="C273" s="49"/>
      <c r="H273" s="55"/>
      <c r="I273" s="58"/>
    </row>
    <row r="274" spans="3:9" ht="15.75" customHeight="1">
      <c r="C274" s="49"/>
      <c r="H274" s="55"/>
      <c r="I274" s="58"/>
    </row>
    <row r="275" spans="3:9" ht="15.75" customHeight="1">
      <c r="C275" s="49"/>
      <c r="H275" s="55"/>
      <c r="I275" s="58"/>
    </row>
    <row r="276" spans="3:9" ht="15.75" customHeight="1">
      <c r="C276" s="49"/>
      <c r="H276" s="55"/>
      <c r="I276" s="58"/>
    </row>
    <row r="277" spans="3:9" ht="15.75" customHeight="1">
      <c r="C277" s="49"/>
      <c r="H277" s="55"/>
      <c r="I277" s="58"/>
    </row>
    <row r="278" spans="3:9" ht="15.75" customHeight="1">
      <c r="C278" s="49"/>
      <c r="H278" s="55"/>
      <c r="I278" s="58"/>
    </row>
    <row r="279" spans="3:9" ht="15.75" customHeight="1">
      <c r="C279" s="49"/>
      <c r="H279" s="55"/>
      <c r="I279" s="58"/>
    </row>
    <row r="280" spans="3:9" ht="15.75" customHeight="1">
      <c r="C280" s="49"/>
      <c r="H280" s="55"/>
      <c r="I280" s="58"/>
    </row>
    <row r="281" spans="3:9" ht="15.75" customHeight="1">
      <c r="C281" s="49"/>
      <c r="H281" s="55"/>
      <c r="I281" s="58"/>
    </row>
    <row r="282" spans="3:9" ht="15.75" customHeight="1">
      <c r="C282" s="49"/>
      <c r="H282" s="55"/>
      <c r="I282" s="58"/>
    </row>
    <row r="283" spans="3:9" ht="15.75" customHeight="1">
      <c r="C283" s="49"/>
      <c r="H283" s="55"/>
      <c r="I283" s="58"/>
    </row>
    <row r="284" spans="3:9" ht="15.75" customHeight="1">
      <c r="C284" s="49"/>
      <c r="H284" s="55"/>
      <c r="I284" s="58"/>
    </row>
    <row r="285" spans="3:9" ht="15.75" customHeight="1">
      <c r="C285" s="49"/>
      <c r="H285" s="55"/>
      <c r="I285" s="58"/>
    </row>
    <row r="286" spans="3:9" ht="15.75" customHeight="1">
      <c r="C286" s="49"/>
      <c r="H286" s="55"/>
      <c r="I286" s="58"/>
    </row>
    <row r="287" spans="3:9" ht="15.75" customHeight="1">
      <c r="C287" s="49"/>
      <c r="H287" s="55"/>
      <c r="I287" s="58"/>
    </row>
    <row r="288" spans="3:9" ht="15.75" customHeight="1">
      <c r="C288" s="49"/>
      <c r="H288" s="55"/>
      <c r="I288" s="58"/>
    </row>
    <row r="289" spans="3:9" ht="15.75" customHeight="1">
      <c r="C289" s="49"/>
      <c r="H289" s="55"/>
      <c r="I289" s="58"/>
    </row>
    <row r="290" spans="3:9" ht="15.75" customHeight="1">
      <c r="C290" s="49"/>
      <c r="H290" s="55"/>
      <c r="I290" s="58"/>
    </row>
    <row r="291" spans="3:9" ht="15.75" customHeight="1">
      <c r="C291" s="49"/>
      <c r="H291" s="55"/>
      <c r="I291" s="58"/>
    </row>
    <row r="292" spans="3:9" ht="15.75" customHeight="1">
      <c r="C292" s="49"/>
      <c r="H292" s="55"/>
      <c r="I292" s="58"/>
    </row>
    <row r="293" spans="3:9" ht="15.75" customHeight="1">
      <c r="C293" s="49"/>
      <c r="H293" s="55"/>
      <c r="I293" s="58"/>
    </row>
    <row r="294" spans="3:9" ht="15.75" customHeight="1">
      <c r="C294" s="49"/>
      <c r="H294" s="55"/>
      <c r="I294" s="58"/>
    </row>
    <row r="295" spans="3:9" ht="15.75" customHeight="1">
      <c r="C295" s="49"/>
      <c r="H295" s="55"/>
      <c r="I295" s="58"/>
    </row>
    <row r="296" spans="3:9" ht="15.75" customHeight="1">
      <c r="C296" s="49"/>
      <c r="H296" s="55"/>
      <c r="I296" s="58"/>
    </row>
    <row r="297" spans="3:9" ht="15.75" customHeight="1">
      <c r="C297" s="49"/>
      <c r="H297" s="55"/>
      <c r="I297" s="58"/>
    </row>
    <row r="298" spans="3:9" ht="15.75" customHeight="1">
      <c r="C298" s="49"/>
      <c r="H298" s="55"/>
      <c r="I298" s="58"/>
    </row>
    <row r="299" spans="3:9" ht="15.75" customHeight="1">
      <c r="C299" s="49"/>
      <c r="H299" s="55"/>
      <c r="I299" s="58"/>
    </row>
    <row r="300" spans="3:9" ht="15.75" customHeight="1">
      <c r="C300" s="49"/>
      <c r="H300" s="55"/>
      <c r="I300" s="58"/>
    </row>
    <row r="301" spans="3:9" ht="15.75" customHeight="1">
      <c r="C301" s="49"/>
      <c r="H301" s="55"/>
      <c r="I301" s="58"/>
    </row>
    <row r="302" spans="3:9" ht="15.75" customHeight="1">
      <c r="C302" s="49"/>
      <c r="H302" s="55"/>
      <c r="I302" s="58"/>
    </row>
    <row r="303" spans="3:9" ht="15.75" customHeight="1">
      <c r="C303" s="49"/>
      <c r="H303" s="55"/>
      <c r="I303" s="58"/>
    </row>
    <row r="304" spans="3:9" ht="15.75" customHeight="1">
      <c r="C304" s="49"/>
      <c r="H304" s="55"/>
      <c r="I304" s="58"/>
    </row>
    <row r="305" spans="3:9" ht="15.75" customHeight="1">
      <c r="C305" s="49"/>
      <c r="H305" s="55"/>
      <c r="I305" s="58"/>
    </row>
    <row r="306" spans="3:9" ht="15.75" customHeight="1">
      <c r="C306" s="49"/>
      <c r="H306" s="55"/>
      <c r="I306" s="58"/>
    </row>
    <row r="307" spans="3:9" ht="15.75" customHeight="1">
      <c r="C307" s="49"/>
      <c r="H307" s="55"/>
      <c r="I307" s="58"/>
    </row>
    <row r="308" spans="3:9" ht="15.75" customHeight="1">
      <c r="C308" s="49"/>
      <c r="H308" s="55"/>
      <c r="I308" s="58"/>
    </row>
    <row r="309" spans="3:9" ht="15.75" customHeight="1">
      <c r="C309" s="49"/>
      <c r="H309" s="55"/>
      <c r="I309" s="58"/>
    </row>
    <row r="310" spans="3:9" ht="15.75" customHeight="1">
      <c r="C310" s="49"/>
      <c r="H310" s="55"/>
      <c r="I310" s="58"/>
    </row>
    <row r="311" spans="3:9" ht="15.75" customHeight="1">
      <c r="C311" s="49"/>
      <c r="H311" s="55"/>
      <c r="I311" s="58"/>
    </row>
    <row r="312" spans="3:9" ht="15.75" customHeight="1">
      <c r="C312" s="49"/>
      <c r="H312" s="55"/>
      <c r="I312" s="58"/>
    </row>
    <row r="313" spans="3:9" ht="15.75" customHeight="1">
      <c r="C313" s="49"/>
      <c r="H313" s="55"/>
      <c r="I313" s="58"/>
    </row>
    <row r="314" spans="3:9" ht="15.75" customHeight="1">
      <c r="C314" s="49"/>
      <c r="H314" s="55"/>
      <c r="I314" s="58"/>
    </row>
    <row r="315" spans="3:9" ht="15.75" customHeight="1">
      <c r="C315" s="49"/>
      <c r="H315" s="55"/>
      <c r="I315" s="58"/>
    </row>
    <row r="316" spans="3:9" ht="15.75" customHeight="1">
      <c r="C316" s="49"/>
      <c r="H316" s="55"/>
      <c r="I316" s="58"/>
    </row>
    <row r="317" spans="3:9" ht="15.75" customHeight="1">
      <c r="C317" s="49"/>
      <c r="H317" s="55"/>
      <c r="I317" s="58"/>
    </row>
    <row r="318" spans="3:9" ht="15.75" customHeight="1">
      <c r="C318" s="49"/>
      <c r="H318" s="55"/>
      <c r="I318" s="58"/>
    </row>
    <row r="319" spans="3:9" ht="15.75" customHeight="1">
      <c r="C319" s="49"/>
      <c r="H319" s="55"/>
      <c r="I319" s="58"/>
    </row>
    <row r="320" spans="3:9" ht="15.75" customHeight="1">
      <c r="C320" s="49"/>
      <c r="H320" s="55"/>
      <c r="I320" s="58"/>
    </row>
    <row r="321" spans="3:9" ht="15.75" customHeight="1">
      <c r="C321" s="49"/>
      <c r="H321" s="55"/>
      <c r="I321" s="58"/>
    </row>
    <row r="322" spans="3:9" ht="15.75" customHeight="1">
      <c r="C322" s="49"/>
      <c r="H322" s="55"/>
      <c r="I322" s="58"/>
    </row>
    <row r="323" spans="3:9" ht="15.75" customHeight="1">
      <c r="C323" s="49"/>
      <c r="H323" s="55"/>
      <c r="I323" s="58"/>
    </row>
    <row r="324" spans="3:9" ht="15.75" customHeight="1">
      <c r="C324" s="49"/>
      <c r="H324" s="55"/>
      <c r="I324" s="58"/>
    </row>
    <row r="325" spans="3:9" ht="15.75" customHeight="1">
      <c r="C325" s="49"/>
      <c r="H325" s="55"/>
      <c r="I325" s="58"/>
    </row>
    <row r="326" spans="3:9" ht="15.75" customHeight="1">
      <c r="C326" s="49"/>
      <c r="H326" s="55"/>
      <c r="I326" s="58"/>
    </row>
    <row r="327" spans="3:9" ht="15.75" customHeight="1">
      <c r="C327" s="49"/>
      <c r="H327" s="55"/>
      <c r="I327" s="58"/>
    </row>
    <row r="328" spans="3:9" ht="15.75" customHeight="1">
      <c r="C328" s="49"/>
      <c r="H328" s="55"/>
      <c r="I328" s="58"/>
    </row>
    <row r="329" spans="3:9" ht="15.75" customHeight="1">
      <c r="C329" s="49"/>
      <c r="H329" s="55"/>
      <c r="I329" s="58"/>
    </row>
    <row r="330" spans="3:9" ht="15.75" customHeight="1">
      <c r="C330" s="49"/>
      <c r="H330" s="55"/>
      <c r="I330" s="58"/>
    </row>
    <row r="331" spans="3:9" ht="15.75" customHeight="1">
      <c r="C331" s="49"/>
      <c r="H331" s="55"/>
      <c r="I331" s="58"/>
    </row>
    <row r="332" spans="3:9" ht="15.75" customHeight="1">
      <c r="C332" s="49"/>
      <c r="H332" s="55"/>
      <c r="I332" s="58"/>
    </row>
    <row r="333" spans="3:9" ht="15.75" customHeight="1">
      <c r="C333" s="49"/>
      <c r="H333" s="55"/>
      <c r="I333" s="58"/>
    </row>
    <row r="334" spans="3:9" ht="15.75" customHeight="1">
      <c r="C334" s="49"/>
      <c r="H334" s="55"/>
      <c r="I334" s="58"/>
    </row>
    <row r="335" spans="3:9" ht="15.75" customHeight="1">
      <c r="C335" s="49"/>
      <c r="H335" s="55"/>
      <c r="I335" s="58"/>
    </row>
    <row r="336" spans="3:9" ht="15.75" customHeight="1">
      <c r="C336" s="49"/>
      <c r="H336" s="55"/>
      <c r="I336" s="58"/>
    </row>
    <row r="337" spans="3:9" ht="15.75" customHeight="1">
      <c r="C337" s="49"/>
      <c r="H337" s="55"/>
      <c r="I337" s="58"/>
    </row>
    <row r="338" spans="3:9" ht="15.75" customHeight="1">
      <c r="C338" s="49"/>
      <c r="H338" s="55"/>
      <c r="I338" s="58"/>
    </row>
    <row r="339" spans="3:9" ht="15.75" customHeight="1">
      <c r="C339" s="49"/>
      <c r="H339" s="55"/>
      <c r="I339" s="58"/>
    </row>
    <row r="340" spans="3:9" ht="15.75" customHeight="1">
      <c r="C340" s="49"/>
      <c r="H340" s="55"/>
      <c r="I340" s="58"/>
    </row>
    <row r="341" spans="3:9" ht="15.75" customHeight="1">
      <c r="C341" s="49"/>
      <c r="H341" s="55"/>
      <c r="I341" s="58"/>
    </row>
    <row r="342" spans="3:9" ht="15.75" customHeight="1">
      <c r="C342" s="49"/>
      <c r="H342" s="55"/>
      <c r="I342" s="58"/>
    </row>
    <row r="343" spans="3:9" ht="15.75" customHeight="1">
      <c r="C343" s="49"/>
      <c r="H343" s="55"/>
      <c r="I343" s="58"/>
    </row>
    <row r="344" spans="3:9" ht="15.75" customHeight="1">
      <c r="C344" s="49"/>
      <c r="H344" s="55"/>
      <c r="I344" s="58"/>
    </row>
    <row r="345" spans="3:9" ht="15.75" customHeight="1">
      <c r="C345" s="49"/>
      <c r="H345" s="55"/>
      <c r="I345" s="58"/>
    </row>
    <row r="346" spans="3:9" ht="15.75" customHeight="1">
      <c r="C346" s="49"/>
      <c r="H346" s="55"/>
      <c r="I346" s="58"/>
    </row>
    <row r="347" spans="3:9" ht="15.75" customHeight="1">
      <c r="C347" s="49"/>
      <c r="H347" s="55"/>
      <c r="I347" s="58"/>
    </row>
    <row r="348" spans="3:9" ht="15.75" customHeight="1">
      <c r="C348" s="49"/>
      <c r="H348" s="55"/>
      <c r="I348" s="58"/>
    </row>
    <row r="349" spans="3:9" ht="15.75" customHeight="1">
      <c r="C349" s="49"/>
      <c r="H349" s="55"/>
      <c r="I349" s="58"/>
    </row>
    <row r="350" spans="3:9" ht="15.75" customHeight="1">
      <c r="C350" s="49"/>
      <c r="H350" s="55"/>
      <c r="I350" s="58"/>
    </row>
    <row r="351" spans="3:9" ht="15.75" customHeight="1">
      <c r="C351" s="49"/>
      <c r="H351" s="55"/>
      <c r="I351" s="58"/>
    </row>
    <row r="352" spans="3:9" ht="15.75" customHeight="1">
      <c r="C352" s="49"/>
      <c r="H352" s="55"/>
      <c r="I352" s="58"/>
    </row>
    <row r="353" spans="3:9" ht="15.75" customHeight="1">
      <c r="C353" s="49"/>
      <c r="H353" s="55"/>
      <c r="I353" s="58"/>
    </row>
    <row r="354" spans="3:9" ht="15.75" customHeight="1">
      <c r="C354" s="49"/>
      <c r="H354" s="55"/>
      <c r="I354" s="58"/>
    </row>
    <row r="355" spans="3:9" ht="15.75" customHeight="1">
      <c r="C355" s="49"/>
      <c r="H355" s="55"/>
      <c r="I355" s="58"/>
    </row>
    <row r="356" spans="3:9" ht="15.75" customHeight="1">
      <c r="C356" s="49"/>
      <c r="H356" s="55"/>
      <c r="I356" s="58"/>
    </row>
    <row r="357" spans="3:9" ht="15.75" customHeight="1">
      <c r="C357" s="49"/>
      <c r="H357" s="55"/>
      <c r="I357" s="58"/>
    </row>
    <row r="358" spans="3:9" ht="15.75" customHeight="1">
      <c r="C358" s="49"/>
      <c r="H358" s="55"/>
      <c r="I358" s="58"/>
    </row>
    <row r="359" spans="3:9" ht="15.75" customHeight="1">
      <c r="C359" s="49"/>
      <c r="H359" s="55"/>
      <c r="I359" s="58"/>
    </row>
    <row r="360" spans="3:9" ht="15.75" customHeight="1">
      <c r="C360" s="49"/>
      <c r="H360" s="55"/>
      <c r="I360" s="58"/>
    </row>
    <row r="361" spans="3:9" ht="15.75" customHeight="1">
      <c r="C361" s="49"/>
      <c r="H361" s="55"/>
      <c r="I361" s="58"/>
    </row>
    <row r="362" spans="3:9" ht="15.75" customHeight="1">
      <c r="C362" s="49"/>
      <c r="H362" s="55"/>
      <c r="I362" s="58"/>
    </row>
    <row r="363" spans="3:9" ht="15.75" customHeight="1">
      <c r="C363" s="49"/>
      <c r="H363" s="55"/>
      <c r="I363" s="58"/>
    </row>
    <row r="364" spans="3:9" ht="15.75" customHeight="1">
      <c r="C364" s="49"/>
      <c r="H364" s="55"/>
      <c r="I364" s="58"/>
    </row>
    <row r="365" spans="3:9" ht="15.75" customHeight="1">
      <c r="C365" s="49"/>
      <c r="H365" s="55"/>
      <c r="I365" s="58"/>
    </row>
    <row r="366" spans="3:9" ht="15.75" customHeight="1">
      <c r="C366" s="49"/>
      <c r="H366" s="55"/>
      <c r="I366" s="58"/>
    </row>
    <row r="367" spans="3:9" ht="15.75" customHeight="1">
      <c r="C367" s="49"/>
      <c r="H367" s="55"/>
      <c r="I367" s="58"/>
    </row>
    <row r="368" spans="3:9" ht="15.75" customHeight="1">
      <c r="C368" s="49"/>
      <c r="H368" s="55"/>
      <c r="I368" s="58"/>
    </row>
    <row r="369" spans="3:9" ht="15.75" customHeight="1">
      <c r="C369" s="49"/>
      <c r="H369" s="55"/>
      <c r="I369" s="58"/>
    </row>
    <row r="370" spans="3:9" ht="15.75" customHeight="1">
      <c r="C370" s="49"/>
      <c r="H370" s="55"/>
      <c r="I370" s="58"/>
    </row>
    <row r="371" spans="3:9" ht="15.75" customHeight="1">
      <c r="C371" s="49"/>
      <c r="H371" s="55"/>
      <c r="I371" s="58"/>
    </row>
    <row r="372" spans="3:9" ht="15.75" customHeight="1">
      <c r="C372" s="49"/>
      <c r="H372" s="55"/>
      <c r="I372" s="58"/>
    </row>
    <row r="373" spans="3:9" ht="15.75" customHeight="1">
      <c r="C373" s="49"/>
      <c r="H373" s="55"/>
      <c r="I373" s="58"/>
    </row>
    <row r="374" spans="3:9" ht="15.75" customHeight="1">
      <c r="C374" s="49"/>
      <c r="H374" s="55"/>
      <c r="I374" s="58"/>
    </row>
    <row r="375" spans="3:9" ht="15.75" customHeight="1">
      <c r="C375" s="49"/>
      <c r="H375" s="55"/>
      <c r="I375" s="58"/>
    </row>
    <row r="376" spans="3:9" ht="15.75" customHeight="1">
      <c r="C376" s="49"/>
      <c r="H376" s="55"/>
      <c r="I376" s="58"/>
    </row>
    <row r="377" spans="3:9" ht="15.75" customHeight="1">
      <c r="C377" s="49"/>
      <c r="H377" s="55"/>
      <c r="I377" s="58"/>
    </row>
    <row r="378" spans="3:9" ht="15.75" customHeight="1">
      <c r="C378" s="49"/>
      <c r="H378" s="55"/>
      <c r="I378" s="58"/>
    </row>
    <row r="379" spans="3:9" ht="15.75" customHeight="1">
      <c r="C379" s="49"/>
      <c r="H379" s="55"/>
      <c r="I379" s="58"/>
    </row>
    <row r="380" spans="3:9" ht="15.75" customHeight="1">
      <c r="C380" s="49"/>
      <c r="H380" s="55"/>
      <c r="I380" s="58"/>
    </row>
    <row r="381" spans="3:9" ht="15.75" customHeight="1">
      <c r="C381" s="49"/>
      <c r="H381" s="55"/>
      <c r="I381" s="58"/>
    </row>
    <row r="382" spans="3:9" ht="15.75" customHeight="1">
      <c r="C382" s="49"/>
      <c r="H382" s="55"/>
      <c r="I382" s="58"/>
    </row>
    <row r="383" spans="3:9" ht="15.75" customHeight="1">
      <c r="C383" s="49"/>
      <c r="H383" s="55"/>
      <c r="I383" s="58"/>
    </row>
    <row r="384" spans="3:9" ht="15.75" customHeight="1">
      <c r="C384" s="49"/>
      <c r="H384" s="55"/>
      <c r="I384" s="58"/>
    </row>
    <row r="385" spans="3:9" ht="15.75" customHeight="1">
      <c r="C385" s="49"/>
      <c r="H385" s="55"/>
      <c r="I385" s="58"/>
    </row>
    <row r="386" spans="3:9" ht="15.75" customHeight="1">
      <c r="C386" s="49"/>
      <c r="H386" s="55"/>
      <c r="I386" s="58"/>
    </row>
    <row r="387" spans="3:9" ht="15.75" customHeight="1">
      <c r="C387" s="49"/>
      <c r="H387" s="55"/>
      <c r="I387" s="58"/>
    </row>
    <row r="388" spans="3:9" ht="15.75" customHeight="1">
      <c r="C388" s="49"/>
      <c r="H388" s="55"/>
      <c r="I388" s="58"/>
    </row>
    <row r="389" spans="3:9" ht="15.75" customHeight="1">
      <c r="C389" s="49"/>
      <c r="H389" s="55"/>
      <c r="I389" s="58"/>
    </row>
    <row r="390" spans="3:9" ht="15.75" customHeight="1">
      <c r="C390" s="49"/>
      <c r="H390" s="55"/>
      <c r="I390" s="58"/>
    </row>
    <row r="391" spans="3:9" ht="15.75" customHeight="1">
      <c r="C391" s="49"/>
      <c r="H391" s="55"/>
      <c r="I391" s="58"/>
    </row>
    <row r="392" spans="3:9" ht="15.75" customHeight="1">
      <c r="C392" s="49"/>
      <c r="H392" s="55"/>
      <c r="I392" s="58"/>
    </row>
    <row r="393" spans="3:9" ht="15.75" customHeight="1">
      <c r="C393" s="49"/>
      <c r="H393" s="55"/>
      <c r="I393" s="58"/>
    </row>
    <row r="394" spans="3:9" ht="15.75" customHeight="1">
      <c r="C394" s="49"/>
      <c r="H394" s="55"/>
      <c r="I394" s="58"/>
    </row>
    <row r="395" spans="3:9" ht="15.75" customHeight="1">
      <c r="C395" s="49"/>
      <c r="H395" s="55"/>
      <c r="I395" s="58"/>
    </row>
    <row r="396" spans="3:9" ht="15.75" customHeight="1">
      <c r="C396" s="49"/>
      <c r="H396" s="55"/>
      <c r="I396" s="58"/>
    </row>
    <row r="397" spans="3:9" ht="15.75" customHeight="1">
      <c r="C397" s="49"/>
      <c r="H397" s="55"/>
      <c r="I397" s="58"/>
    </row>
    <row r="398" spans="3:9" ht="15.75" customHeight="1">
      <c r="C398" s="49"/>
      <c r="H398" s="55"/>
      <c r="I398" s="58"/>
    </row>
    <row r="399" spans="3:9" ht="15.75" customHeight="1">
      <c r="C399" s="49"/>
      <c r="H399" s="55"/>
      <c r="I399" s="58"/>
    </row>
    <row r="400" spans="3:9" ht="15.75" customHeight="1">
      <c r="C400" s="49"/>
      <c r="H400" s="55"/>
      <c r="I400" s="58"/>
    </row>
    <row r="401" spans="3:9" ht="15.75" customHeight="1">
      <c r="C401" s="49"/>
      <c r="H401" s="55"/>
      <c r="I401" s="58"/>
    </row>
    <row r="402" spans="3:9" ht="15.75" customHeight="1">
      <c r="C402" s="49"/>
      <c r="H402" s="55"/>
      <c r="I402" s="58"/>
    </row>
    <row r="403" spans="3:9" ht="15.75" customHeight="1">
      <c r="C403" s="49"/>
      <c r="H403" s="55"/>
      <c r="I403" s="58"/>
    </row>
    <row r="404" spans="3:9" ht="15.75" customHeight="1">
      <c r="C404" s="49"/>
      <c r="H404" s="55"/>
      <c r="I404" s="58"/>
    </row>
    <row r="405" spans="3:9" ht="15.75" customHeight="1">
      <c r="C405" s="49"/>
      <c r="H405" s="55"/>
      <c r="I405" s="58"/>
    </row>
    <row r="406" spans="3:9" ht="15.75" customHeight="1">
      <c r="C406" s="49"/>
      <c r="H406" s="55"/>
      <c r="I406" s="58"/>
    </row>
    <row r="407" spans="3:9" ht="15.75" customHeight="1">
      <c r="C407" s="49"/>
      <c r="H407" s="55"/>
      <c r="I407" s="58"/>
    </row>
    <row r="408" spans="3:9" ht="15.75" customHeight="1">
      <c r="C408" s="49"/>
      <c r="H408" s="55"/>
      <c r="I408" s="58"/>
    </row>
    <row r="409" spans="3:9" ht="15.75" customHeight="1">
      <c r="C409" s="49"/>
      <c r="H409" s="55"/>
      <c r="I409" s="58"/>
    </row>
    <row r="410" spans="3:9" ht="15.75" customHeight="1">
      <c r="C410" s="49"/>
      <c r="H410" s="55"/>
      <c r="I410" s="58"/>
    </row>
    <row r="411" spans="3:9" ht="15.75" customHeight="1">
      <c r="C411" s="49"/>
      <c r="H411" s="55"/>
      <c r="I411" s="58"/>
    </row>
    <row r="412" spans="3:9" ht="15.75" customHeight="1">
      <c r="C412" s="49"/>
      <c r="H412" s="55"/>
      <c r="I412" s="58"/>
    </row>
    <row r="413" spans="3:9" ht="15.75" customHeight="1">
      <c r="C413" s="49"/>
      <c r="H413" s="55"/>
      <c r="I413" s="58"/>
    </row>
    <row r="414" spans="3:9" ht="15.75" customHeight="1">
      <c r="C414" s="49"/>
      <c r="H414" s="55"/>
      <c r="I414" s="58"/>
    </row>
    <row r="415" spans="3:9" ht="15.75" customHeight="1">
      <c r="C415" s="49"/>
      <c r="H415" s="55"/>
      <c r="I415" s="58"/>
    </row>
    <row r="416" spans="3:9" ht="15.75" customHeight="1">
      <c r="C416" s="49"/>
      <c r="H416" s="55"/>
      <c r="I416" s="58"/>
    </row>
    <row r="417" spans="3:9" ht="15.75" customHeight="1">
      <c r="C417" s="49"/>
      <c r="H417" s="55"/>
      <c r="I417" s="58"/>
    </row>
    <row r="418" spans="3:9" ht="15.75" customHeight="1">
      <c r="C418" s="49"/>
      <c r="H418" s="55"/>
      <c r="I418" s="58"/>
    </row>
    <row r="419" spans="3:9" ht="15.75" customHeight="1">
      <c r="C419" s="49"/>
      <c r="H419" s="55"/>
      <c r="I419" s="58"/>
    </row>
    <row r="420" spans="3:9" ht="15.75" customHeight="1">
      <c r="C420" s="49"/>
      <c r="H420" s="55"/>
      <c r="I420" s="58"/>
    </row>
    <row r="421" spans="3:9" ht="15.75" customHeight="1">
      <c r="C421" s="49"/>
      <c r="H421" s="55"/>
      <c r="I421" s="58"/>
    </row>
    <row r="422" spans="3:9" ht="15.75" customHeight="1">
      <c r="C422" s="49"/>
      <c r="H422" s="55"/>
      <c r="I422" s="58"/>
    </row>
    <row r="423" spans="3:9" ht="15.75" customHeight="1">
      <c r="C423" s="49"/>
      <c r="H423" s="55"/>
      <c r="I423" s="58"/>
    </row>
    <row r="424" spans="3:9" ht="15.75" customHeight="1">
      <c r="C424" s="49"/>
      <c r="H424" s="55"/>
      <c r="I424" s="58"/>
    </row>
    <row r="425" spans="3:9" ht="15.75" customHeight="1">
      <c r="C425" s="49"/>
      <c r="H425" s="55"/>
      <c r="I425" s="58"/>
    </row>
    <row r="426" spans="3:9" ht="15.75" customHeight="1">
      <c r="C426" s="49"/>
      <c r="H426" s="55"/>
      <c r="I426" s="58"/>
    </row>
    <row r="427" spans="3:9" ht="15.75" customHeight="1">
      <c r="C427" s="49"/>
      <c r="H427" s="55"/>
      <c r="I427" s="58"/>
    </row>
    <row r="428" spans="3:9" ht="15.75" customHeight="1">
      <c r="C428" s="49"/>
      <c r="H428" s="55"/>
      <c r="I428" s="58"/>
    </row>
    <row r="429" spans="3:9" ht="15.75" customHeight="1">
      <c r="C429" s="49"/>
      <c r="H429" s="55"/>
      <c r="I429" s="58"/>
    </row>
    <row r="430" spans="3:9" ht="15.75" customHeight="1">
      <c r="C430" s="49"/>
      <c r="H430" s="55"/>
      <c r="I430" s="58"/>
    </row>
    <row r="431" spans="3:9" ht="15.75" customHeight="1">
      <c r="C431" s="49"/>
      <c r="H431" s="55"/>
      <c r="I431" s="58"/>
    </row>
    <row r="432" spans="3:9" ht="15.75" customHeight="1">
      <c r="C432" s="49"/>
      <c r="H432" s="55"/>
      <c r="I432" s="58"/>
    </row>
    <row r="433" spans="3:9" ht="15.75" customHeight="1">
      <c r="C433" s="49"/>
      <c r="H433" s="55"/>
      <c r="I433" s="58"/>
    </row>
    <row r="434" spans="3:9" ht="15.75" customHeight="1">
      <c r="C434" s="49"/>
      <c r="H434" s="55"/>
      <c r="I434" s="58"/>
    </row>
    <row r="435" spans="3:9" ht="15.75" customHeight="1">
      <c r="C435" s="49"/>
      <c r="H435" s="55"/>
      <c r="I435" s="58"/>
    </row>
    <row r="436" spans="3:9" ht="15.75" customHeight="1">
      <c r="C436" s="49"/>
      <c r="H436" s="55"/>
      <c r="I436" s="58"/>
    </row>
    <row r="437" spans="3:9" ht="15.75" customHeight="1">
      <c r="C437" s="49"/>
      <c r="H437" s="55"/>
      <c r="I437" s="58"/>
    </row>
    <row r="438" spans="3:9" ht="15.75" customHeight="1">
      <c r="C438" s="49"/>
      <c r="H438" s="55"/>
      <c r="I438" s="58"/>
    </row>
    <row r="439" spans="3:9" ht="15.75" customHeight="1">
      <c r="C439" s="49"/>
      <c r="H439" s="55"/>
      <c r="I439" s="58"/>
    </row>
    <row r="440" spans="3:9" ht="15.75" customHeight="1">
      <c r="C440" s="49"/>
      <c r="H440" s="55"/>
      <c r="I440" s="58"/>
    </row>
    <row r="441" spans="3:9" ht="15.75" customHeight="1">
      <c r="C441" s="49"/>
      <c r="H441" s="55"/>
      <c r="I441" s="58"/>
    </row>
    <row r="442" spans="3:9" ht="15.75" customHeight="1">
      <c r="C442" s="49"/>
      <c r="H442" s="55"/>
      <c r="I442" s="58"/>
    </row>
    <row r="443" spans="3:9" ht="15.75" customHeight="1">
      <c r="C443" s="49"/>
      <c r="H443" s="55"/>
      <c r="I443" s="58"/>
    </row>
    <row r="444" spans="3:9" ht="15.75" customHeight="1">
      <c r="C444" s="49"/>
      <c r="H444" s="55"/>
      <c r="I444" s="58"/>
    </row>
    <row r="445" spans="3:9" ht="15.75" customHeight="1">
      <c r="C445" s="49"/>
      <c r="H445" s="55"/>
      <c r="I445" s="58"/>
    </row>
    <row r="446" spans="3:9" ht="15.75" customHeight="1">
      <c r="C446" s="49"/>
      <c r="H446" s="55"/>
      <c r="I446" s="58"/>
    </row>
    <row r="447" spans="3:9" ht="15.75" customHeight="1">
      <c r="C447" s="49"/>
      <c r="H447" s="55"/>
      <c r="I447" s="58"/>
    </row>
    <row r="448" spans="3:9" ht="15.75" customHeight="1">
      <c r="C448" s="49"/>
      <c r="H448" s="55"/>
      <c r="I448" s="58"/>
    </row>
    <row r="449" spans="3:9" ht="15.75" customHeight="1">
      <c r="C449" s="49"/>
      <c r="H449" s="55"/>
      <c r="I449" s="58"/>
    </row>
    <row r="450" spans="3:9" ht="15.75" customHeight="1">
      <c r="C450" s="49"/>
      <c r="H450" s="55"/>
      <c r="I450" s="58"/>
    </row>
    <row r="451" spans="3:9" ht="15.75" customHeight="1">
      <c r="C451" s="49"/>
      <c r="H451" s="55"/>
      <c r="I451" s="58"/>
    </row>
    <row r="452" spans="3:9" ht="15.75" customHeight="1">
      <c r="C452" s="49"/>
      <c r="H452" s="55"/>
      <c r="I452" s="58"/>
    </row>
    <row r="453" spans="3:9" ht="15.75" customHeight="1">
      <c r="C453" s="49"/>
      <c r="H453" s="55"/>
      <c r="I453" s="58"/>
    </row>
    <row r="454" spans="3:9" ht="15.75" customHeight="1">
      <c r="C454" s="49"/>
      <c r="H454" s="55"/>
      <c r="I454" s="58"/>
    </row>
    <row r="455" spans="3:9" ht="15.75" customHeight="1">
      <c r="C455" s="49"/>
      <c r="H455" s="55"/>
      <c r="I455" s="58"/>
    </row>
    <row r="456" spans="3:9" ht="15.75" customHeight="1">
      <c r="C456" s="49"/>
      <c r="H456" s="55"/>
      <c r="I456" s="58"/>
    </row>
    <row r="457" spans="3:9" ht="15.75" customHeight="1">
      <c r="C457" s="49"/>
      <c r="H457" s="55"/>
      <c r="I457" s="58"/>
    </row>
    <row r="458" spans="3:9" ht="15.75" customHeight="1">
      <c r="C458" s="49"/>
      <c r="H458" s="55"/>
      <c r="I458" s="58"/>
    </row>
    <row r="459" spans="3:9" ht="15.75" customHeight="1">
      <c r="C459" s="49"/>
      <c r="H459" s="55"/>
      <c r="I459" s="58"/>
    </row>
    <row r="460" spans="3:9" ht="15.75" customHeight="1">
      <c r="C460" s="49"/>
      <c r="H460" s="55"/>
      <c r="I460" s="58"/>
    </row>
    <row r="461" spans="3:9" ht="15.75" customHeight="1">
      <c r="C461" s="49"/>
      <c r="H461" s="55"/>
      <c r="I461" s="58"/>
    </row>
    <row r="462" spans="3:9" ht="15.75" customHeight="1">
      <c r="C462" s="49"/>
      <c r="H462" s="55"/>
      <c r="I462" s="58"/>
    </row>
    <row r="463" spans="3:9" ht="15.75" customHeight="1">
      <c r="C463" s="49"/>
      <c r="H463" s="55"/>
      <c r="I463" s="58"/>
    </row>
    <row r="464" spans="3:9" ht="15.75" customHeight="1">
      <c r="C464" s="49"/>
      <c r="H464" s="55"/>
      <c r="I464" s="58"/>
    </row>
    <row r="465" spans="3:9" ht="15.75" customHeight="1">
      <c r="C465" s="49"/>
      <c r="H465" s="55"/>
      <c r="I465" s="58"/>
    </row>
    <row r="466" spans="3:9" ht="15.75" customHeight="1">
      <c r="C466" s="49"/>
      <c r="H466" s="55"/>
      <c r="I466" s="58"/>
    </row>
    <row r="467" spans="3:9" ht="15.75" customHeight="1">
      <c r="C467" s="49"/>
      <c r="H467" s="55"/>
      <c r="I467" s="58"/>
    </row>
    <row r="468" spans="3:9" ht="15.75" customHeight="1">
      <c r="C468" s="49"/>
      <c r="H468" s="55"/>
      <c r="I468" s="58"/>
    </row>
    <row r="469" spans="3:9" ht="15.75" customHeight="1">
      <c r="C469" s="49"/>
      <c r="H469" s="55"/>
      <c r="I469" s="58"/>
    </row>
    <row r="470" spans="3:9" ht="15.75" customHeight="1">
      <c r="C470" s="49"/>
      <c r="H470" s="55"/>
      <c r="I470" s="58"/>
    </row>
    <row r="471" spans="3:9" ht="15.75" customHeight="1">
      <c r="C471" s="49"/>
      <c r="H471" s="55"/>
      <c r="I471" s="58"/>
    </row>
    <row r="472" spans="3:9" ht="15.75" customHeight="1">
      <c r="C472" s="49"/>
      <c r="H472" s="55"/>
      <c r="I472" s="58"/>
    </row>
    <row r="473" spans="3:9" ht="15.75" customHeight="1">
      <c r="C473" s="49"/>
      <c r="H473" s="55"/>
      <c r="I473" s="58"/>
    </row>
    <row r="474" spans="3:9" ht="15.75" customHeight="1">
      <c r="C474" s="49"/>
      <c r="H474" s="55"/>
      <c r="I474" s="58"/>
    </row>
    <row r="475" spans="3:9" ht="15.75" customHeight="1">
      <c r="C475" s="49"/>
      <c r="H475" s="55"/>
      <c r="I475" s="58"/>
    </row>
    <row r="476" spans="3:9" ht="15.75" customHeight="1">
      <c r="C476" s="49"/>
      <c r="H476" s="55"/>
      <c r="I476" s="58"/>
    </row>
    <row r="477" spans="3:9" ht="15.75" customHeight="1">
      <c r="C477" s="49"/>
      <c r="H477" s="55"/>
      <c r="I477" s="58"/>
    </row>
    <row r="478" spans="3:9" ht="15.75" customHeight="1">
      <c r="C478" s="49"/>
      <c r="H478" s="55"/>
      <c r="I478" s="58"/>
    </row>
    <row r="479" spans="3:9" ht="15.75" customHeight="1">
      <c r="C479" s="49"/>
      <c r="H479" s="55"/>
      <c r="I479" s="58"/>
    </row>
    <row r="480" spans="3:9" ht="15.75" customHeight="1">
      <c r="C480" s="49"/>
      <c r="H480" s="55"/>
      <c r="I480" s="58"/>
    </row>
    <row r="481" spans="3:9" ht="15.75" customHeight="1">
      <c r="C481" s="49"/>
      <c r="H481" s="55"/>
      <c r="I481" s="58"/>
    </row>
    <row r="482" spans="3:9" ht="15.75" customHeight="1">
      <c r="C482" s="49"/>
      <c r="H482" s="55"/>
      <c r="I482" s="58"/>
    </row>
    <row r="483" spans="3:9" ht="15.75" customHeight="1">
      <c r="C483" s="49"/>
      <c r="H483" s="55"/>
      <c r="I483" s="58"/>
    </row>
    <row r="484" spans="3:9" ht="15.75" customHeight="1">
      <c r="C484" s="49"/>
      <c r="H484" s="55"/>
      <c r="I484" s="58"/>
    </row>
    <row r="485" spans="3:9" ht="15.75" customHeight="1">
      <c r="C485" s="49"/>
      <c r="H485" s="55"/>
      <c r="I485" s="58"/>
    </row>
    <row r="486" spans="3:9" ht="15.75" customHeight="1">
      <c r="C486" s="49"/>
      <c r="H486" s="55"/>
      <c r="I486" s="58"/>
    </row>
    <row r="487" spans="3:9" ht="15.75" customHeight="1">
      <c r="C487" s="49"/>
      <c r="H487" s="55"/>
      <c r="I487" s="58"/>
    </row>
    <row r="488" spans="3:9" ht="15.75" customHeight="1">
      <c r="C488" s="49"/>
      <c r="H488" s="55"/>
      <c r="I488" s="58"/>
    </row>
    <row r="489" spans="3:9" ht="15.75" customHeight="1">
      <c r="C489" s="49"/>
      <c r="H489" s="55"/>
      <c r="I489" s="58"/>
    </row>
    <row r="490" spans="3:9" ht="15.75" customHeight="1">
      <c r="C490" s="49"/>
      <c r="H490" s="55"/>
      <c r="I490" s="58"/>
    </row>
    <row r="491" spans="3:9" ht="15.75" customHeight="1">
      <c r="C491" s="49"/>
      <c r="H491" s="55"/>
      <c r="I491" s="58"/>
    </row>
    <row r="492" spans="3:9" ht="15.75" customHeight="1">
      <c r="C492" s="49"/>
      <c r="H492" s="55"/>
      <c r="I492" s="58"/>
    </row>
    <row r="493" spans="3:9" ht="15.75" customHeight="1">
      <c r="C493" s="49"/>
      <c r="H493" s="55"/>
      <c r="I493" s="58"/>
    </row>
    <row r="494" spans="3:9" ht="15.75" customHeight="1">
      <c r="C494" s="49"/>
      <c r="H494" s="55"/>
      <c r="I494" s="58"/>
    </row>
    <row r="495" spans="3:9" ht="15.75" customHeight="1">
      <c r="C495" s="49"/>
      <c r="H495" s="55"/>
      <c r="I495" s="58"/>
    </row>
    <row r="496" spans="3:9" ht="15.75" customHeight="1">
      <c r="C496" s="49"/>
      <c r="H496" s="55"/>
      <c r="I496" s="58"/>
    </row>
    <row r="497" spans="3:9" ht="15.75" customHeight="1">
      <c r="C497" s="49"/>
      <c r="H497" s="55"/>
      <c r="I497" s="58"/>
    </row>
    <row r="498" spans="3:9" ht="15.75" customHeight="1">
      <c r="C498" s="49"/>
      <c r="H498" s="55"/>
      <c r="I498" s="58"/>
    </row>
    <row r="499" spans="3:9" ht="15.75" customHeight="1">
      <c r="C499" s="49"/>
      <c r="H499" s="55"/>
      <c r="I499" s="58"/>
    </row>
    <row r="500" spans="3:9" ht="15.75" customHeight="1">
      <c r="C500" s="49"/>
      <c r="H500" s="55"/>
      <c r="I500" s="58"/>
    </row>
    <row r="501" spans="3:9" ht="15.75" customHeight="1">
      <c r="C501" s="49"/>
      <c r="H501" s="55"/>
      <c r="I501" s="58"/>
    </row>
    <row r="502" spans="3:9" ht="15.75" customHeight="1">
      <c r="C502" s="49"/>
      <c r="H502" s="55"/>
      <c r="I502" s="58"/>
    </row>
    <row r="503" spans="3:9" ht="15.75" customHeight="1">
      <c r="C503" s="49"/>
      <c r="H503" s="55"/>
      <c r="I503" s="58"/>
    </row>
    <row r="504" spans="3:9" ht="15.75" customHeight="1">
      <c r="C504" s="49"/>
      <c r="H504" s="55"/>
      <c r="I504" s="58"/>
    </row>
    <row r="505" spans="3:9" ht="15.75" customHeight="1">
      <c r="C505" s="49"/>
      <c r="H505" s="55"/>
      <c r="I505" s="58"/>
    </row>
    <row r="506" spans="3:9" ht="15.75" customHeight="1">
      <c r="C506" s="49"/>
      <c r="H506" s="55"/>
      <c r="I506" s="58"/>
    </row>
    <row r="507" spans="3:9" ht="15.75" customHeight="1">
      <c r="C507" s="49"/>
      <c r="H507" s="55"/>
      <c r="I507" s="58"/>
    </row>
    <row r="508" spans="3:9" ht="15.75" customHeight="1">
      <c r="C508" s="49"/>
      <c r="H508" s="55"/>
      <c r="I508" s="58"/>
    </row>
    <row r="509" spans="3:9" ht="15.75" customHeight="1">
      <c r="C509" s="49"/>
      <c r="H509" s="55"/>
      <c r="I509" s="58"/>
    </row>
    <row r="510" spans="3:9" ht="15.75" customHeight="1">
      <c r="C510" s="49"/>
      <c r="H510" s="55"/>
      <c r="I510" s="58"/>
    </row>
    <row r="511" spans="3:9" ht="15.75" customHeight="1">
      <c r="C511" s="49"/>
      <c r="H511" s="55"/>
      <c r="I511" s="58"/>
    </row>
    <row r="512" spans="3:9" ht="15.75" customHeight="1">
      <c r="C512" s="49"/>
      <c r="H512" s="55"/>
      <c r="I512" s="58"/>
    </row>
    <row r="513" spans="3:9" ht="15.75" customHeight="1">
      <c r="C513" s="49"/>
      <c r="H513" s="55"/>
      <c r="I513" s="58"/>
    </row>
    <row r="514" spans="3:9" ht="15.75" customHeight="1">
      <c r="C514" s="49"/>
      <c r="H514" s="55"/>
      <c r="I514" s="58"/>
    </row>
    <row r="515" spans="3:9" ht="15.75" customHeight="1">
      <c r="C515" s="49"/>
      <c r="H515" s="55"/>
      <c r="I515" s="58"/>
    </row>
    <row r="516" spans="3:9" ht="15.75" customHeight="1">
      <c r="C516" s="49"/>
      <c r="H516" s="55"/>
      <c r="I516" s="58"/>
    </row>
    <row r="517" spans="3:9" ht="15.75" customHeight="1">
      <c r="C517" s="49"/>
      <c r="H517" s="55"/>
      <c r="I517" s="58"/>
    </row>
    <row r="518" spans="3:9" ht="15.75" customHeight="1">
      <c r="C518" s="49"/>
      <c r="H518" s="55"/>
      <c r="I518" s="58"/>
    </row>
    <row r="519" spans="3:9" ht="15.75" customHeight="1">
      <c r="C519" s="49"/>
      <c r="H519" s="55"/>
      <c r="I519" s="58"/>
    </row>
    <row r="520" spans="3:9" ht="15.75" customHeight="1">
      <c r="C520" s="49"/>
      <c r="H520" s="55"/>
      <c r="I520" s="58"/>
    </row>
    <row r="521" spans="3:9" ht="15.75" customHeight="1">
      <c r="C521" s="49"/>
      <c r="H521" s="55"/>
      <c r="I521" s="58"/>
    </row>
    <row r="522" spans="3:9" ht="15.75" customHeight="1">
      <c r="C522" s="49"/>
      <c r="H522" s="55"/>
      <c r="I522" s="58"/>
    </row>
    <row r="523" spans="3:9" ht="15.75" customHeight="1">
      <c r="C523" s="49"/>
      <c r="H523" s="55"/>
      <c r="I523" s="58"/>
    </row>
    <row r="524" spans="3:9" ht="15.75" customHeight="1">
      <c r="C524" s="49"/>
      <c r="H524" s="55"/>
      <c r="I524" s="58"/>
    </row>
    <row r="525" spans="3:9" ht="15.75" customHeight="1">
      <c r="C525" s="49"/>
      <c r="H525" s="55"/>
      <c r="I525" s="58"/>
    </row>
    <row r="526" spans="3:9" ht="15.75" customHeight="1">
      <c r="C526" s="49"/>
      <c r="H526" s="55"/>
      <c r="I526" s="58"/>
    </row>
    <row r="527" spans="3:9" ht="15.75" customHeight="1">
      <c r="C527" s="49"/>
      <c r="H527" s="55"/>
      <c r="I527" s="58"/>
    </row>
    <row r="528" spans="3:9" ht="15.75" customHeight="1">
      <c r="C528" s="49"/>
      <c r="H528" s="55"/>
      <c r="I528" s="58"/>
    </row>
    <row r="529" spans="3:9" ht="15.75" customHeight="1">
      <c r="C529" s="49"/>
      <c r="H529" s="55"/>
      <c r="I529" s="58"/>
    </row>
    <row r="530" spans="3:9" ht="15.75" customHeight="1">
      <c r="C530" s="49"/>
      <c r="H530" s="55"/>
      <c r="I530" s="58"/>
    </row>
    <row r="531" spans="3:9" ht="15.75" customHeight="1">
      <c r="C531" s="49"/>
      <c r="H531" s="55"/>
      <c r="I531" s="58"/>
    </row>
    <row r="532" spans="3:9" ht="15.75" customHeight="1">
      <c r="C532" s="49"/>
      <c r="H532" s="55"/>
      <c r="I532" s="58"/>
    </row>
    <row r="533" spans="3:9" ht="15.75" customHeight="1">
      <c r="C533" s="49"/>
      <c r="H533" s="55"/>
      <c r="I533" s="58"/>
    </row>
    <row r="534" spans="3:9" ht="15.75" customHeight="1">
      <c r="C534" s="49"/>
      <c r="H534" s="55"/>
      <c r="I534" s="58"/>
    </row>
    <row r="535" spans="3:9" ht="15.75" customHeight="1">
      <c r="C535" s="49"/>
      <c r="H535" s="55"/>
      <c r="I535" s="58"/>
    </row>
    <row r="536" spans="3:9" ht="15.75" customHeight="1">
      <c r="C536" s="49"/>
      <c r="H536" s="55"/>
      <c r="I536" s="58"/>
    </row>
    <row r="537" spans="3:9" ht="15.75" customHeight="1">
      <c r="C537" s="49"/>
      <c r="H537" s="55"/>
      <c r="I537" s="58"/>
    </row>
    <row r="538" spans="3:9" ht="15.75" customHeight="1">
      <c r="C538" s="49"/>
      <c r="H538" s="55"/>
      <c r="I538" s="58"/>
    </row>
    <row r="539" spans="3:9" ht="15.75" customHeight="1">
      <c r="C539" s="49"/>
      <c r="H539" s="55"/>
      <c r="I539" s="58"/>
    </row>
    <row r="540" spans="3:9" ht="15.75" customHeight="1">
      <c r="C540" s="49"/>
      <c r="H540" s="55"/>
      <c r="I540" s="58"/>
    </row>
    <row r="541" spans="3:9" ht="15.75" customHeight="1">
      <c r="C541" s="49"/>
      <c r="H541" s="55"/>
      <c r="I541" s="58"/>
    </row>
    <row r="542" spans="3:9" ht="15.75" customHeight="1">
      <c r="C542" s="49"/>
      <c r="H542" s="55"/>
      <c r="I542" s="58"/>
    </row>
    <row r="543" spans="3:9" ht="15.75" customHeight="1">
      <c r="C543" s="49"/>
      <c r="H543" s="55"/>
      <c r="I543" s="58"/>
    </row>
    <row r="544" spans="3:9" ht="15.75" customHeight="1">
      <c r="C544" s="49"/>
      <c r="H544" s="55"/>
      <c r="I544" s="58"/>
    </row>
    <row r="545" spans="3:9" ht="15.75" customHeight="1">
      <c r="C545" s="49"/>
      <c r="H545" s="55"/>
      <c r="I545" s="58"/>
    </row>
    <row r="546" spans="3:9" ht="15.75" customHeight="1">
      <c r="C546" s="49"/>
      <c r="H546" s="55"/>
      <c r="I546" s="58"/>
    </row>
    <row r="547" spans="3:9" ht="15.75" customHeight="1">
      <c r="C547" s="49"/>
      <c r="H547" s="55"/>
      <c r="I547" s="58"/>
    </row>
    <row r="548" spans="3:9" ht="15.75" customHeight="1">
      <c r="C548" s="49"/>
      <c r="H548" s="55"/>
      <c r="I548" s="58"/>
    </row>
    <row r="549" spans="3:9" ht="15.75" customHeight="1">
      <c r="C549" s="49"/>
      <c r="H549" s="55"/>
      <c r="I549" s="58"/>
    </row>
    <row r="550" spans="3:9" ht="15.75" customHeight="1">
      <c r="C550" s="49"/>
      <c r="H550" s="55"/>
      <c r="I550" s="58"/>
    </row>
    <row r="551" spans="3:9" ht="15.75" customHeight="1">
      <c r="C551" s="49"/>
      <c r="H551" s="55"/>
      <c r="I551" s="58"/>
    </row>
    <row r="552" spans="3:9" ht="15.75" customHeight="1">
      <c r="C552" s="49"/>
      <c r="H552" s="55"/>
      <c r="I552" s="58"/>
    </row>
    <row r="553" spans="3:9" ht="15.75" customHeight="1">
      <c r="C553" s="49"/>
      <c r="H553" s="55"/>
      <c r="I553" s="58"/>
    </row>
    <row r="554" spans="3:9" ht="15.75" customHeight="1">
      <c r="C554" s="49"/>
      <c r="H554" s="55"/>
      <c r="I554" s="58"/>
    </row>
    <row r="555" spans="3:9" ht="15.75" customHeight="1">
      <c r="C555" s="49"/>
      <c r="H555" s="55"/>
      <c r="I555" s="58"/>
    </row>
    <row r="556" spans="3:9" ht="15.75" customHeight="1">
      <c r="C556" s="49"/>
      <c r="H556" s="55"/>
      <c r="I556" s="58"/>
    </row>
    <row r="557" spans="3:9" ht="15.75" customHeight="1">
      <c r="C557" s="49"/>
      <c r="H557" s="55"/>
      <c r="I557" s="58"/>
    </row>
    <row r="558" spans="3:9" ht="15.75" customHeight="1">
      <c r="C558" s="49"/>
      <c r="H558" s="55"/>
      <c r="I558" s="58"/>
    </row>
    <row r="559" spans="3:9" ht="15.75" customHeight="1">
      <c r="C559" s="49"/>
      <c r="H559" s="55"/>
      <c r="I559" s="58"/>
    </row>
    <row r="560" spans="3:9" ht="15.75" customHeight="1">
      <c r="C560" s="49"/>
      <c r="H560" s="55"/>
      <c r="I560" s="58"/>
    </row>
    <row r="561" spans="3:9" ht="15.75" customHeight="1">
      <c r="C561" s="49"/>
      <c r="H561" s="55"/>
      <c r="I561" s="58"/>
    </row>
    <row r="562" spans="3:9" ht="15.75" customHeight="1">
      <c r="C562" s="49"/>
      <c r="H562" s="55"/>
      <c r="I562" s="58"/>
    </row>
    <row r="563" spans="3:9" ht="15.75" customHeight="1">
      <c r="C563" s="49"/>
      <c r="H563" s="55"/>
      <c r="I563" s="58"/>
    </row>
    <row r="564" spans="3:9" ht="15.75" customHeight="1">
      <c r="C564" s="49"/>
      <c r="H564" s="55"/>
      <c r="I564" s="58"/>
    </row>
    <row r="565" spans="3:9" ht="15.75" customHeight="1">
      <c r="C565" s="49"/>
      <c r="H565" s="55"/>
      <c r="I565" s="58"/>
    </row>
    <row r="566" spans="3:9" ht="15.75" customHeight="1">
      <c r="C566" s="49"/>
      <c r="H566" s="55"/>
      <c r="I566" s="58"/>
    </row>
    <row r="567" spans="3:9" ht="15.75" customHeight="1">
      <c r="C567" s="49"/>
      <c r="H567" s="55"/>
      <c r="I567" s="58"/>
    </row>
    <row r="568" spans="3:9" ht="15.75" customHeight="1">
      <c r="C568" s="49"/>
      <c r="H568" s="55"/>
      <c r="I568" s="58"/>
    </row>
    <row r="569" spans="3:9" ht="15.75" customHeight="1">
      <c r="C569" s="49"/>
      <c r="H569" s="55"/>
      <c r="I569" s="58"/>
    </row>
    <row r="570" spans="3:9" ht="15.75" customHeight="1">
      <c r="C570" s="49"/>
      <c r="H570" s="55"/>
      <c r="I570" s="58"/>
    </row>
    <row r="571" spans="3:9" ht="15.75" customHeight="1">
      <c r="C571" s="49"/>
      <c r="H571" s="55"/>
      <c r="I571" s="58"/>
    </row>
    <row r="572" spans="3:9" ht="15.75" customHeight="1">
      <c r="C572" s="49"/>
      <c r="H572" s="55"/>
      <c r="I572" s="58"/>
    </row>
    <row r="573" spans="3:9" ht="15.75" customHeight="1">
      <c r="C573" s="49"/>
      <c r="H573" s="55"/>
      <c r="I573" s="58"/>
    </row>
    <row r="574" spans="3:9" ht="15.75" customHeight="1">
      <c r="C574" s="49"/>
      <c r="H574" s="55"/>
      <c r="I574" s="58"/>
    </row>
    <row r="575" spans="3:9" ht="15.75" customHeight="1">
      <c r="C575" s="49"/>
      <c r="H575" s="55"/>
      <c r="I575" s="58"/>
    </row>
    <row r="576" spans="3:9" ht="15.75" customHeight="1">
      <c r="C576" s="49"/>
      <c r="H576" s="55"/>
      <c r="I576" s="58"/>
    </row>
    <row r="577" spans="3:9" ht="15.75" customHeight="1">
      <c r="C577" s="49"/>
      <c r="H577" s="55"/>
      <c r="I577" s="58"/>
    </row>
    <row r="578" spans="3:9" ht="15.75" customHeight="1">
      <c r="C578" s="49"/>
      <c r="H578" s="55"/>
      <c r="I578" s="58"/>
    </row>
    <row r="579" spans="3:9" ht="15.75" customHeight="1">
      <c r="C579" s="49"/>
      <c r="H579" s="55"/>
      <c r="I579" s="58"/>
    </row>
    <row r="580" spans="3:9" ht="15.75" customHeight="1">
      <c r="C580" s="49"/>
      <c r="H580" s="55"/>
      <c r="I580" s="58"/>
    </row>
    <row r="581" spans="3:9" ht="15.75" customHeight="1">
      <c r="C581" s="49"/>
      <c r="H581" s="55"/>
      <c r="I581" s="58"/>
    </row>
    <row r="582" spans="3:9" ht="15.75" customHeight="1">
      <c r="C582" s="49"/>
      <c r="H582" s="55"/>
      <c r="I582" s="58"/>
    </row>
    <row r="583" spans="3:9" ht="15.75" customHeight="1">
      <c r="C583" s="49"/>
      <c r="H583" s="55"/>
      <c r="I583" s="58"/>
    </row>
    <row r="584" spans="3:9" ht="15.75" customHeight="1">
      <c r="C584" s="49"/>
      <c r="H584" s="55"/>
      <c r="I584" s="58"/>
    </row>
    <row r="585" spans="3:9" ht="15.75" customHeight="1">
      <c r="C585" s="49"/>
      <c r="H585" s="55"/>
      <c r="I585" s="58"/>
    </row>
    <row r="586" spans="3:9" ht="15.75" customHeight="1">
      <c r="C586" s="49"/>
      <c r="H586" s="55"/>
      <c r="I586" s="58"/>
    </row>
    <row r="587" spans="3:9" ht="15.75" customHeight="1">
      <c r="C587" s="49"/>
      <c r="H587" s="55"/>
      <c r="I587" s="58"/>
    </row>
    <row r="588" spans="3:9" ht="15.75" customHeight="1">
      <c r="C588" s="49"/>
      <c r="H588" s="55"/>
      <c r="I588" s="58"/>
    </row>
    <row r="589" spans="3:9" ht="15.75" customHeight="1">
      <c r="C589" s="49"/>
      <c r="H589" s="55"/>
      <c r="I589" s="58"/>
    </row>
    <row r="590" spans="3:9" ht="15.75" customHeight="1">
      <c r="C590" s="49"/>
      <c r="H590" s="55"/>
      <c r="I590" s="58"/>
    </row>
    <row r="591" spans="3:9" ht="15.75" customHeight="1">
      <c r="C591" s="49"/>
      <c r="H591" s="55"/>
      <c r="I591" s="58"/>
    </row>
    <row r="592" spans="3:9" ht="15.75" customHeight="1">
      <c r="C592" s="49"/>
      <c r="H592" s="55"/>
      <c r="I592" s="58"/>
    </row>
    <row r="593" spans="3:9" ht="15.75" customHeight="1">
      <c r="C593" s="49"/>
      <c r="H593" s="55"/>
      <c r="I593" s="58"/>
    </row>
    <row r="594" spans="3:9" ht="15.75" customHeight="1">
      <c r="C594" s="49"/>
      <c r="H594" s="55"/>
      <c r="I594" s="58"/>
    </row>
    <row r="595" spans="3:9" ht="15.75" customHeight="1">
      <c r="C595" s="49"/>
      <c r="H595" s="55"/>
      <c r="I595" s="58"/>
    </row>
    <row r="596" spans="3:9" ht="15.75" customHeight="1">
      <c r="C596" s="49"/>
      <c r="H596" s="55"/>
      <c r="I596" s="58"/>
    </row>
    <row r="597" spans="3:9" ht="15.75" customHeight="1">
      <c r="C597" s="49"/>
      <c r="H597" s="55"/>
      <c r="I597" s="58"/>
    </row>
    <row r="598" spans="3:9" ht="15.75" customHeight="1">
      <c r="C598" s="49"/>
      <c r="H598" s="55"/>
      <c r="I598" s="58"/>
    </row>
    <row r="599" spans="3:9" ht="15.75" customHeight="1">
      <c r="C599" s="49"/>
      <c r="H599" s="55"/>
      <c r="I599" s="58"/>
    </row>
    <row r="600" spans="3:9" ht="15.75" customHeight="1">
      <c r="C600" s="49"/>
      <c r="H600" s="55"/>
      <c r="I600" s="58"/>
    </row>
    <row r="601" spans="3:9" ht="15.75" customHeight="1">
      <c r="C601" s="49"/>
      <c r="H601" s="55"/>
      <c r="I601" s="58"/>
    </row>
    <row r="602" spans="3:9" ht="15.75" customHeight="1">
      <c r="C602" s="49"/>
      <c r="H602" s="55"/>
      <c r="I602" s="58"/>
    </row>
    <row r="603" spans="3:9" ht="15.75" customHeight="1">
      <c r="C603" s="49"/>
      <c r="H603" s="55"/>
      <c r="I603" s="58"/>
    </row>
    <row r="604" spans="3:9" ht="15.75" customHeight="1">
      <c r="C604" s="49"/>
      <c r="H604" s="55"/>
      <c r="I604" s="58"/>
    </row>
    <row r="605" spans="3:9" ht="15.75" customHeight="1">
      <c r="C605" s="49"/>
      <c r="H605" s="55"/>
      <c r="I605" s="58"/>
    </row>
    <row r="606" spans="3:9" ht="15.75" customHeight="1">
      <c r="C606" s="49"/>
      <c r="H606" s="55"/>
      <c r="I606" s="58"/>
    </row>
    <row r="607" spans="3:9" ht="15.75" customHeight="1">
      <c r="C607" s="49"/>
      <c r="H607" s="55"/>
      <c r="I607" s="58"/>
    </row>
    <row r="608" spans="3:9" ht="15.75" customHeight="1">
      <c r="C608" s="49"/>
      <c r="H608" s="55"/>
      <c r="I608" s="58"/>
    </row>
    <row r="609" spans="3:9" ht="15.75" customHeight="1">
      <c r="C609" s="49"/>
      <c r="H609" s="55"/>
      <c r="I609" s="58"/>
    </row>
    <row r="610" spans="3:9" ht="15.75" customHeight="1">
      <c r="C610" s="49"/>
      <c r="H610" s="55"/>
      <c r="I610" s="58"/>
    </row>
    <row r="611" spans="3:9" ht="15.75" customHeight="1">
      <c r="C611" s="49"/>
      <c r="H611" s="55"/>
      <c r="I611" s="58"/>
    </row>
    <row r="612" spans="3:9" ht="15.75" customHeight="1">
      <c r="C612" s="49"/>
      <c r="H612" s="55"/>
      <c r="I612" s="58"/>
    </row>
    <row r="613" spans="3:9" ht="15.75" customHeight="1">
      <c r="C613" s="49"/>
      <c r="H613" s="55"/>
      <c r="I613" s="58"/>
    </row>
    <row r="614" spans="3:9" ht="15.75" customHeight="1">
      <c r="C614" s="49"/>
      <c r="H614" s="55"/>
      <c r="I614" s="58"/>
    </row>
    <row r="615" spans="3:9" ht="15.75" customHeight="1">
      <c r="C615" s="49"/>
      <c r="H615" s="55"/>
      <c r="I615" s="58"/>
    </row>
    <row r="616" spans="3:9" ht="15.75" customHeight="1">
      <c r="C616" s="49"/>
      <c r="H616" s="55"/>
      <c r="I616" s="58"/>
    </row>
    <row r="617" spans="3:9" ht="15.75" customHeight="1">
      <c r="C617" s="49"/>
      <c r="H617" s="55"/>
      <c r="I617" s="58"/>
    </row>
    <row r="618" spans="3:9" ht="15.75" customHeight="1">
      <c r="C618" s="49"/>
      <c r="H618" s="55"/>
      <c r="I618" s="58"/>
    </row>
    <row r="619" spans="3:9" ht="15.75" customHeight="1">
      <c r="C619" s="49"/>
      <c r="H619" s="55"/>
      <c r="I619" s="58"/>
    </row>
    <row r="620" spans="3:9" ht="15.75" customHeight="1">
      <c r="C620" s="49"/>
      <c r="H620" s="55"/>
      <c r="I620" s="58"/>
    </row>
    <row r="621" spans="3:9" ht="15.75" customHeight="1">
      <c r="C621" s="49"/>
      <c r="H621" s="55"/>
      <c r="I621" s="58"/>
    </row>
    <row r="622" spans="3:9" ht="15.75" customHeight="1">
      <c r="C622" s="49"/>
      <c r="H622" s="55"/>
      <c r="I622" s="58"/>
    </row>
    <row r="623" spans="3:9" ht="15.75" customHeight="1">
      <c r="C623" s="49"/>
      <c r="H623" s="55"/>
      <c r="I623" s="58"/>
    </row>
    <row r="624" spans="3:9" ht="15.75" customHeight="1">
      <c r="C624" s="49"/>
      <c r="H624" s="55"/>
      <c r="I624" s="58"/>
    </row>
    <row r="625" spans="3:9" ht="15.75" customHeight="1">
      <c r="C625" s="49"/>
      <c r="H625" s="55"/>
      <c r="I625" s="58"/>
    </row>
    <row r="626" spans="3:9" ht="15.75" customHeight="1">
      <c r="C626" s="49"/>
      <c r="H626" s="55"/>
      <c r="I626" s="58"/>
    </row>
    <row r="627" spans="3:9" ht="15.75" customHeight="1">
      <c r="C627" s="49"/>
      <c r="H627" s="55"/>
      <c r="I627" s="58"/>
    </row>
    <row r="628" spans="3:9" ht="15.75" customHeight="1">
      <c r="C628" s="49"/>
      <c r="H628" s="55"/>
      <c r="I628" s="58"/>
    </row>
    <row r="629" spans="3:9" ht="15.75" customHeight="1">
      <c r="C629" s="49"/>
      <c r="H629" s="55"/>
      <c r="I629" s="58"/>
    </row>
    <row r="630" spans="3:9" ht="15.75" customHeight="1">
      <c r="C630" s="49"/>
      <c r="H630" s="55"/>
      <c r="I630" s="58"/>
    </row>
    <row r="631" spans="3:9" ht="15.75" customHeight="1">
      <c r="C631" s="49"/>
      <c r="H631" s="55"/>
      <c r="I631" s="58"/>
    </row>
    <row r="632" spans="3:9" ht="15.75" customHeight="1">
      <c r="C632" s="49"/>
      <c r="H632" s="55"/>
      <c r="I632" s="58"/>
    </row>
    <row r="633" spans="3:9" ht="15.75" customHeight="1">
      <c r="C633" s="49"/>
      <c r="H633" s="55"/>
      <c r="I633" s="58"/>
    </row>
    <row r="634" spans="3:9" ht="15.75" customHeight="1">
      <c r="C634" s="49"/>
      <c r="H634" s="55"/>
      <c r="I634" s="58"/>
    </row>
    <row r="635" spans="3:9" ht="15.75" customHeight="1">
      <c r="C635" s="49"/>
      <c r="H635" s="55"/>
      <c r="I635" s="58"/>
    </row>
    <row r="636" spans="3:9" ht="15.75" customHeight="1">
      <c r="C636" s="49"/>
      <c r="H636" s="55"/>
      <c r="I636" s="58"/>
    </row>
    <row r="637" spans="3:9" ht="15.75" customHeight="1">
      <c r="C637" s="49"/>
      <c r="H637" s="55"/>
      <c r="I637" s="58"/>
    </row>
    <row r="638" spans="3:9" ht="15.75" customHeight="1">
      <c r="C638" s="49"/>
      <c r="H638" s="55"/>
      <c r="I638" s="58"/>
    </row>
    <row r="639" spans="3:9" ht="15.75" customHeight="1">
      <c r="C639" s="49"/>
      <c r="H639" s="55"/>
      <c r="I639" s="58"/>
    </row>
    <row r="640" spans="3:9" ht="15.75" customHeight="1">
      <c r="C640" s="49"/>
      <c r="H640" s="55"/>
      <c r="I640" s="58"/>
    </row>
    <row r="641" spans="3:9" ht="15.75" customHeight="1">
      <c r="C641" s="49"/>
      <c r="H641" s="55"/>
      <c r="I641" s="58"/>
    </row>
    <row r="642" spans="3:9" ht="15.75" customHeight="1">
      <c r="C642" s="49"/>
      <c r="H642" s="55"/>
      <c r="I642" s="58"/>
    </row>
    <row r="643" spans="3:9" ht="15.75" customHeight="1">
      <c r="C643" s="49"/>
      <c r="H643" s="55"/>
      <c r="I643" s="58"/>
    </row>
    <row r="644" spans="3:9" ht="15.75" customHeight="1">
      <c r="C644" s="49"/>
      <c r="H644" s="55"/>
      <c r="I644" s="58"/>
    </row>
    <row r="645" spans="3:9" ht="15.75" customHeight="1">
      <c r="C645" s="49"/>
      <c r="H645" s="55"/>
      <c r="I645" s="58"/>
    </row>
    <row r="646" spans="3:9" ht="15.75" customHeight="1">
      <c r="C646" s="49"/>
      <c r="H646" s="55"/>
      <c r="I646" s="58"/>
    </row>
    <row r="647" spans="3:9" ht="15.75" customHeight="1">
      <c r="C647" s="49"/>
      <c r="H647" s="55"/>
      <c r="I647" s="58"/>
    </row>
    <row r="648" spans="3:9" ht="15.75" customHeight="1">
      <c r="C648" s="49"/>
      <c r="H648" s="55"/>
      <c r="I648" s="58"/>
    </row>
    <row r="649" spans="3:9" ht="15.75" customHeight="1">
      <c r="C649" s="49"/>
      <c r="H649" s="55"/>
      <c r="I649" s="58"/>
    </row>
    <row r="650" spans="3:9" ht="15.75" customHeight="1">
      <c r="C650" s="49"/>
      <c r="H650" s="55"/>
      <c r="I650" s="58"/>
    </row>
    <row r="651" spans="3:9" ht="15.75" customHeight="1">
      <c r="C651" s="49"/>
      <c r="H651" s="55"/>
      <c r="I651" s="58"/>
    </row>
    <row r="652" spans="3:9" ht="15.75" customHeight="1">
      <c r="C652" s="49"/>
      <c r="H652" s="55"/>
      <c r="I652" s="58"/>
    </row>
    <row r="653" spans="3:9" ht="15.75" customHeight="1">
      <c r="C653" s="49"/>
      <c r="H653" s="55"/>
      <c r="I653" s="58"/>
    </row>
    <row r="654" spans="3:9" ht="15.75" customHeight="1">
      <c r="C654" s="49"/>
      <c r="H654" s="55"/>
      <c r="I654" s="58"/>
    </row>
    <row r="655" spans="3:9" ht="15.75" customHeight="1">
      <c r="C655" s="49"/>
      <c r="H655" s="55"/>
      <c r="I655" s="58"/>
    </row>
    <row r="656" spans="3:9" ht="15.75" customHeight="1">
      <c r="C656" s="49"/>
      <c r="H656" s="55"/>
      <c r="I656" s="58"/>
    </row>
    <row r="657" spans="3:9" ht="15.75" customHeight="1">
      <c r="C657" s="49"/>
      <c r="H657" s="55"/>
      <c r="I657" s="58"/>
    </row>
    <row r="658" spans="3:9" ht="15.75" customHeight="1">
      <c r="C658" s="49"/>
      <c r="H658" s="55"/>
      <c r="I658" s="58"/>
    </row>
    <row r="659" spans="3:9" ht="15.75" customHeight="1">
      <c r="C659" s="49"/>
      <c r="H659" s="55"/>
      <c r="I659" s="58"/>
    </row>
    <row r="660" spans="3:9" ht="15.75" customHeight="1">
      <c r="C660" s="49"/>
      <c r="H660" s="55"/>
      <c r="I660" s="58"/>
    </row>
    <row r="661" spans="3:9" ht="15.75" customHeight="1">
      <c r="C661" s="49"/>
      <c r="H661" s="55"/>
      <c r="I661" s="58"/>
    </row>
    <row r="662" spans="3:9" ht="15.75" customHeight="1">
      <c r="C662" s="49"/>
      <c r="H662" s="55"/>
      <c r="I662" s="58"/>
    </row>
    <row r="663" spans="3:9" ht="15.75" customHeight="1">
      <c r="C663" s="49"/>
      <c r="H663" s="55"/>
      <c r="I663" s="58"/>
    </row>
    <row r="664" spans="3:9" ht="15.75" customHeight="1">
      <c r="C664" s="49"/>
      <c r="H664" s="55"/>
      <c r="I664" s="58"/>
    </row>
    <row r="665" spans="3:9" ht="15.75" customHeight="1">
      <c r="C665" s="49"/>
      <c r="H665" s="55"/>
      <c r="I665" s="58"/>
    </row>
    <row r="666" spans="3:9" ht="15.75" customHeight="1">
      <c r="C666" s="49"/>
      <c r="H666" s="55"/>
      <c r="I666" s="58"/>
    </row>
    <row r="667" spans="3:9" ht="15.75" customHeight="1">
      <c r="C667" s="49"/>
      <c r="H667" s="55"/>
      <c r="I667" s="58"/>
    </row>
    <row r="668" spans="3:9" ht="15.75" customHeight="1">
      <c r="C668" s="49"/>
      <c r="H668" s="55"/>
      <c r="I668" s="58"/>
    </row>
    <row r="669" spans="3:9" ht="15.75" customHeight="1">
      <c r="C669" s="49"/>
      <c r="H669" s="55"/>
      <c r="I669" s="58"/>
    </row>
    <row r="670" spans="3:9" ht="15.75" customHeight="1">
      <c r="C670" s="49"/>
      <c r="H670" s="55"/>
      <c r="I670" s="58"/>
    </row>
    <row r="671" spans="3:9" ht="15.75" customHeight="1">
      <c r="C671" s="49"/>
      <c r="H671" s="55"/>
      <c r="I671" s="58"/>
    </row>
    <row r="672" spans="3:9" ht="15.75" customHeight="1">
      <c r="C672" s="49"/>
      <c r="H672" s="55"/>
      <c r="I672" s="58"/>
    </row>
    <row r="673" spans="3:9" ht="15.75" customHeight="1">
      <c r="C673" s="49"/>
      <c r="H673" s="55"/>
      <c r="I673" s="58"/>
    </row>
    <row r="674" spans="3:9" ht="15.75" customHeight="1">
      <c r="C674" s="49"/>
      <c r="H674" s="55"/>
      <c r="I674" s="58"/>
    </row>
    <row r="675" spans="3:9" ht="15.75" customHeight="1">
      <c r="C675" s="49"/>
      <c r="H675" s="55"/>
      <c r="I675" s="58"/>
    </row>
    <row r="676" spans="3:9" ht="15.75" customHeight="1">
      <c r="C676" s="49"/>
      <c r="H676" s="55"/>
      <c r="I676" s="58"/>
    </row>
    <row r="677" spans="3:9" ht="15.75" customHeight="1">
      <c r="C677" s="49"/>
      <c r="H677" s="55"/>
      <c r="I677" s="58"/>
    </row>
    <row r="678" spans="3:9" ht="15.75" customHeight="1">
      <c r="C678" s="49"/>
      <c r="H678" s="55"/>
      <c r="I678" s="58"/>
    </row>
    <row r="679" spans="3:9" ht="15.75" customHeight="1">
      <c r="C679" s="49"/>
      <c r="H679" s="55"/>
      <c r="I679" s="58"/>
    </row>
    <row r="680" spans="3:9" ht="15.75" customHeight="1">
      <c r="C680" s="49"/>
      <c r="H680" s="55"/>
      <c r="I680" s="58"/>
    </row>
    <row r="681" spans="3:9" ht="15.75" customHeight="1">
      <c r="C681" s="49"/>
      <c r="H681" s="55"/>
      <c r="I681" s="58"/>
    </row>
    <row r="682" spans="3:9" ht="15.75" customHeight="1">
      <c r="C682" s="49"/>
      <c r="H682" s="55"/>
      <c r="I682" s="58"/>
    </row>
    <row r="683" spans="3:9" ht="15.75" customHeight="1">
      <c r="C683" s="49"/>
      <c r="H683" s="55"/>
      <c r="I683" s="58"/>
    </row>
    <row r="684" spans="3:9" ht="15.75" customHeight="1">
      <c r="C684" s="49"/>
      <c r="H684" s="55"/>
      <c r="I684" s="58"/>
    </row>
    <row r="685" spans="3:9" ht="15.75" customHeight="1">
      <c r="C685" s="49"/>
      <c r="H685" s="55"/>
      <c r="I685" s="58"/>
    </row>
    <row r="686" spans="3:9" ht="15.75" customHeight="1">
      <c r="C686" s="49"/>
      <c r="H686" s="55"/>
      <c r="I686" s="58"/>
    </row>
    <row r="687" spans="3:9" ht="15.75" customHeight="1">
      <c r="C687" s="49"/>
      <c r="H687" s="55"/>
      <c r="I687" s="58"/>
    </row>
    <row r="688" spans="3:9" ht="15.75" customHeight="1">
      <c r="C688" s="49"/>
      <c r="H688" s="55"/>
      <c r="I688" s="58"/>
    </row>
    <row r="689" spans="3:9" ht="15.75" customHeight="1">
      <c r="C689" s="49"/>
      <c r="H689" s="55"/>
      <c r="I689" s="58"/>
    </row>
    <row r="690" spans="3:9" ht="15.75" customHeight="1">
      <c r="C690" s="49"/>
      <c r="H690" s="55"/>
      <c r="I690" s="58"/>
    </row>
    <row r="691" spans="3:9" ht="15.75" customHeight="1">
      <c r="C691" s="49"/>
      <c r="H691" s="55"/>
      <c r="I691" s="58"/>
    </row>
    <row r="692" spans="3:9" ht="15.75" customHeight="1">
      <c r="C692" s="49"/>
      <c r="H692" s="55"/>
      <c r="I692" s="58"/>
    </row>
    <row r="693" spans="3:9" ht="15.75" customHeight="1">
      <c r="C693" s="49"/>
      <c r="H693" s="55"/>
      <c r="I693" s="58"/>
    </row>
    <row r="694" spans="3:9" ht="15.75" customHeight="1">
      <c r="C694" s="49"/>
      <c r="H694" s="55"/>
      <c r="I694" s="58"/>
    </row>
    <row r="695" spans="3:9" ht="15.75" customHeight="1">
      <c r="C695" s="49"/>
      <c r="H695" s="55"/>
      <c r="I695" s="58"/>
    </row>
    <row r="696" spans="3:9" ht="15.75" customHeight="1">
      <c r="C696" s="49"/>
      <c r="H696" s="55"/>
      <c r="I696" s="58"/>
    </row>
    <row r="697" spans="3:9" ht="15.75" customHeight="1">
      <c r="C697" s="49"/>
      <c r="H697" s="55"/>
      <c r="I697" s="58"/>
    </row>
    <row r="698" spans="3:9" ht="15.75" customHeight="1">
      <c r="C698" s="49"/>
      <c r="H698" s="55"/>
      <c r="I698" s="58"/>
    </row>
    <row r="699" spans="3:9" ht="15.75" customHeight="1">
      <c r="C699" s="49"/>
      <c r="H699" s="55"/>
      <c r="I699" s="58"/>
    </row>
    <row r="700" spans="3:9" ht="15.75" customHeight="1">
      <c r="C700" s="49"/>
      <c r="H700" s="55"/>
      <c r="I700" s="58"/>
    </row>
    <row r="701" spans="3:9" ht="15.75" customHeight="1">
      <c r="C701" s="49"/>
      <c r="H701" s="55"/>
      <c r="I701" s="58"/>
    </row>
    <row r="702" spans="3:9" ht="15.75" customHeight="1">
      <c r="C702" s="49"/>
      <c r="H702" s="55"/>
      <c r="I702" s="58"/>
    </row>
    <row r="703" spans="3:9" ht="15.75" customHeight="1">
      <c r="C703" s="49"/>
      <c r="H703" s="55"/>
      <c r="I703" s="58"/>
    </row>
    <row r="704" spans="3:9" ht="15.75" customHeight="1">
      <c r="C704" s="49"/>
      <c r="H704" s="55"/>
      <c r="I704" s="58"/>
    </row>
    <row r="705" spans="3:9" ht="15.75" customHeight="1">
      <c r="C705" s="49"/>
      <c r="H705" s="55"/>
      <c r="I705" s="58"/>
    </row>
    <row r="706" spans="3:9" ht="15.75" customHeight="1">
      <c r="C706" s="49"/>
      <c r="H706" s="55"/>
      <c r="I706" s="58"/>
    </row>
    <row r="707" spans="3:9" ht="15.75" customHeight="1">
      <c r="C707" s="49"/>
      <c r="H707" s="55"/>
      <c r="I707" s="58"/>
    </row>
    <row r="708" spans="3:9" ht="15.75" customHeight="1">
      <c r="C708" s="49"/>
      <c r="H708" s="55"/>
      <c r="I708" s="58"/>
    </row>
    <row r="709" spans="3:9" ht="15.75" customHeight="1">
      <c r="C709" s="49"/>
      <c r="H709" s="55"/>
      <c r="I709" s="58"/>
    </row>
    <row r="710" spans="3:9" ht="15.75" customHeight="1">
      <c r="C710" s="49"/>
      <c r="H710" s="55"/>
      <c r="I710" s="58"/>
    </row>
    <row r="711" spans="3:9" ht="15.75" customHeight="1">
      <c r="C711" s="49"/>
      <c r="H711" s="55"/>
      <c r="I711" s="58"/>
    </row>
    <row r="712" spans="3:9" ht="15.75" customHeight="1">
      <c r="C712" s="49"/>
      <c r="H712" s="55"/>
      <c r="I712" s="58"/>
    </row>
    <row r="713" spans="3:9" ht="15.75" customHeight="1">
      <c r="C713" s="49"/>
      <c r="H713" s="55"/>
      <c r="I713" s="58"/>
    </row>
    <row r="714" spans="3:9" ht="15.75" customHeight="1">
      <c r="C714" s="49"/>
      <c r="H714" s="55"/>
      <c r="I714" s="58"/>
    </row>
    <row r="715" spans="3:9" ht="15.75" customHeight="1">
      <c r="C715" s="49"/>
      <c r="H715" s="55"/>
      <c r="I715" s="58"/>
    </row>
    <row r="716" spans="3:9" ht="15.75" customHeight="1">
      <c r="C716" s="49"/>
      <c r="H716" s="55"/>
      <c r="I716" s="58"/>
    </row>
    <row r="717" spans="3:9" ht="15.75" customHeight="1">
      <c r="C717" s="49"/>
      <c r="H717" s="55"/>
      <c r="I717" s="58"/>
    </row>
    <row r="718" spans="3:9" ht="15.75" customHeight="1">
      <c r="C718" s="49"/>
      <c r="H718" s="55"/>
      <c r="I718" s="58"/>
    </row>
    <row r="719" spans="3:9" ht="15.75" customHeight="1">
      <c r="C719" s="49"/>
      <c r="H719" s="55"/>
      <c r="I719" s="58"/>
    </row>
    <row r="720" spans="3:9" ht="15.75" customHeight="1">
      <c r="C720" s="49"/>
      <c r="H720" s="55"/>
      <c r="I720" s="58"/>
    </row>
    <row r="721" spans="3:9" ht="15.75" customHeight="1">
      <c r="C721" s="49"/>
      <c r="H721" s="55"/>
      <c r="I721" s="58"/>
    </row>
    <row r="722" spans="3:9" ht="15.75" customHeight="1">
      <c r="C722" s="49"/>
      <c r="H722" s="55"/>
      <c r="I722" s="58"/>
    </row>
    <row r="723" spans="3:9" ht="15.75" customHeight="1">
      <c r="C723" s="49"/>
      <c r="H723" s="55"/>
      <c r="I723" s="58"/>
    </row>
    <row r="724" spans="3:9" ht="15.75" customHeight="1">
      <c r="C724" s="49"/>
      <c r="H724" s="55"/>
      <c r="I724" s="58"/>
    </row>
    <row r="725" spans="3:9" ht="15.75" customHeight="1">
      <c r="C725" s="49"/>
      <c r="H725" s="55"/>
      <c r="I725" s="58"/>
    </row>
    <row r="726" spans="3:9" ht="15.75" customHeight="1">
      <c r="C726" s="49"/>
      <c r="H726" s="55"/>
      <c r="I726" s="58"/>
    </row>
    <row r="727" spans="3:9" ht="15.75" customHeight="1">
      <c r="C727" s="49"/>
      <c r="H727" s="55"/>
      <c r="I727" s="58"/>
    </row>
    <row r="728" spans="3:9" ht="15.75" customHeight="1">
      <c r="C728" s="49"/>
      <c r="H728" s="55"/>
      <c r="I728" s="58"/>
    </row>
    <row r="729" spans="3:9" ht="15.75" customHeight="1">
      <c r="C729" s="49"/>
      <c r="H729" s="55"/>
      <c r="I729" s="58"/>
    </row>
    <row r="730" spans="3:9" ht="15.75" customHeight="1">
      <c r="C730" s="49"/>
      <c r="H730" s="55"/>
      <c r="I730" s="58"/>
    </row>
    <row r="731" spans="3:9" ht="15.75" customHeight="1">
      <c r="C731" s="49"/>
      <c r="H731" s="55"/>
      <c r="I731" s="58"/>
    </row>
    <row r="732" spans="3:9" ht="15.75" customHeight="1">
      <c r="C732" s="49"/>
      <c r="H732" s="55"/>
      <c r="I732" s="58"/>
    </row>
    <row r="733" spans="3:9" ht="15.75" customHeight="1">
      <c r="C733" s="49"/>
      <c r="H733" s="55"/>
      <c r="I733" s="58"/>
    </row>
    <row r="734" spans="3:9" ht="15.75" customHeight="1">
      <c r="C734" s="49"/>
      <c r="H734" s="55"/>
      <c r="I734" s="58"/>
    </row>
    <row r="735" spans="3:9" ht="15.75" customHeight="1">
      <c r="C735" s="49"/>
      <c r="H735" s="55"/>
      <c r="I735" s="58"/>
    </row>
    <row r="736" spans="3:9" ht="15.75" customHeight="1">
      <c r="C736" s="49"/>
      <c r="H736" s="55"/>
      <c r="I736" s="58"/>
    </row>
    <row r="737" spans="3:9" ht="15.75" customHeight="1">
      <c r="C737" s="49"/>
      <c r="H737" s="55"/>
      <c r="I737" s="58"/>
    </row>
    <row r="738" spans="3:9" ht="15.75" customHeight="1">
      <c r="C738" s="49"/>
      <c r="H738" s="55"/>
      <c r="I738" s="58"/>
    </row>
    <row r="739" spans="3:9" ht="15.75" customHeight="1">
      <c r="C739" s="49"/>
      <c r="H739" s="55"/>
      <c r="I739" s="58"/>
    </row>
    <row r="740" spans="3:9" ht="15.75" customHeight="1">
      <c r="C740" s="49"/>
      <c r="H740" s="55"/>
      <c r="I740" s="58"/>
    </row>
    <row r="741" spans="3:9" ht="15.75" customHeight="1">
      <c r="C741" s="49"/>
      <c r="H741" s="55"/>
      <c r="I741" s="58"/>
    </row>
    <row r="742" spans="3:9" ht="15.75" customHeight="1">
      <c r="C742" s="49"/>
      <c r="H742" s="55"/>
      <c r="I742" s="58"/>
    </row>
    <row r="743" spans="3:9" ht="15.75" customHeight="1">
      <c r="C743" s="49"/>
      <c r="H743" s="55"/>
      <c r="I743" s="58"/>
    </row>
    <row r="744" spans="3:9" ht="15.75" customHeight="1">
      <c r="C744" s="49"/>
      <c r="H744" s="55"/>
      <c r="I744" s="58"/>
    </row>
    <row r="745" spans="3:9" ht="15.75" customHeight="1">
      <c r="C745" s="49"/>
      <c r="H745" s="55"/>
      <c r="I745" s="58"/>
    </row>
    <row r="746" spans="3:9" ht="15.75" customHeight="1">
      <c r="C746" s="49"/>
      <c r="H746" s="55"/>
      <c r="I746" s="58"/>
    </row>
    <row r="747" spans="3:9" ht="15.75" customHeight="1">
      <c r="C747" s="49"/>
      <c r="H747" s="55"/>
      <c r="I747" s="58"/>
    </row>
    <row r="748" spans="3:9" ht="15.75" customHeight="1">
      <c r="C748" s="49"/>
      <c r="H748" s="55"/>
      <c r="I748" s="58"/>
    </row>
    <row r="749" spans="3:9" ht="15.75" customHeight="1">
      <c r="C749" s="49"/>
      <c r="H749" s="55"/>
      <c r="I749" s="58"/>
    </row>
    <row r="750" spans="3:9" ht="15.75" customHeight="1">
      <c r="C750" s="49"/>
      <c r="H750" s="55"/>
      <c r="I750" s="58"/>
    </row>
    <row r="751" spans="3:9" ht="15.75" customHeight="1">
      <c r="C751" s="49"/>
      <c r="H751" s="55"/>
      <c r="I751" s="58"/>
    </row>
    <row r="752" spans="3:9" ht="15.75" customHeight="1">
      <c r="C752" s="49"/>
      <c r="H752" s="55"/>
      <c r="I752" s="58"/>
    </row>
    <row r="753" spans="3:9" ht="15.75" customHeight="1">
      <c r="C753" s="49"/>
      <c r="H753" s="55"/>
      <c r="I753" s="58"/>
    </row>
    <row r="754" spans="3:9" ht="15.75" customHeight="1">
      <c r="C754" s="49"/>
      <c r="H754" s="55"/>
      <c r="I754" s="58"/>
    </row>
    <row r="755" spans="3:9" ht="15.75" customHeight="1">
      <c r="C755" s="49"/>
      <c r="H755" s="55"/>
      <c r="I755" s="58"/>
    </row>
    <row r="756" spans="3:9" ht="15.75" customHeight="1">
      <c r="C756" s="49"/>
      <c r="H756" s="55"/>
      <c r="I756" s="58"/>
    </row>
    <row r="757" spans="3:9" ht="15.75" customHeight="1">
      <c r="C757" s="49"/>
      <c r="H757" s="55"/>
      <c r="I757" s="58"/>
    </row>
    <row r="758" spans="3:9" ht="15.75" customHeight="1">
      <c r="C758" s="49"/>
      <c r="H758" s="55"/>
      <c r="I758" s="58"/>
    </row>
    <row r="759" spans="3:9" ht="15.75" customHeight="1">
      <c r="C759" s="49"/>
      <c r="H759" s="55"/>
      <c r="I759" s="58"/>
    </row>
    <row r="760" spans="3:9" ht="15.75" customHeight="1">
      <c r="C760" s="49"/>
      <c r="H760" s="55"/>
      <c r="I760" s="58"/>
    </row>
    <row r="761" spans="3:9" ht="15.75" customHeight="1">
      <c r="C761" s="49"/>
      <c r="H761" s="55"/>
      <c r="I761" s="58"/>
    </row>
    <row r="762" spans="3:9" ht="15.75" customHeight="1">
      <c r="C762" s="49"/>
      <c r="H762" s="55"/>
      <c r="I762" s="58"/>
    </row>
    <row r="763" spans="3:9" ht="15.75" customHeight="1">
      <c r="C763" s="49"/>
      <c r="H763" s="55"/>
      <c r="I763" s="58"/>
    </row>
    <row r="764" spans="3:9" ht="15.75" customHeight="1">
      <c r="C764" s="49"/>
      <c r="H764" s="55"/>
      <c r="I764" s="58"/>
    </row>
    <row r="765" spans="3:9" ht="15.75" customHeight="1">
      <c r="C765" s="49"/>
      <c r="H765" s="55"/>
      <c r="I765" s="58"/>
    </row>
    <row r="766" spans="3:9" ht="15.75" customHeight="1">
      <c r="C766" s="49"/>
      <c r="H766" s="55"/>
      <c r="I766" s="58"/>
    </row>
    <row r="767" spans="3:9" ht="15.75" customHeight="1">
      <c r="C767" s="49"/>
      <c r="H767" s="55"/>
      <c r="I767" s="58"/>
    </row>
    <row r="768" spans="3:9" ht="15.75" customHeight="1">
      <c r="C768" s="49"/>
      <c r="H768" s="55"/>
      <c r="I768" s="58"/>
    </row>
    <row r="769" spans="3:9" ht="15.75" customHeight="1">
      <c r="C769" s="49"/>
      <c r="H769" s="55"/>
      <c r="I769" s="58"/>
    </row>
    <row r="770" spans="3:9" ht="15.75" customHeight="1">
      <c r="C770" s="49"/>
      <c r="H770" s="55"/>
      <c r="I770" s="58"/>
    </row>
    <row r="771" spans="3:9" ht="15.75" customHeight="1">
      <c r="C771" s="49"/>
      <c r="H771" s="55"/>
      <c r="I771" s="58"/>
    </row>
    <row r="772" spans="3:9" ht="15.75" customHeight="1">
      <c r="C772" s="49"/>
      <c r="H772" s="55"/>
      <c r="I772" s="58"/>
    </row>
    <row r="773" spans="3:9" ht="15.75" customHeight="1">
      <c r="C773" s="49"/>
      <c r="H773" s="55"/>
      <c r="I773" s="58"/>
    </row>
    <row r="774" spans="3:9" ht="15.75" customHeight="1">
      <c r="C774" s="49"/>
      <c r="H774" s="55"/>
      <c r="I774" s="58"/>
    </row>
    <row r="775" spans="3:9" ht="15.75" customHeight="1">
      <c r="C775" s="49"/>
      <c r="H775" s="55"/>
      <c r="I775" s="58"/>
    </row>
    <row r="776" spans="3:9" ht="15.75" customHeight="1">
      <c r="C776" s="49"/>
      <c r="H776" s="55"/>
      <c r="I776" s="58"/>
    </row>
    <row r="777" spans="3:9" ht="15.75" customHeight="1">
      <c r="C777" s="49"/>
      <c r="H777" s="55"/>
      <c r="I777" s="58"/>
    </row>
    <row r="778" spans="3:9" ht="15.75" customHeight="1">
      <c r="C778" s="49"/>
      <c r="H778" s="55"/>
      <c r="I778" s="58"/>
    </row>
    <row r="779" spans="3:9" ht="15.75" customHeight="1">
      <c r="C779" s="49"/>
      <c r="H779" s="55"/>
      <c r="I779" s="58"/>
    </row>
    <row r="780" spans="3:9" ht="15.75" customHeight="1">
      <c r="C780" s="49"/>
      <c r="H780" s="55"/>
      <c r="I780" s="58"/>
    </row>
    <row r="781" spans="3:9" ht="15.75" customHeight="1">
      <c r="C781" s="49"/>
      <c r="H781" s="55"/>
      <c r="I781" s="58"/>
    </row>
    <row r="782" spans="3:9" ht="15.75" customHeight="1">
      <c r="C782" s="49"/>
      <c r="H782" s="55"/>
      <c r="I782" s="58"/>
    </row>
    <row r="783" spans="3:9" ht="15.75" customHeight="1">
      <c r="C783" s="49"/>
      <c r="H783" s="55"/>
      <c r="I783" s="58"/>
    </row>
    <row r="784" spans="3:9" ht="15.75" customHeight="1">
      <c r="C784" s="49"/>
      <c r="H784" s="55"/>
      <c r="I784" s="58"/>
    </row>
    <row r="785" spans="3:9" ht="15.75" customHeight="1">
      <c r="C785" s="49"/>
      <c r="H785" s="55"/>
      <c r="I785" s="58"/>
    </row>
    <row r="786" spans="3:9" ht="15.75" customHeight="1">
      <c r="C786" s="49"/>
      <c r="H786" s="55"/>
      <c r="I786" s="58"/>
    </row>
    <row r="787" spans="3:9" ht="15.75" customHeight="1">
      <c r="C787" s="49"/>
      <c r="H787" s="55"/>
      <c r="I787" s="58"/>
    </row>
    <row r="788" spans="3:9" ht="15.75" customHeight="1">
      <c r="C788" s="49"/>
      <c r="H788" s="55"/>
      <c r="I788" s="58"/>
    </row>
    <row r="789" spans="3:9" ht="15.75" customHeight="1">
      <c r="C789" s="49"/>
      <c r="H789" s="55"/>
      <c r="I789" s="58"/>
    </row>
    <row r="790" spans="3:9" ht="15.75" customHeight="1">
      <c r="C790" s="49"/>
      <c r="H790" s="55"/>
      <c r="I790" s="58"/>
    </row>
    <row r="791" spans="3:9" ht="15.75" customHeight="1">
      <c r="C791" s="49"/>
      <c r="H791" s="55"/>
      <c r="I791" s="58"/>
    </row>
    <row r="792" spans="3:9" ht="15.75" customHeight="1">
      <c r="C792" s="49"/>
      <c r="H792" s="55"/>
      <c r="I792" s="58"/>
    </row>
    <row r="793" spans="3:9" ht="15.75" customHeight="1">
      <c r="C793" s="49"/>
      <c r="H793" s="55"/>
      <c r="I793" s="58"/>
    </row>
    <row r="794" spans="3:9" ht="15.75" customHeight="1">
      <c r="C794" s="49"/>
      <c r="H794" s="55"/>
      <c r="I794" s="58"/>
    </row>
    <row r="795" spans="3:9" ht="15.75" customHeight="1">
      <c r="C795" s="49"/>
      <c r="H795" s="55"/>
      <c r="I795" s="58"/>
    </row>
    <row r="796" spans="3:9" ht="15.75" customHeight="1">
      <c r="C796" s="49"/>
      <c r="H796" s="55"/>
      <c r="I796" s="58"/>
    </row>
    <row r="797" spans="3:9" ht="15.75" customHeight="1">
      <c r="C797" s="49"/>
      <c r="H797" s="55"/>
      <c r="I797" s="58"/>
    </row>
    <row r="798" spans="3:9" ht="15.75" customHeight="1">
      <c r="C798" s="49"/>
      <c r="H798" s="55"/>
      <c r="I798" s="58"/>
    </row>
    <row r="799" spans="3:9" ht="15.75" customHeight="1">
      <c r="C799" s="49"/>
      <c r="H799" s="55"/>
      <c r="I799" s="58"/>
    </row>
    <row r="800" spans="3:9" ht="15.75" customHeight="1">
      <c r="C800" s="49"/>
      <c r="H800" s="55"/>
      <c r="I800" s="58"/>
    </row>
    <row r="801" spans="3:9" ht="15.75" customHeight="1">
      <c r="C801" s="49"/>
      <c r="H801" s="55"/>
      <c r="I801" s="58"/>
    </row>
    <row r="802" spans="3:9" ht="15.75" customHeight="1">
      <c r="C802" s="49"/>
      <c r="H802" s="55"/>
      <c r="I802" s="58"/>
    </row>
    <row r="803" spans="3:9" ht="15.75" customHeight="1">
      <c r="C803" s="49"/>
      <c r="H803" s="55"/>
      <c r="I803" s="58"/>
    </row>
    <row r="804" spans="3:9" ht="15.75" customHeight="1">
      <c r="C804" s="49"/>
      <c r="H804" s="55"/>
      <c r="I804" s="58"/>
    </row>
    <row r="805" spans="3:9" ht="15.75" customHeight="1">
      <c r="C805" s="49"/>
      <c r="H805" s="55"/>
      <c r="I805" s="58"/>
    </row>
    <row r="806" spans="3:9" ht="15.75" customHeight="1">
      <c r="C806" s="49"/>
      <c r="H806" s="55"/>
      <c r="I806" s="58"/>
    </row>
    <row r="807" spans="3:9" ht="15.75" customHeight="1">
      <c r="C807" s="49"/>
      <c r="H807" s="55"/>
      <c r="I807" s="58"/>
    </row>
    <row r="808" spans="3:9" ht="15.75" customHeight="1">
      <c r="C808" s="49"/>
      <c r="H808" s="55"/>
      <c r="I808" s="58"/>
    </row>
    <row r="809" spans="3:9" ht="15.75" customHeight="1">
      <c r="C809" s="49"/>
      <c r="H809" s="55"/>
      <c r="I809" s="58"/>
    </row>
    <row r="810" spans="3:9" ht="15.75" customHeight="1">
      <c r="C810" s="49"/>
      <c r="H810" s="55"/>
      <c r="I810" s="58"/>
    </row>
    <row r="811" spans="3:9" ht="15.75" customHeight="1">
      <c r="C811" s="49"/>
      <c r="H811" s="55"/>
      <c r="I811" s="58"/>
    </row>
    <row r="812" spans="3:9" ht="15.75" customHeight="1">
      <c r="C812" s="49"/>
      <c r="H812" s="55"/>
      <c r="I812" s="58"/>
    </row>
    <row r="813" spans="3:9" ht="15.75" customHeight="1">
      <c r="C813" s="49"/>
      <c r="H813" s="55"/>
      <c r="I813" s="58"/>
    </row>
    <row r="814" spans="3:9" ht="15.75" customHeight="1">
      <c r="C814" s="49"/>
      <c r="H814" s="55"/>
      <c r="I814" s="58"/>
    </row>
    <row r="815" spans="3:9" ht="15.75" customHeight="1">
      <c r="C815" s="49"/>
      <c r="H815" s="55"/>
      <c r="I815" s="58"/>
    </row>
    <row r="816" spans="3:9" ht="15.75" customHeight="1">
      <c r="C816" s="49"/>
      <c r="H816" s="55"/>
      <c r="I816" s="58"/>
    </row>
    <row r="817" spans="3:9" ht="15.75" customHeight="1">
      <c r="C817" s="49"/>
      <c r="H817" s="55"/>
      <c r="I817" s="58"/>
    </row>
    <row r="818" spans="3:9" ht="15.75" customHeight="1">
      <c r="C818" s="49"/>
      <c r="H818" s="55"/>
      <c r="I818" s="58"/>
    </row>
    <row r="819" spans="3:9" ht="15.75" customHeight="1">
      <c r="C819" s="49"/>
      <c r="H819" s="55"/>
      <c r="I819" s="58"/>
    </row>
    <row r="820" spans="3:9" ht="15.75" customHeight="1">
      <c r="C820" s="49"/>
      <c r="H820" s="55"/>
      <c r="I820" s="58"/>
    </row>
    <row r="821" spans="3:9" ht="15.75" customHeight="1">
      <c r="C821" s="49"/>
      <c r="H821" s="55"/>
      <c r="I821" s="58"/>
    </row>
    <row r="822" spans="3:9" ht="15.75" customHeight="1">
      <c r="C822" s="49"/>
      <c r="H822" s="55"/>
      <c r="I822" s="58"/>
    </row>
    <row r="823" spans="3:9" ht="15.75" customHeight="1">
      <c r="C823" s="49"/>
      <c r="H823" s="55"/>
      <c r="I823" s="58"/>
    </row>
    <row r="824" spans="3:9" ht="15.75" customHeight="1">
      <c r="C824" s="49"/>
      <c r="H824" s="55"/>
      <c r="I824" s="58"/>
    </row>
    <row r="825" spans="3:9" ht="15.75" customHeight="1">
      <c r="C825" s="49"/>
      <c r="H825" s="55"/>
      <c r="I825" s="58"/>
    </row>
    <row r="826" spans="3:9" ht="15.75" customHeight="1">
      <c r="C826" s="49"/>
      <c r="H826" s="55"/>
      <c r="I826" s="58"/>
    </row>
    <row r="827" spans="3:9" ht="15.75" customHeight="1">
      <c r="C827" s="49"/>
      <c r="H827" s="55"/>
      <c r="I827" s="58"/>
    </row>
    <row r="828" spans="3:9" ht="15.75" customHeight="1">
      <c r="C828" s="49"/>
      <c r="H828" s="55"/>
      <c r="I828" s="58"/>
    </row>
    <row r="829" spans="3:9" ht="15.75" customHeight="1">
      <c r="C829" s="49"/>
      <c r="H829" s="55"/>
      <c r="I829" s="58"/>
    </row>
    <row r="830" spans="3:9" ht="15.75" customHeight="1">
      <c r="C830" s="49"/>
      <c r="H830" s="55"/>
      <c r="I830" s="58"/>
    </row>
    <row r="831" spans="3:9" ht="15.75" customHeight="1">
      <c r="C831" s="49"/>
      <c r="H831" s="55"/>
      <c r="I831" s="58"/>
    </row>
    <row r="832" spans="3:9" ht="15.75" customHeight="1">
      <c r="C832" s="49"/>
      <c r="H832" s="55"/>
      <c r="I832" s="58"/>
    </row>
    <row r="833" spans="3:9" ht="15.75" customHeight="1">
      <c r="C833" s="49"/>
      <c r="H833" s="55"/>
      <c r="I833" s="58"/>
    </row>
    <row r="834" spans="3:9" ht="15.75" customHeight="1">
      <c r="C834" s="49"/>
      <c r="H834" s="55"/>
      <c r="I834" s="58"/>
    </row>
    <row r="835" spans="3:9" ht="15.75" customHeight="1">
      <c r="C835" s="49"/>
      <c r="H835" s="55"/>
      <c r="I835" s="58"/>
    </row>
    <row r="836" spans="3:9" ht="15.75" customHeight="1">
      <c r="C836" s="49"/>
      <c r="H836" s="55"/>
      <c r="I836" s="58"/>
    </row>
    <row r="837" spans="3:9" ht="15.75" customHeight="1">
      <c r="C837" s="49"/>
      <c r="H837" s="55"/>
      <c r="I837" s="58"/>
    </row>
    <row r="838" spans="3:9" ht="15.75" customHeight="1">
      <c r="C838" s="49"/>
      <c r="H838" s="55"/>
      <c r="I838" s="58"/>
    </row>
    <row r="839" spans="3:9" ht="15.75" customHeight="1">
      <c r="C839" s="49"/>
      <c r="H839" s="55"/>
      <c r="I839" s="58"/>
    </row>
    <row r="840" spans="3:9" ht="15.75" customHeight="1">
      <c r="C840" s="49"/>
      <c r="H840" s="55"/>
      <c r="I840" s="58"/>
    </row>
    <row r="841" spans="3:9" ht="15.75" customHeight="1">
      <c r="C841" s="49"/>
      <c r="H841" s="55"/>
      <c r="I841" s="58"/>
    </row>
    <row r="842" spans="3:9" ht="15.75" customHeight="1">
      <c r="C842" s="49"/>
      <c r="H842" s="55"/>
      <c r="I842" s="58"/>
    </row>
    <row r="843" spans="3:9" ht="15.75" customHeight="1">
      <c r="C843" s="49"/>
      <c r="H843" s="55"/>
      <c r="I843" s="58"/>
    </row>
    <row r="844" spans="3:9" ht="15.75" customHeight="1">
      <c r="C844" s="49"/>
      <c r="H844" s="55"/>
      <c r="I844" s="58"/>
    </row>
    <row r="845" spans="3:9" ht="15.75" customHeight="1">
      <c r="C845" s="49"/>
      <c r="H845" s="55"/>
      <c r="I845" s="58"/>
    </row>
    <row r="846" spans="3:9" ht="15.75" customHeight="1">
      <c r="C846" s="49"/>
      <c r="H846" s="55"/>
      <c r="I846" s="58"/>
    </row>
    <row r="847" spans="3:9" ht="15.75" customHeight="1">
      <c r="C847" s="49"/>
      <c r="H847" s="55"/>
      <c r="I847" s="58"/>
    </row>
    <row r="848" spans="3:9" ht="15.75" customHeight="1">
      <c r="C848" s="49"/>
      <c r="H848" s="55"/>
      <c r="I848" s="58"/>
    </row>
    <row r="849" spans="3:9" ht="15.75" customHeight="1">
      <c r="C849" s="49"/>
      <c r="H849" s="55"/>
      <c r="I849" s="58"/>
    </row>
    <row r="850" spans="3:9" ht="15.75" customHeight="1">
      <c r="C850" s="49"/>
      <c r="H850" s="55"/>
      <c r="I850" s="58"/>
    </row>
    <row r="851" spans="3:9" ht="15.75" customHeight="1">
      <c r="C851" s="49"/>
      <c r="H851" s="55"/>
      <c r="I851" s="58"/>
    </row>
    <row r="852" spans="3:9" ht="15.75" customHeight="1">
      <c r="C852" s="49"/>
      <c r="H852" s="55"/>
      <c r="I852" s="58"/>
    </row>
    <row r="853" spans="3:9" ht="15.75" customHeight="1">
      <c r="C853" s="49"/>
      <c r="H853" s="55"/>
      <c r="I853" s="58"/>
    </row>
    <row r="854" spans="3:9" ht="15.75" customHeight="1">
      <c r="C854" s="49"/>
      <c r="H854" s="55"/>
      <c r="I854" s="58"/>
    </row>
    <row r="855" spans="3:9" ht="15.75" customHeight="1">
      <c r="C855" s="49"/>
      <c r="H855" s="55"/>
      <c r="I855" s="58"/>
    </row>
    <row r="856" spans="3:9" ht="15.75" customHeight="1">
      <c r="C856" s="49"/>
      <c r="H856" s="55"/>
      <c r="I856" s="58"/>
    </row>
    <row r="857" spans="3:9" ht="15.75" customHeight="1">
      <c r="C857" s="49"/>
      <c r="H857" s="55"/>
      <c r="I857" s="58"/>
    </row>
    <row r="858" spans="3:9" ht="15.75" customHeight="1">
      <c r="C858" s="49"/>
      <c r="H858" s="55"/>
      <c r="I858" s="58"/>
    </row>
    <row r="859" spans="3:9" ht="15.75" customHeight="1">
      <c r="C859" s="49"/>
      <c r="H859" s="55"/>
      <c r="I859" s="58"/>
    </row>
    <row r="860" spans="3:9" ht="15.75" customHeight="1">
      <c r="C860" s="49"/>
      <c r="H860" s="55"/>
      <c r="I860" s="58"/>
    </row>
    <row r="861" spans="3:9" ht="15.75" customHeight="1">
      <c r="C861" s="49"/>
      <c r="H861" s="55"/>
      <c r="I861" s="58"/>
    </row>
    <row r="862" spans="3:9" ht="15.75" customHeight="1">
      <c r="C862" s="49"/>
      <c r="H862" s="55"/>
      <c r="I862" s="58"/>
    </row>
    <row r="863" spans="3:9" ht="15.75" customHeight="1">
      <c r="C863" s="49"/>
      <c r="H863" s="55"/>
      <c r="I863" s="58"/>
    </row>
    <row r="864" spans="3:9" ht="15.75" customHeight="1">
      <c r="C864" s="49"/>
      <c r="H864" s="55"/>
      <c r="I864" s="58"/>
    </row>
    <row r="865" spans="3:9" ht="15.75" customHeight="1">
      <c r="C865" s="49"/>
      <c r="H865" s="55"/>
      <c r="I865" s="58"/>
    </row>
    <row r="866" spans="3:9" ht="15.75" customHeight="1">
      <c r="C866" s="49"/>
      <c r="H866" s="55"/>
      <c r="I866" s="58"/>
    </row>
    <row r="867" spans="3:9" ht="15.75" customHeight="1">
      <c r="C867" s="49"/>
      <c r="H867" s="55"/>
      <c r="I867" s="58"/>
    </row>
    <row r="868" spans="3:9" ht="15.75" customHeight="1">
      <c r="C868" s="49"/>
      <c r="H868" s="55"/>
      <c r="I868" s="58"/>
    </row>
    <row r="869" spans="3:9" ht="15.75" customHeight="1">
      <c r="C869" s="49"/>
      <c r="H869" s="55"/>
      <c r="I869" s="58"/>
    </row>
    <row r="870" spans="3:9" ht="15.75" customHeight="1">
      <c r="C870" s="49"/>
      <c r="H870" s="55"/>
      <c r="I870" s="58"/>
    </row>
    <row r="871" spans="3:9" ht="15.75" customHeight="1">
      <c r="C871" s="49"/>
      <c r="H871" s="55"/>
      <c r="I871" s="58"/>
    </row>
    <row r="872" spans="3:9" ht="15.75" customHeight="1">
      <c r="C872" s="49"/>
      <c r="H872" s="55"/>
      <c r="I872" s="58"/>
    </row>
    <row r="873" spans="3:9" ht="15.75" customHeight="1">
      <c r="C873" s="49"/>
      <c r="H873" s="55"/>
      <c r="I873" s="58"/>
    </row>
    <row r="874" spans="3:9" ht="15.75" customHeight="1">
      <c r="C874" s="49"/>
      <c r="H874" s="55"/>
      <c r="I874" s="58"/>
    </row>
    <row r="875" spans="3:9" ht="15.75" customHeight="1">
      <c r="C875" s="49"/>
      <c r="H875" s="55"/>
      <c r="I875" s="58"/>
    </row>
    <row r="876" spans="3:9" ht="15.75" customHeight="1">
      <c r="C876" s="49"/>
      <c r="H876" s="55"/>
      <c r="I876" s="58"/>
    </row>
    <row r="877" spans="3:9" ht="15.75" customHeight="1">
      <c r="C877" s="49"/>
      <c r="H877" s="55"/>
      <c r="I877" s="58"/>
    </row>
    <row r="878" spans="3:9" ht="15.75" customHeight="1">
      <c r="C878" s="49"/>
      <c r="H878" s="55"/>
      <c r="I878" s="58"/>
    </row>
    <row r="879" spans="3:9" ht="15.75" customHeight="1">
      <c r="C879" s="49"/>
      <c r="H879" s="55"/>
      <c r="I879" s="58"/>
    </row>
    <row r="880" spans="3:9" ht="15.75" customHeight="1">
      <c r="C880" s="49"/>
      <c r="H880" s="55"/>
      <c r="I880" s="58"/>
    </row>
    <row r="881" spans="3:9" ht="15.75" customHeight="1">
      <c r="C881" s="49"/>
      <c r="H881" s="55"/>
      <c r="I881" s="58"/>
    </row>
    <row r="882" spans="3:9" ht="15.75" customHeight="1">
      <c r="C882" s="49"/>
      <c r="H882" s="55"/>
      <c r="I882" s="58"/>
    </row>
    <row r="883" spans="3:9" ht="15.75" customHeight="1">
      <c r="C883" s="49"/>
      <c r="H883" s="55"/>
      <c r="I883" s="58"/>
    </row>
    <row r="884" spans="3:9" ht="15.75" customHeight="1">
      <c r="C884" s="49"/>
      <c r="H884" s="55"/>
      <c r="I884" s="58"/>
    </row>
    <row r="885" spans="3:9" ht="15.75" customHeight="1">
      <c r="C885" s="49"/>
      <c r="H885" s="55"/>
      <c r="I885" s="58"/>
    </row>
    <row r="886" spans="3:9" ht="15.75" customHeight="1">
      <c r="C886" s="49"/>
      <c r="H886" s="55"/>
      <c r="I886" s="58"/>
    </row>
    <row r="887" spans="3:9" ht="15.75" customHeight="1">
      <c r="C887" s="49"/>
      <c r="H887" s="55"/>
      <c r="I887" s="58"/>
    </row>
    <row r="888" spans="3:9" ht="15.75" customHeight="1">
      <c r="C888" s="49"/>
      <c r="H888" s="55"/>
      <c r="I888" s="58"/>
    </row>
    <row r="889" spans="3:9" ht="15.75" customHeight="1">
      <c r="C889" s="49"/>
      <c r="H889" s="55"/>
      <c r="I889" s="58"/>
    </row>
    <row r="890" spans="3:9" ht="15.75" customHeight="1">
      <c r="C890" s="49"/>
      <c r="H890" s="55"/>
      <c r="I890" s="58"/>
    </row>
    <row r="891" spans="3:9" ht="15.75" customHeight="1">
      <c r="C891" s="49"/>
      <c r="H891" s="55"/>
      <c r="I891" s="58"/>
    </row>
    <row r="892" spans="3:9" ht="15.75" customHeight="1">
      <c r="C892" s="49"/>
      <c r="H892" s="55"/>
      <c r="I892" s="58"/>
    </row>
    <row r="893" spans="3:9" ht="15.75" customHeight="1">
      <c r="C893" s="49"/>
      <c r="H893" s="55"/>
      <c r="I893" s="58"/>
    </row>
    <row r="894" spans="3:9" ht="15.75" customHeight="1">
      <c r="C894" s="49"/>
      <c r="H894" s="55"/>
      <c r="I894" s="58"/>
    </row>
    <row r="895" spans="3:9" ht="15.75" customHeight="1">
      <c r="C895" s="49"/>
      <c r="H895" s="55"/>
      <c r="I895" s="58"/>
    </row>
    <row r="896" spans="3:9" ht="15.75" customHeight="1">
      <c r="C896" s="49"/>
      <c r="H896" s="55"/>
      <c r="I896" s="58"/>
    </row>
    <row r="897" spans="3:9" ht="15.75" customHeight="1">
      <c r="C897" s="49"/>
      <c r="H897" s="55"/>
      <c r="I897" s="58"/>
    </row>
    <row r="898" spans="3:9" ht="15.75" customHeight="1">
      <c r="C898" s="49"/>
      <c r="H898" s="55"/>
      <c r="I898" s="58"/>
    </row>
    <row r="899" spans="3:9" ht="15.75" customHeight="1">
      <c r="C899" s="49"/>
      <c r="H899" s="55"/>
      <c r="I899" s="58"/>
    </row>
    <row r="900" spans="3:9" ht="15.75" customHeight="1">
      <c r="C900" s="49"/>
      <c r="H900" s="55"/>
      <c r="I900" s="58"/>
    </row>
    <row r="901" spans="3:9" ht="15.75" customHeight="1">
      <c r="C901" s="49"/>
      <c r="H901" s="55"/>
      <c r="I901" s="58"/>
    </row>
    <row r="902" spans="3:9" ht="15.75" customHeight="1">
      <c r="C902" s="49"/>
      <c r="H902" s="55"/>
      <c r="I902" s="58"/>
    </row>
    <row r="903" spans="3:9" ht="15.75" customHeight="1">
      <c r="C903" s="49"/>
      <c r="H903" s="55"/>
      <c r="I903" s="58"/>
    </row>
    <row r="904" spans="3:9" ht="15.75" customHeight="1">
      <c r="C904" s="49"/>
      <c r="H904" s="55"/>
      <c r="I904" s="58"/>
    </row>
    <row r="905" spans="3:9" ht="15.75" customHeight="1">
      <c r="C905" s="49"/>
      <c r="H905" s="55"/>
      <c r="I905" s="58"/>
    </row>
    <row r="906" spans="3:9" ht="15.75" customHeight="1">
      <c r="C906" s="49"/>
      <c r="H906" s="55"/>
      <c r="I906" s="58"/>
    </row>
    <row r="907" spans="3:9" ht="15.75" customHeight="1">
      <c r="C907" s="49"/>
      <c r="H907" s="55"/>
      <c r="I907" s="58"/>
    </row>
    <row r="908" spans="3:9" ht="15.75" customHeight="1">
      <c r="C908" s="49"/>
      <c r="H908" s="55"/>
      <c r="I908" s="58"/>
    </row>
    <row r="909" spans="3:9" ht="15.75" customHeight="1">
      <c r="C909" s="49"/>
      <c r="H909" s="55"/>
      <c r="I909" s="58"/>
    </row>
    <row r="910" spans="3:9" ht="15.75" customHeight="1">
      <c r="C910" s="49"/>
      <c r="H910" s="55"/>
      <c r="I910" s="58"/>
    </row>
    <row r="911" spans="3:9" ht="15.75" customHeight="1">
      <c r="C911" s="49"/>
      <c r="H911" s="55"/>
      <c r="I911" s="58"/>
    </row>
    <row r="912" spans="3:9" ht="15.75" customHeight="1">
      <c r="C912" s="49"/>
      <c r="H912" s="55"/>
      <c r="I912" s="58"/>
    </row>
    <row r="913" spans="3:9" ht="15.75" customHeight="1">
      <c r="C913" s="49"/>
      <c r="H913" s="55"/>
      <c r="I913" s="58"/>
    </row>
    <row r="914" spans="3:9" ht="15.75" customHeight="1">
      <c r="C914" s="49"/>
      <c r="H914" s="55"/>
      <c r="I914" s="58"/>
    </row>
    <row r="915" spans="3:9" ht="15.75" customHeight="1">
      <c r="C915" s="49"/>
      <c r="H915" s="55"/>
      <c r="I915" s="58"/>
    </row>
    <row r="916" spans="3:9" ht="15.75" customHeight="1">
      <c r="C916" s="49"/>
      <c r="H916" s="55"/>
      <c r="I916" s="58"/>
    </row>
    <row r="917" spans="3:9" ht="15.75" customHeight="1">
      <c r="C917" s="49"/>
      <c r="H917" s="55"/>
      <c r="I917" s="58"/>
    </row>
    <row r="918" spans="3:9" ht="15.75" customHeight="1">
      <c r="C918" s="49"/>
      <c r="H918" s="55"/>
      <c r="I918" s="58"/>
    </row>
    <row r="919" spans="3:9" ht="15.75" customHeight="1">
      <c r="C919" s="49"/>
      <c r="H919" s="55"/>
      <c r="I919" s="58"/>
    </row>
    <row r="920" spans="3:9" ht="15.75" customHeight="1">
      <c r="C920" s="49"/>
      <c r="H920" s="55"/>
      <c r="I920" s="58"/>
    </row>
    <row r="921" spans="3:9" ht="15.75" customHeight="1">
      <c r="C921" s="49"/>
      <c r="H921" s="55"/>
      <c r="I921" s="58"/>
    </row>
    <row r="922" spans="3:9" ht="15.75" customHeight="1">
      <c r="C922" s="49"/>
      <c r="H922" s="55"/>
      <c r="I922" s="58"/>
    </row>
    <row r="923" spans="3:9" ht="15.75" customHeight="1">
      <c r="C923" s="49"/>
      <c r="H923" s="55"/>
      <c r="I923" s="58"/>
    </row>
    <row r="924" spans="3:9" ht="15.75" customHeight="1">
      <c r="C924" s="49"/>
      <c r="H924" s="55"/>
      <c r="I924" s="58"/>
    </row>
    <row r="925" spans="3:9" ht="15.75" customHeight="1">
      <c r="C925" s="49"/>
      <c r="H925" s="55"/>
      <c r="I925" s="58"/>
    </row>
    <row r="926" spans="3:9" ht="15.75" customHeight="1">
      <c r="C926" s="49"/>
      <c r="H926" s="55"/>
      <c r="I926" s="58"/>
    </row>
    <row r="927" spans="3:9" ht="15.75" customHeight="1">
      <c r="C927" s="49"/>
      <c r="H927" s="55"/>
      <c r="I927" s="58"/>
    </row>
    <row r="928" spans="3:9" ht="15.75" customHeight="1">
      <c r="C928" s="49"/>
      <c r="H928" s="55"/>
      <c r="I928" s="58"/>
    </row>
    <row r="929" spans="3:9" ht="15.75" customHeight="1">
      <c r="C929" s="49"/>
      <c r="H929" s="55"/>
      <c r="I929" s="58"/>
    </row>
    <row r="930" spans="3:9" ht="15.75" customHeight="1">
      <c r="C930" s="49"/>
      <c r="H930" s="55"/>
      <c r="I930" s="58"/>
    </row>
    <row r="931" spans="3:9" ht="15.75" customHeight="1">
      <c r="C931" s="49"/>
      <c r="H931" s="55"/>
      <c r="I931" s="58"/>
    </row>
    <row r="932" spans="3:9" ht="15.75" customHeight="1">
      <c r="C932" s="49"/>
      <c r="H932" s="55"/>
      <c r="I932" s="58"/>
    </row>
    <row r="933" spans="3:9" ht="15.75" customHeight="1">
      <c r="C933" s="49"/>
      <c r="H933" s="55"/>
      <c r="I933" s="58"/>
    </row>
    <row r="934" spans="3:9" ht="15.75" customHeight="1">
      <c r="C934" s="49"/>
      <c r="H934" s="55"/>
      <c r="I934" s="58"/>
    </row>
    <row r="935" spans="3:9" ht="15.75" customHeight="1">
      <c r="C935" s="49"/>
      <c r="H935" s="55"/>
      <c r="I935" s="58"/>
    </row>
    <row r="936" spans="3:9" ht="15.75" customHeight="1">
      <c r="C936" s="49"/>
      <c r="H936" s="55"/>
      <c r="I936" s="58"/>
    </row>
    <row r="937" spans="3:9" ht="15.75" customHeight="1">
      <c r="C937" s="49"/>
      <c r="H937" s="55"/>
      <c r="I937" s="58"/>
    </row>
    <row r="938" spans="3:9" ht="15.75" customHeight="1">
      <c r="C938" s="49"/>
      <c r="H938" s="55"/>
      <c r="I938" s="58"/>
    </row>
    <row r="939" spans="3:9" ht="15.75" customHeight="1">
      <c r="C939" s="49"/>
      <c r="H939" s="55"/>
      <c r="I939" s="58"/>
    </row>
    <row r="940" spans="3:9" ht="15.75" customHeight="1">
      <c r="C940" s="49"/>
      <c r="H940" s="55"/>
      <c r="I940" s="58"/>
    </row>
    <row r="941" spans="3:9" ht="15.75" customHeight="1">
      <c r="C941" s="49"/>
      <c r="H941" s="55"/>
      <c r="I941" s="58"/>
    </row>
    <row r="942" spans="3:9" ht="15.75" customHeight="1">
      <c r="C942" s="49"/>
      <c r="H942" s="55"/>
      <c r="I942" s="58"/>
    </row>
    <row r="943" spans="3:9" ht="15.75" customHeight="1">
      <c r="C943" s="49"/>
      <c r="H943" s="55"/>
      <c r="I943" s="58"/>
    </row>
    <row r="944" spans="3:9" ht="15.75" customHeight="1">
      <c r="C944" s="49"/>
      <c r="H944" s="55"/>
      <c r="I944" s="58"/>
    </row>
    <row r="945" spans="3:9" ht="15.75" customHeight="1">
      <c r="C945" s="49"/>
      <c r="H945" s="55"/>
      <c r="I945" s="58"/>
    </row>
    <row r="946" spans="3:9" ht="15.75" customHeight="1">
      <c r="C946" s="49"/>
      <c r="H946" s="55"/>
      <c r="I946" s="58"/>
    </row>
    <row r="947" spans="3:9" ht="15.75" customHeight="1">
      <c r="C947" s="49"/>
      <c r="H947" s="55"/>
      <c r="I947" s="58"/>
    </row>
    <row r="948" spans="3:9" ht="15.75" customHeight="1">
      <c r="C948" s="49"/>
      <c r="H948" s="55"/>
      <c r="I948" s="58"/>
    </row>
    <row r="949" spans="3:9" ht="15.75" customHeight="1">
      <c r="C949" s="49"/>
      <c r="H949" s="55"/>
      <c r="I949" s="58"/>
    </row>
    <row r="950" spans="3:9" ht="15.75" customHeight="1">
      <c r="C950" s="49"/>
      <c r="H950" s="55"/>
      <c r="I950" s="58"/>
    </row>
    <row r="951" spans="3:9" ht="15.75" customHeight="1">
      <c r="C951" s="49"/>
      <c r="H951" s="55"/>
      <c r="I951" s="58"/>
    </row>
    <row r="952" spans="3:9" ht="15.75" customHeight="1">
      <c r="C952" s="49"/>
      <c r="H952" s="55"/>
      <c r="I952" s="58"/>
    </row>
    <row r="953" spans="3:9" ht="15.75" customHeight="1">
      <c r="C953" s="49"/>
      <c r="H953" s="55"/>
      <c r="I953" s="58"/>
    </row>
    <row r="954" spans="3:9" ht="15.75" customHeight="1">
      <c r="C954" s="49"/>
      <c r="H954" s="55"/>
      <c r="I954" s="58"/>
    </row>
    <row r="955" spans="3:9" ht="15.75" customHeight="1">
      <c r="C955" s="49"/>
      <c r="H955" s="55"/>
      <c r="I955" s="58"/>
    </row>
    <row r="956" spans="3:9" ht="15.75" customHeight="1">
      <c r="C956" s="49"/>
      <c r="H956" s="55"/>
      <c r="I956" s="58"/>
    </row>
    <row r="957" spans="3:9" ht="15.75" customHeight="1">
      <c r="C957" s="49"/>
      <c r="H957" s="55"/>
      <c r="I957" s="58"/>
    </row>
    <row r="958" spans="3:9" ht="15.75" customHeight="1">
      <c r="C958" s="49"/>
      <c r="H958" s="55"/>
      <c r="I958" s="58"/>
    </row>
    <row r="959" spans="3:9" ht="15.75" customHeight="1">
      <c r="C959" s="49"/>
      <c r="H959" s="55"/>
      <c r="I959" s="58"/>
    </row>
    <row r="960" spans="3:9" ht="15.75" customHeight="1">
      <c r="C960" s="49"/>
      <c r="H960" s="55"/>
      <c r="I960" s="58"/>
    </row>
    <row r="961" spans="3:9" ht="15.75" customHeight="1">
      <c r="C961" s="49"/>
      <c r="H961" s="55"/>
      <c r="I961" s="58"/>
    </row>
    <row r="962" spans="3:9" ht="15.75" customHeight="1">
      <c r="C962" s="49"/>
      <c r="H962" s="55"/>
      <c r="I962" s="58"/>
    </row>
    <row r="963" spans="3:9" ht="15.75" customHeight="1">
      <c r="C963" s="49"/>
      <c r="H963" s="55"/>
      <c r="I963" s="58"/>
    </row>
    <row r="964" spans="3:9" ht="15.75" customHeight="1">
      <c r="C964" s="49"/>
      <c r="H964" s="55"/>
      <c r="I964" s="58"/>
    </row>
    <row r="965" spans="3:9" ht="15.75" customHeight="1">
      <c r="C965" s="49"/>
      <c r="H965" s="55"/>
      <c r="I965" s="58"/>
    </row>
    <row r="966" spans="3:9" ht="15.75" customHeight="1">
      <c r="C966" s="49"/>
      <c r="H966" s="55"/>
      <c r="I966" s="58"/>
    </row>
    <row r="967" spans="3:9" ht="15.75" customHeight="1">
      <c r="C967" s="49"/>
      <c r="H967" s="55"/>
      <c r="I967" s="58"/>
    </row>
    <row r="968" spans="3:9" ht="15.75" customHeight="1">
      <c r="C968" s="49"/>
      <c r="H968" s="55"/>
      <c r="I968" s="58"/>
    </row>
    <row r="969" spans="3:9" ht="15.75" customHeight="1">
      <c r="C969" s="49"/>
      <c r="H969" s="55"/>
      <c r="I969" s="58"/>
    </row>
    <row r="970" spans="3:9" ht="15.75" customHeight="1">
      <c r="C970" s="49"/>
      <c r="H970" s="55"/>
      <c r="I970" s="58"/>
    </row>
    <row r="971" spans="3:9" ht="15.75" customHeight="1">
      <c r="C971" s="49"/>
      <c r="H971" s="55"/>
      <c r="I971" s="58"/>
    </row>
    <row r="972" spans="3:9" ht="15.75" customHeight="1">
      <c r="C972" s="49"/>
      <c r="H972" s="55"/>
      <c r="I972" s="58"/>
    </row>
    <row r="973" spans="3:9" ht="15.75" customHeight="1">
      <c r="C973" s="49"/>
      <c r="H973" s="55"/>
      <c r="I973" s="58"/>
    </row>
    <row r="974" spans="3:9" ht="15.75" customHeight="1">
      <c r="C974" s="49"/>
      <c r="H974" s="55"/>
      <c r="I974" s="58"/>
    </row>
    <row r="975" spans="3:9" ht="15.75" customHeight="1">
      <c r="C975" s="49"/>
      <c r="H975" s="55"/>
      <c r="I975" s="58"/>
    </row>
    <row r="976" spans="3:9" ht="15.75" customHeight="1">
      <c r="C976" s="49"/>
      <c r="H976" s="55"/>
      <c r="I976" s="58"/>
    </row>
    <row r="977" spans="3:9" ht="15.75" customHeight="1">
      <c r="C977" s="49"/>
      <c r="H977" s="55"/>
      <c r="I977" s="58"/>
    </row>
    <row r="978" spans="3:9" ht="15.75" customHeight="1">
      <c r="C978" s="49"/>
      <c r="H978" s="55"/>
      <c r="I978" s="58"/>
    </row>
    <row r="979" spans="3:9" ht="15.75" customHeight="1">
      <c r="C979" s="49"/>
      <c r="H979" s="55"/>
      <c r="I979" s="58"/>
    </row>
    <row r="980" spans="3:9" ht="15.75" customHeight="1">
      <c r="C980" s="49"/>
      <c r="H980" s="55"/>
      <c r="I980" s="58"/>
    </row>
    <row r="981" spans="3:9" ht="15.75" customHeight="1">
      <c r="C981" s="49"/>
      <c r="H981" s="55"/>
      <c r="I981" s="58"/>
    </row>
    <row r="982" spans="3:9" ht="15.75" customHeight="1">
      <c r="C982" s="49"/>
      <c r="H982" s="55"/>
      <c r="I982" s="58"/>
    </row>
    <row r="983" spans="3:9" ht="15.75" customHeight="1">
      <c r="C983" s="49"/>
      <c r="H983" s="55"/>
      <c r="I983" s="58"/>
    </row>
    <row r="984" spans="3:9" ht="15.75" customHeight="1">
      <c r="C984" s="49"/>
      <c r="H984" s="55"/>
      <c r="I984" s="58"/>
    </row>
    <row r="985" spans="3:9" ht="15.75" customHeight="1">
      <c r="C985" s="49"/>
      <c r="H985" s="55"/>
      <c r="I985" s="58"/>
    </row>
    <row r="986" spans="3:9" ht="15.75" customHeight="1">
      <c r="C986" s="49"/>
      <c r="H986" s="55"/>
      <c r="I986" s="58"/>
    </row>
    <row r="987" spans="3:9" ht="15.75" customHeight="1">
      <c r="C987" s="49"/>
      <c r="H987" s="55"/>
      <c r="I987" s="58"/>
    </row>
    <row r="988" spans="3:9" ht="15.75" customHeight="1">
      <c r="C988" s="49"/>
      <c r="H988" s="55"/>
      <c r="I988" s="58"/>
    </row>
    <row r="989" spans="3:9" ht="15.75" customHeight="1">
      <c r="C989" s="49"/>
      <c r="H989" s="55"/>
      <c r="I989" s="58"/>
    </row>
    <row r="990" spans="3:9" ht="15.75" customHeight="1">
      <c r="C990" s="49"/>
      <c r="H990" s="55"/>
      <c r="I990" s="58"/>
    </row>
    <row r="991" spans="3:9" ht="15.75" customHeight="1">
      <c r="C991" s="49"/>
      <c r="H991" s="55"/>
      <c r="I991" s="58"/>
    </row>
    <row r="992" spans="3:9" ht="15.75" customHeight="1">
      <c r="C992" s="49"/>
      <c r="H992" s="55"/>
      <c r="I992" s="58"/>
    </row>
    <row r="993" spans="3:9" ht="15.75" customHeight="1">
      <c r="C993" s="49"/>
      <c r="H993" s="55"/>
      <c r="I993" s="58"/>
    </row>
    <row r="994" spans="3:9" ht="15.75" customHeight="1">
      <c r="C994" s="49"/>
      <c r="H994" s="55"/>
      <c r="I994" s="58"/>
    </row>
    <row r="995" spans="3:9" ht="15.75" customHeight="1">
      <c r="C995" s="49"/>
      <c r="H995" s="55"/>
      <c r="I995" s="58"/>
    </row>
    <row r="996" spans="3:9" ht="15.75" customHeight="1">
      <c r="C996" s="49"/>
      <c r="H996" s="55"/>
      <c r="I996" s="58"/>
    </row>
    <row r="997" spans="3:9" ht="15.75" customHeight="1">
      <c r="C997" s="49"/>
      <c r="H997" s="55"/>
      <c r="I997" s="58"/>
    </row>
    <row r="998" spans="3:9" ht="15.75" customHeight="1">
      <c r="C998" s="49"/>
      <c r="H998" s="55"/>
      <c r="I998" s="58"/>
    </row>
    <row r="999" spans="3:9" ht="15.75" customHeight="1">
      <c r="C999" s="49"/>
      <c r="H999" s="55"/>
      <c r="I999" s="58"/>
    </row>
    <row r="1000" spans="3:9" ht="15.75" customHeight="1">
      <c r="C1000" s="49"/>
      <c r="H1000" s="55"/>
      <c r="I1000" s="58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00"/>
  <sheetViews>
    <sheetView workbookViewId="0">
      <selection sqref="A1:T1"/>
    </sheetView>
  </sheetViews>
  <sheetFormatPr defaultColWidth="14.42578125" defaultRowHeight="15" customHeight="1"/>
  <cols>
    <col min="1" max="3" width="12.7109375" customWidth="1"/>
    <col min="4" max="4" width="17.140625" customWidth="1"/>
    <col min="5" max="26" width="12.7109375" customWidth="1"/>
  </cols>
  <sheetData>
    <row r="1" spans="1:20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0">
      <c r="A3" s="43" t="s">
        <v>29</v>
      </c>
      <c r="B3" s="44"/>
      <c r="C3" s="51" t="s">
        <v>2766</v>
      </c>
      <c r="D3" s="51" t="s">
        <v>2807</v>
      </c>
      <c r="E3" s="51" t="s">
        <v>2808</v>
      </c>
      <c r="F3" s="44"/>
      <c r="G3" s="44"/>
      <c r="H3" s="51" t="s">
        <v>2809</v>
      </c>
      <c r="I3" s="44"/>
      <c r="J3" s="51">
        <v>7551.96</v>
      </c>
      <c r="K3" s="44"/>
      <c r="L3" s="47">
        <f t="shared" ref="L3:L9" si="0">SUM(I3:K3)</f>
        <v>7551.96</v>
      </c>
      <c r="M3" s="44">
        <v>1</v>
      </c>
      <c r="N3" s="44"/>
      <c r="O3" s="44"/>
      <c r="P3" s="44"/>
      <c r="Q3" s="44"/>
      <c r="R3" s="44"/>
      <c r="S3" s="44"/>
      <c r="T3" s="44"/>
    </row>
    <row r="4" spans="1:20">
      <c r="A4" s="43" t="s">
        <v>29</v>
      </c>
      <c r="B4" s="44"/>
      <c r="C4" s="51" t="s">
        <v>57</v>
      </c>
      <c r="D4" s="51" t="s">
        <v>2810</v>
      </c>
      <c r="E4" s="51" t="s">
        <v>2811</v>
      </c>
      <c r="F4" s="44"/>
      <c r="G4" s="44"/>
      <c r="H4" s="51" t="s">
        <v>2812</v>
      </c>
      <c r="I4" s="44"/>
      <c r="J4" s="51">
        <v>7551.96</v>
      </c>
      <c r="K4" s="44"/>
      <c r="L4" s="47">
        <f t="shared" si="0"/>
        <v>7551.96</v>
      </c>
      <c r="M4" s="44">
        <v>1</v>
      </c>
      <c r="N4" s="44"/>
      <c r="O4" s="44"/>
      <c r="P4" s="44"/>
      <c r="Q4" s="44"/>
      <c r="R4" s="44"/>
      <c r="S4" s="44"/>
      <c r="T4" s="44"/>
    </row>
    <row r="5" spans="1:20">
      <c r="A5" s="43" t="s">
        <v>29</v>
      </c>
      <c r="B5" s="44"/>
      <c r="C5" s="51" t="s">
        <v>31</v>
      </c>
      <c r="D5" s="51" t="s">
        <v>2813</v>
      </c>
      <c r="E5" s="51" t="s">
        <v>2814</v>
      </c>
      <c r="F5" s="44"/>
      <c r="G5" s="44"/>
      <c r="H5" s="51" t="s">
        <v>2815</v>
      </c>
      <c r="I5" s="44"/>
      <c r="J5" s="51">
        <v>7551.96</v>
      </c>
      <c r="K5" s="44"/>
      <c r="L5" s="47">
        <f t="shared" si="0"/>
        <v>7551.96</v>
      </c>
      <c r="M5" s="44">
        <v>1</v>
      </c>
      <c r="N5" s="44"/>
      <c r="O5" s="44"/>
      <c r="P5" s="44"/>
      <c r="Q5" s="44"/>
      <c r="R5" s="44"/>
      <c r="S5" s="44"/>
      <c r="T5" s="44"/>
    </row>
    <row r="6" spans="1:20">
      <c r="A6" s="43" t="s">
        <v>29</v>
      </c>
      <c r="B6" s="44"/>
      <c r="C6" s="51" t="s">
        <v>2765</v>
      </c>
      <c r="D6" s="51" t="s">
        <v>2816</v>
      </c>
      <c r="E6" s="51" t="s">
        <v>2817</v>
      </c>
      <c r="F6" s="44"/>
      <c r="G6" s="44"/>
      <c r="H6" s="51" t="s">
        <v>2818</v>
      </c>
      <c r="I6" s="44"/>
      <c r="J6" s="51">
        <v>7551.96</v>
      </c>
      <c r="K6" s="44"/>
      <c r="L6" s="47">
        <f t="shared" si="0"/>
        <v>7551.96</v>
      </c>
      <c r="M6" s="44">
        <v>1</v>
      </c>
      <c r="N6" s="44"/>
      <c r="O6" s="44"/>
      <c r="P6" s="44"/>
      <c r="Q6" s="44"/>
      <c r="R6" s="44"/>
      <c r="S6" s="44"/>
      <c r="T6" s="44"/>
    </row>
    <row r="7" spans="1:20">
      <c r="A7" s="43" t="s">
        <v>29</v>
      </c>
      <c r="B7" s="54" t="s">
        <v>76</v>
      </c>
      <c r="C7" s="51" t="s">
        <v>77</v>
      </c>
      <c r="D7" s="51" t="s">
        <v>78</v>
      </c>
      <c r="E7" s="51" t="s">
        <v>2819</v>
      </c>
      <c r="F7" s="44"/>
      <c r="G7" s="44"/>
      <c r="H7" s="51" t="s">
        <v>81</v>
      </c>
      <c r="I7" s="44"/>
      <c r="J7" s="51">
        <v>7551.96</v>
      </c>
      <c r="K7" s="44"/>
      <c r="L7" s="47">
        <f t="shared" si="0"/>
        <v>7551.96</v>
      </c>
      <c r="M7" s="44">
        <v>1</v>
      </c>
      <c r="N7" s="44"/>
      <c r="O7" s="44"/>
      <c r="P7" s="44"/>
      <c r="Q7" s="44"/>
      <c r="R7" s="44"/>
      <c r="S7" s="44"/>
      <c r="T7" s="44"/>
    </row>
    <row r="8" spans="1:20">
      <c r="A8" s="43" t="s">
        <v>29</v>
      </c>
      <c r="B8" s="44"/>
      <c r="C8" s="51" t="s">
        <v>57</v>
      </c>
      <c r="D8" s="51" t="s">
        <v>2820</v>
      </c>
      <c r="E8" s="51" t="s">
        <v>2821</v>
      </c>
      <c r="F8" s="44"/>
      <c r="G8" s="44"/>
      <c r="H8" s="51" t="s">
        <v>2822</v>
      </c>
      <c r="I8" s="44"/>
      <c r="J8" s="51">
        <v>7551.96</v>
      </c>
      <c r="K8" s="44"/>
      <c r="L8" s="47">
        <f t="shared" si="0"/>
        <v>7551.96</v>
      </c>
      <c r="M8" s="44">
        <v>1</v>
      </c>
      <c r="N8" s="44"/>
      <c r="O8" s="44"/>
      <c r="P8" s="44"/>
      <c r="Q8" s="44"/>
      <c r="R8" s="44"/>
      <c r="S8" s="44"/>
      <c r="T8" s="44"/>
    </row>
    <row r="9" spans="1:20">
      <c r="A9" s="43" t="s">
        <v>29</v>
      </c>
      <c r="B9" s="44"/>
      <c r="C9" s="51" t="s">
        <v>94</v>
      </c>
      <c r="D9" s="51" t="s">
        <v>2823</v>
      </c>
      <c r="E9" s="51" t="s">
        <v>2824</v>
      </c>
      <c r="F9" s="44"/>
      <c r="G9" s="44"/>
      <c r="H9" s="51" t="s">
        <v>2825</v>
      </c>
      <c r="I9" s="44"/>
      <c r="J9" s="51">
        <v>7551.96</v>
      </c>
      <c r="K9" s="44"/>
      <c r="L9" s="47">
        <f t="shared" si="0"/>
        <v>7551.96</v>
      </c>
      <c r="M9" s="44">
        <v>1</v>
      </c>
      <c r="N9" s="44"/>
      <c r="O9" s="44"/>
      <c r="P9" s="44"/>
      <c r="Q9" s="44"/>
      <c r="R9" s="44"/>
      <c r="S9" s="44"/>
      <c r="T9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00"/>
  <sheetViews>
    <sheetView workbookViewId="0">
      <selection sqref="A1:T1"/>
    </sheetView>
  </sheetViews>
  <sheetFormatPr defaultColWidth="14.42578125" defaultRowHeight="15" customHeight="1"/>
  <cols>
    <col min="1" max="3" width="12.7109375" customWidth="1"/>
    <col min="4" max="4" width="18.85546875" customWidth="1"/>
    <col min="5" max="10" width="12.7109375" customWidth="1"/>
    <col min="11" max="11" width="11.5703125" customWidth="1"/>
    <col min="12" max="12" width="14.85546875" customWidth="1"/>
    <col min="13" max="26" width="12.7109375" customWidth="1"/>
  </cols>
  <sheetData>
    <row r="1" spans="1:20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5" t="s">
        <v>10</v>
      </c>
      <c r="L2" s="46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0">
      <c r="A3" s="43" t="s">
        <v>29</v>
      </c>
      <c r="B3" s="44"/>
      <c r="C3" s="51" t="s">
        <v>94</v>
      </c>
      <c r="D3" s="51" t="s">
        <v>2826</v>
      </c>
      <c r="E3" s="51" t="s">
        <v>2790</v>
      </c>
      <c r="F3" s="44"/>
      <c r="G3" s="51" t="s">
        <v>2827</v>
      </c>
      <c r="H3" s="51" t="s">
        <v>2828</v>
      </c>
      <c r="I3" s="51"/>
      <c r="J3" s="51">
        <v>48000</v>
      </c>
      <c r="K3" s="52">
        <v>52000</v>
      </c>
      <c r="L3" s="47">
        <f t="shared" ref="L3:L19" si="0">SUM(I3:K3)</f>
        <v>100000</v>
      </c>
      <c r="M3" s="44">
        <v>2</v>
      </c>
      <c r="N3" s="44"/>
      <c r="O3" s="44"/>
      <c r="P3" s="44"/>
      <c r="Q3" s="44"/>
      <c r="R3" s="44"/>
      <c r="S3" s="44"/>
      <c r="T3" s="44"/>
    </row>
    <row r="4" spans="1:20">
      <c r="A4" s="43" t="s">
        <v>29</v>
      </c>
      <c r="B4" s="44"/>
      <c r="C4" s="51" t="s">
        <v>2829</v>
      </c>
      <c r="D4" s="51" t="s">
        <v>2830</v>
      </c>
      <c r="E4" s="51" t="s">
        <v>2831</v>
      </c>
      <c r="F4" s="44"/>
      <c r="G4" s="51"/>
      <c r="H4" s="51" t="s">
        <v>2832</v>
      </c>
      <c r="I4" s="51">
        <v>44250</v>
      </c>
      <c r="J4" s="51">
        <v>33600</v>
      </c>
      <c r="K4" s="52">
        <v>20000</v>
      </c>
      <c r="L4" s="47">
        <f t="shared" si="0"/>
        <v>97850</v>
      </c>
      <c r="M4" s="44">
        <v>3</v>
      </c>
      <c r="N4" s="44"/>
      <c r="O4" s="44"/>
      <c r="P4" s="44"/>
      <c r="Q4" s="44"/>
      <c r="R4" s="44"/>
      <c r="S4" s="44"/>
      <c r="T4" s="44"/>
    </row>
    <row r="5" spans="1:20">
      <c r="A5" s="43" t="s">
        <v>29</v>
      </c>
      <c r="B5" s="44"/>
      <c r="C5" s="51" t="s">
        <v>31</v>
      </c>
      <c r="D5" s="51" t="s">
        <v>2833</v>
      </c>
      <c r="E5" s="51" t="s">
        <v>2834</v>
      </c>
      <c r="F5" s="44"/>
      <c r="G5" s="51"/>
      <c r="H5" s="51" t="s">
        <v>2835</v>
      </c>
      <c r="I5" s="51">
        <v>52000</v>
      </c>
      <c r="J5" s="51">
        <v>48000</v>
      </c>
      <c r="K5" s="52">
        <v>0</v>
      </c>
      <c r="L5" s="47">
        <f t="shared" si="0"/>
        <v>100000</v>
      </c>
      <c r="M5" s="44">
        <v>2</v>
      </c>
      <c r="N5" s="44"/>
      <c r="O5" s="44"/>
      <c r="P5" s="44"/>
      <c r="Q5" s="44"/>
      <c r="R5" s="44"/>
      <c r="S5" s="44"/>
      <c r="T5" s="44"/>
    </row>
    <row r="6" spans="1:20">
      <c r="A6" s="43" t="s">
        <v>29</v>
      </c>
      <c r="B6" s="44"/>
      <c r="C6" s="51" t="s">
        <v>121</v>
      </c>
      <c r="D6" s="51" t="s">
        <v>2836</v>
      </c>
      <c r="E6" s="51" t="s">
        <v>2791</v>
      </c>
      <c r="F6" s="44"/>
      <c r="G6" s="51"/>
      <c r="H6" s="51" t="s">
        <v>2837</v>
      </c>
      <c r="I6" s="51">
        <v>52000</v>
      </c>
      <c r="J6" s="51">
        <v>48000</v>
      </c>
      <c r="K6" s="52">
        <v>0</v>
      </c>
      <c r="L6" s="47">
        <f t="shared" si="0"/>
        <v>100000</v>
      </c>
      <c r="M6" s="44">
        <v>2</v>
      </c>
      <c r="N6" s="44"/>
      <c r="O6" s="44"/>
      <c r="P6" s="44"/>
      <c r="Q6" s="44"/>
      <c r="R6" s="44"/>
      <c r="S6" s="44"/>
      <c r="T6" s="44"/>
    </row>
    <row r="7" spans="1:20">
      <c r="A7" s="43" t="s">
        <v>29</v>
      </c>
      <c r="B7" s="44"/>
      <c r="C7" s="51" t="s">
        <v>57</v>
      </c>
      <c r="D7" s="51" t="s">
        <v>2838</v>
      </c>
      <c r="E7" s="51" t="s">
        <v>2839</v>
      </c>
      <c r="F7" s="44"/>
      <c r="G7" s="51" t="s">
        <v>2840</v>
      </c>
      <c r="H7" s="51" t="s">
        <v>2841</v>
      </c>
      <c r="I7" s="51">
        <v>59860</v>
      </c>
      <c r="J7" s="51">
        <v>26000</v>
      </c>
      <c r="K7" s="52">
        <v>14000</v>
      </c>
      <c r="L7" s="47">
        <f t="shared" si="0"/>
        <v>99860</v>
      </c>
      <c r="M7" s="44">
        <v>2</v>
      </c>
      <c r="N7" s="44"/>
      <c r="O7" s="44"/>
      <c r="P7" s="44"/>
      <c r="Q7" s="44"/>
      <c r="R7" s="44"/>
      <c r="S7" s="44"/>
      <c r="T7" s="44"/>
    </row>
    <row r="8" spans="1:20">
      <c r="A8" s="43" t="s">
        <v>29</v>
      </c>
      <c r="B8" s="44"/>
      <c r="C8" s="51" t="s">
        <v>2842</v>
      </c>
      <c r="D8" s="51" t="s">
        <v>2843</v>
      </c>
      <c r="E8" s="51" t="s">
        <v>2844</v>
      </c>
      <c r="F8" s="44"/>
      <c r="G8" s="51" t="s">
        <v>1638</v>
      </c>
      <c r="H8" s="51" t="s">
        <v>2845</v>
      </c>
      <c r="I8" s="51">
        <v>75950</v>
      </c>
      <c r="J8" s="51">
        <v>24000</v>
      </c>
      <c r="K8" s="52">
        <v>0</v>
      </c>
      <c r="L8" s="47">
        <f t="shared" si="0"/>
        <v>99950</v>
      </c>
      <c r="M8" s="44">
        <v>1</v>
      </c>
      <c r="N8" s="44"/>
      <c r="O8" s="44"/>
      <c r="P8" s="44"/>
      <c r="Q8" s="44"/>
      <c r="R8" s="44"/>
      <c r="S8" s="44"/>
      <c r="T8" s="44"/>
    </row>
    <row r="9" spans="1:20">
      <c r="A9" s="43" t="s">
        <v>29</v>
      </c>
      <c r="B9" s="44"/>
      <c r="C9" s="51" t="s">
        <v>2765</v>
      </c>
      <c r="D9" s="51" t="s">
        <v>2846</v>
      </c>
      <c r="E9" s="51" t="s">
        <v>2847</v>
      </c>
      <c r="F9" s="44"/>
      <c r="G9" s="51"/>
      <c r="H9" s="51" t="s">
        <v>2848</v>
      </c>
      <c r="I9" s="51">
        <v>76000</v>
      </c>
      <c r="J9" s="51">
        <v>24000</v>
      </c>
      <c r="K9" s="52">
        <v>0</v>
      </c>
      <c r="L9" s="47">
        <f t="shared" si="0"/>
        <v>100000</v>
      </c>
      <c r="M9" s="44">
        <v>1</v>
      </c>
      <c r="N9" s="44"/>
      <c r="O9" s="44"/>
      <c r="P9" s="44"/>
      <c r="Q9" s="44"/>
      <c r="R9" s="44"/>
      <c r="S9" s="44"/>
      <c r="T9" s="44"/>
    </row>
    <row r="10" spans="1:20">
      <c r="A10" s="43" t="s">
        <v>29</v>
      </c>
      <c r="B10" s="44"/>
      <c r="C10" s="51" t="s">
        <v>2849</v>
      </c>
      <c r="D10" s="51" t="s">
        <v>2850</v>
      </c>
      <c r="E10" s="51" t="s">
        <v>2851</v>
      </c>
      <c r="F10" s="44"/>
      <c r="G10" s="51"/>
      <c r="H10" s="51" t="s">
        <v>2852</v>
      </c>
      <c r="I10" s="51">
        <v>26000</v>
      </c>
      <c r="J10" s="51">
        <v>24000</v>
      </c>
      <c r="K10" s="52">
        <v>0</v>
      </c>
      <c r="L10" s="47">
        <f t="shared" si="0"/>
        <v>50000</v>
      </c>
      <c r="M10" s="44">
        <v>1</v>
      </c>
      <c r="N10" s="44"/>
      <c r="O10" s="44"/>
      <c r="P10" s="44"/>
      <c r="Q10" s="44"/>
      <c r="R10" s="44"/>
      <c r="S10" s="44"/>
      <c r="T10" s="44"/>
    </row>
    <row r="11" spans="1:20">
      <c r="A11" s="43" t="s">
        <v>29</v>
      </c>
      <c r="B11" s="44"/>
      <c r="C11" s="51" t="s">
        <v>51</v>
      </c>
      <c r="D11" s="51" t="s">
        <v>2853</v>
      </c>
      <c r="E11" s="51" t="s">
        <v>2854</v>
      </c>
      <c r="F11" s="44"/>
      <c r="G11" s="51"/>
      <c r="H11" s="51" t="s">
        <v>2855</v>
      </c>
      <c r="I11" s="51">
        <v>9840</v>
      </c>
      <c r="J11" s="51">
        <v>57600</v>
      </c>
      <c r="K11" s="52">
        <v>32300</v>
      </c>
      <c r="L11" s="47">
        <f t="shared" si="0"/>
        <v>99740</v>
      </c>
      <c r="M11" s="44">
        <v>4</v>
      </c>
      <c r="N11" s="44"/>
      <c r="O11" s="44"/>
      <c r="P11" s="44"/>
      <c r="Q11" s="44"/>
      <c r="R11" s="44"/>
      <c r="S11" s="44"/>
      <c r="T11" s="44"/>
    </row>
    <row r="12" spans="1:20">
      <c r="A12" s="43" t="s">
        <v>29</v>
      </c>
      <c r="B12" s="44"/>
      <c r="C12" s="51" t="s">
        <v>83</v>
      </c>
      <c r="D12" s="51" t="s">
        <v>2856</v>
      </c>
      <c r="E12" s="51" t="s">
        <v>2857</v>
      </c>
      <c r="F12" s="44"/>
      <c r="G12" s="51" t="s">
        <v>2858</v>
      </c>
      <c r="H12" s="51" t="s">
        <v>2859</v>
      </c>
      <c r="I12" s="51">
        <v>33950</v>
      </c>
      <c r="J12" s="51">
        <v>52800</v>
      </c>
      <c r="K12" s="52">
        <v>13250</v>
      </c>
      <c r="L12" s="47">
        <f t="shared" si="0"/>
        <v>100000</v>
      </c>
      <c r="M12" s="44">
        <v>3</v>
      </c>
      <c r="N12" s="44"/>
      <c r="O12" s="44"/>
      <c r="P12" s="44"/>
      <c r="Q12" s="44"/>
      <c r="R12" s="44"/>
      <c r="S12" s="44"/>
      <c r="T12" s="44"/>
    </row>
    <row r="13" spans="1:20">
      <c r="A13" s="43" t="s">
        <v>29</v>
      </c>
      <c r="B13" s="44"/>
      <c r="C13" s="51" t="s">
        <v>2860</v>
      </c>
      <c r="D13" s="51" t="s">
        <v>2861</v>
      </c>
      <c r="E13" s="51" t="s">
        <v>2862</v>
      </c>
      <c r="F13" s="44"/>
      <c r="G13" s="51"/>
      <c r="H13" s="51" t="s">
        <v>2863</v>
      </c>
      <c r="I13" s="51">
        <v>25000</v>
      </c>
      <c r="J13" s="51">
        <v>57600</v>
      </c>
      <c r="K13" s="52">
        <v>0</v>
      </c>
      <c r="L13" s="47">
        <f t="shared" si="0"/>
        <v>82600</v>
      </c>
      <c r="M13" s="44">
        <v>4</v>
      </c>
      <c r="N13" s="44"/>
      <c r="O13" s="44"/>
      <c r="P13" s="44"/>
      <c r="Q13" s="44"/>
      <c r="R13" s="44"/>
      <c r="S13" s="44"/>
      <c r="T13" s="44"/>
    </row>
    <row r="14" spans="1:20">
      <c r="A14" s="43" t="s">
        <v>29</v>
      </c>
      <c r="B14" s="44"/>
      <c r="C14" s="51" t="s">
        <v>110</v>
      </c>
      <c r="D14" s="51" t="s">
        <v>2864</v>
      </c>
      <c r="E14" s="51" t="s">
        <v>2803</v>
      </c>
      <c r="F14" s="44"/>
      <c r="G14" s="51" t="s">
        <v>1638</v>
      </c>
      <c r="H14" s="51" t="s">
        <v>2865</v>
      </c>
      <c r="I14" s="51">
        <v>38000</v>
      </c>
      <c r="J14" s="51">
        <v>57600</v>
      </c>
      <c r="K14" s="52">
        <v>4400</v>
      </c>
      <c r="L14" s="47">
        <f t="shared" si="0"/>
        <v>100000</v>
      </c>
      <c r="M14" s="44">
        <v>4</v>
      </c>
      <c r="N14" s="44"/>
      <c r="O14" s="44"/>
      <c r="P14" s="44"/>
      <c r="Q14" s="44"/>
      <c r="R14" s="44"/>
      <c r="S14" s="44"/>
      <c r="T14" s="44"/>
    </row>
    <row r="15" spans="1:20">
      <c r="A15" s="43" t="s">
        <v>29</v>
      </c>
      <c r="B15" s="44"/>
      <c r="C15" s="51" t="s">
        <v>2866</v>
      </c>
      <c r="D15" s="51" t="s">
        <v>2867</v>
      </c>
      <c r="E15" s="51" t="s">
        <v>2868</v>
      </c>
      <c r="F15" s="44"/>
      <c r="G15" s="51" t="s">
        <v>2869</v>
      </c>
      <c r="H15" s="51" t="s">
        <v>2870</v>
      </c>
      <c r="I15" s="51"/>
      <c r="J15" s="51">
        <v>24000</v>
      </c>
      <c r="K15" s="52">
        <v>26000</v>
      </c>
      <c r="L15" s="47">
        <f t="shared" si="0"/>
        <v>50000</v>
      </c>
      <c r="M15" s="44">
        <v>1</v>
      </c>
      <c r="N15" s="44"/>
      <c r="O15" s="44"/>
      <c r="P15" s="44"/>
      <c r="Q15" s="44"/>
      <c r="R15" s="44"/>
      <c r="S15" s="44"/>
      <c r="T15" s="44"/>
    </row>
    <row r="16" spans="1:20">
      <c r="A16" s="43" t="s">
        <v>29</v>
      </c>
      <c r="B16" s="44"/>
      <c r="C16" s="51" t="s">
        <v>356</v>
      </c>
      <c r="D16" s="51" t="s">
        <v>2871</v>
      </c>
      <c r="E16" s="51" t="s">
        <v>1741</v>
      </c>
      <c r="F16" s="44"/>
      <c r="G16" s="51" t="s">
        <v>2872</v>
      </c>
      <c r="H16" s="51" t="s">
        <v>2873</v>
      </c>
      <c r="I16" s="51">
        <v>40052</v>
      </c>
      <c r="J16" s="51">
        <v>52800</v>
      </c>
      <c r="K16" s="52">
        <v>7099</v>
      </c>
      <c r="L16" s="47">
        <f t="shared" si="0"/>
        <v>99951</v>
      </c>
      <c r="M16" s="44">
        <v>3</v>
      </c>
      <c r="N16" s="44"/>
      <c r="O16" s="44"/>
      <c r="P16" s="44"/>
      <c r="Q16" s="44"/>
      <c r="R16" s="44"/>
      <c r="S16" s="44"/>
      <c r="T16" s="44"/>
    </row>
    <row r="17" spans="1:20">
      <c r="A17" s="43" t="s">
        <v>29</v>
      </c>
      <c r="B17" s="44"/>
      <c r="C17" s="51" t="s">
        <v>2766</v>
      </c>
      <c r="D17" s="51" t="s">
        <v>2874</v>
      </c>
      <c r="E17" s="51" t="s">
        <v>238</v>
      </c>
      <c r="F17" s="44"/>
      <c r="G17" s="51" t="s">
        <v>1638</v>
      </c>
      <c r="H17" s="51" t="s">
        <v>2875</v>
      </c>
      <c r="I17" s="51">
        <v>3000</v>
      </c>
      <c r="J17" s="51">
        <v>57600</v>
      </c>
      <c r="K17" s="52">
        <v>39400</v>
      </c>
      <c r="L17" s="47">
        <f t="shared" si="0"/>
        <v>100000</v>
      </c>
      <c r="M17" s="44">
        <v>4</v>
      </c>
      <c r="N17" s="44"/>
      <c r="O17" s="44"/>
      <c r="P17" s="44"/>
      <c r="Q17" s="44"/>
      <c r="R17" s="44"/>
      <c r="S17" s="44"/>
      <c r="T17" s="44"/>
    </row>
    <row r="18" spans="1:20">
      <c r="A18" s="43" t="s">
        <v>29</v>
      </c>
      <c r="B18" s="44"/>
      <c r="C18" s="51" t="s">
        <v>505</v>
      </c>
      <c r="D18" s="51" t="s">
        <v>2876</v>
      </c>
      <c r="E18" s="51" t="s">
        <v>2877</v>
      </c>
      <c r="F18" s="44"/>
      <c r="G18" s="51" t="s">
        <v>2878</v>
      </c>
      <c r="H18" s="51" t="s">
        <v>2879</v>
      </c>
      <c r="I18" s="51">
        <v>40400</v>
      </c>
      <c r="J18" s="51">
        <v>57600</v>
      </c>
      <c r="K18" s="52">
        <v>2000</v>
      </c>
      <c r="L18" s="47">
        <f t="shared" si="0"/>
        <v>100000</v>
      </c>
      <c r="M18" s="44">
        <v>4</v>
      </c>
      <c r="N18" s="44"/>
      <c r="O18" s="44"/>
      <c r="P18" s="44"/>
      <c r="Q18" s="44"/>
      <c r="R18" s="44"/>
      <c r="S18" s="44"/>
      <c r="T18" s="44"/>
    </row>
    <row r="19" spans="1:20">
      <c r="A19" s="43" t="s">
        <v>29</v>
      </c>
      <c r="B19" s="44"/>
      <c r="C19" s="51" t="s">
        <v>1749</v>
      </c>
      <c r="D19" s="51" t="s">
        <v>2880</v>
      </c>
      <c r="E19" s="51" t="s">
        <v>2881</v>
      </c>
      <c r="F19" s="44"/>
      <c r="G19" s="51" t="s">
        <v>2298</v>
      </c>
      <c r="H19" s="51" t="s">
        <v>2882</v>
      </c>
      <c r="I19" s="51"/>
      <c r="J19" s="51">
        <v>48000</v>
      </c>
      <c r="K19" s="52">
        <v>0</v>
      </c>
      <c r="L19" s="47">
        <f t="shared" si="0"/>
        <v>48000</v>
      </c>
      <c r="M19" s="44">
        <v>2</v>
      </c>
      <c r="N19" s="44"/>
      <c r="O19" s="44"/>
      <c r="P19" s="44"/>
      <c r="Q19" s="44"/>
      <c r="R19" s="44"/>
      <c r="S19" s="44"/>
      <c r="T19" s="44"/>
    </row>
    <row r="20" spans="1:20">
      <c r="K20" s="53"/>
    </row>
    <row r="21" spans="1:20" ht="15.75" customHeight="1">
      <c r="K21" s="53"/>
    </row>
    <row r="22" spans="1:20" ht="15.75" customHeight="1">
      <c r="K22" s="53"/>
    </row>
    <row r="23" spans="1:20" ht="15.75" customHeight="1">
      <c r="K23" s="53"/>
    </row>
    <row r="24" spans="1:20" ht="15.75" customHeight="1">
      <c r="K24" s="53"/>
    </row>
    <row r="25" spans="1:20" ht="15.75" customHeight="1">
      <c r="K25" s="53"/>
    </row>
    <row r="26" spans="1:20" ht="15.75" customHeight="1">
      <c r="K26" s="53"/>
    </row>
    <row r="27" spans="1:20" ht="15.75" customHeight="1">
      <c r="K27" s="53"/>
    </row>
    <row r="28" spans="1:20" ht="15.75" customHeight="1">
      <c r="K28" s="53"/>
    </row>
    <row r="29" spans="1:20" ht="15.75" customHeight="1">
      <c r="K29" s="53"/>
    </row>
    <row r="30" spans="1:20" ht="15.75" customHeight="1">
      <c r="K30" s="53"/>
    </row>
    <row r="31" spans="1:20" ht="15.75" customHeight="1">
      <c r="K31" s="53"/>
    </row>
    <row r="32" spans="1:20" ht="15.75" customHeight="1">
      <c r="K32" s="53"/>
    </row>
    <row r="33" spans="11:11" ht="15.75" customHeight="1">
      <c r="K33" s="53"/>
    </row>
    <row r="34" spans="11:11" ht="15.75" customHeight="1">
      <c r="K34" s="53"/>
    </row>
    <row r="35" spans="11:11" ht="15.75" customHeight="1">
      <c r="K35" s="53"/>
    </row>
    <row r="36" spans="11:11" ht="15.75" customHeight="1">
      <c r="K36" s="53"/>
    </row>
    <row r="37" spans="11:11" ht="15.75" customHeight="1">
      <c r="K37" s="53"/>
    </row>
    <row r="38" spans="11:11" ht="15.75" customHeight="1">
      <c r="K38" s="53"/>
    </row>
    <row r="39" spans="11:11" ht="15.75" customHeight="1">
      <c r="K39" s="53"/>
    </row>
    <row r="40" spans="11:11" ht="15.75" customHeight="1">
      <c r="K40" s="53"/>
    </row>
    <row r="41" spans="11:11" ht="15.75" customHeight="1">
      <c r="K41" s="53"/>
    </row>
    <row r="42" spans="11:11" ht="15.75" customHeight="1">
      <c r="K42" s="53"/>
    </row>
    <row r="43" spans="11:11" ht="15.75" customHeight="1">
      <c r="K43" s="53"/>
    </row>
    <row r="44" spans="11:11" ht="15.75" customHeight="1">
      <c r="K44" s="53"/>
    </row>
    <row r="45" spans="11:11" ht="15.75" customHeight="1">
      <c r="K45" s="53"/>
    </row>
    <row r="46" spans="11:11" ht="15.75" customHeight="1">
      <c r="K46" s="53"/>
    </row>
    <row r="47" spans="11:11" ht="15.75" customHeight="1">
      <c r="K47" s="53"/>
    </row>
    <row r="48" spans="11:11" ht="15.75" customHeight="1">
      <c r="K48" s="53"/>
    </row>
    <row r="49" spans="11:11" ht="15.75" customHeight="1">
      <c r="K49" s="53"/>
    </row>
    <row r="50" spans="11:11" ht="15.75" customHeight="1">
      <c r="K50" s="53"/>
    </row>
    <row r="51" spans="11:11" ht="15.75" customHeight="1">
      <c r="K51" s="53"/>
    </row>
    <row r="52" spans="11:11" ht="15.75" customHeight="1">
      <c r="K52" s="53"/>
    </row>
    <row r="53" spans="11:11" ht="15.75" customHeight="1">
      <c r="K53" s="53"/>
    </row>
    <row r="54" spans="11:11" ht="15.75" customHeight="1">
      <c r="K54" s="53"/>
    </row>
    <row r="55" spans="11:11" ht="15.75" customHeight="1">
      <c r="K55" s="53"/>
    </row>
    <row r="56" spans="11:11" ht="15.75" customHeight="1">
      <c r="K56" s="53"/>
    </row>
    <row r="57" spans="11:11" ht="15.75" customHeight="1">
      <c r="K57" s="53"/>
    </row>
    <row r="58" spans="11:11" ht="15.75" customHeight="1">
      <c r="K58" s="53"/>
    </row>
    <row r="59" spans="11:11" ht="15.75" customHeight="1">
      <c r="K59" s="53"/>
    </row>
    <row r="60" spans="11:11" ht="15.75" customHeight="1">
      <c r="K60" s="53"/>
    </row>
    <row r="61" spans="11:11" ht="15.75" customHeight="1">
      <c r="K61" s="53"/>
    </row>
    <row r="62" spans="11:11" ht="15.75" customHeight="1">
      <c r="K62" s="53"/>
    </row>
    <row r="63" spans="11:11" ht="15.75" customHeight="1">
      <c r="K63" s="53"/>
    </row>
    <row r="64" spans="11:11" ht="15.75" customHeight="1">
      <c r="K64" s="53"/>
    </row>
    <row r="65" spans="11:11" ht="15.75" customHeight="1">
      <c r="K65" s="53"/>
    </row>
    <row r="66" spans="11:11" ht="15.75" customHeight="1">
      <c r="K66" s="53"/>
    </row>
    <row r="67" spans="11:11" ht="15.75" customHeight="1">
      <c r="K67" s="53"/>
    </row>
    <row r="68" spans="11:11" ht="15.75" customHeight="1">
      <c r="K68" s="53"/>
    </row>
    <row r="69" spans="11:11" ht="15.75" customHeight="1">
      <c r="K69" s="53"/>
    </row>
    <row r="70" spans="11:11" ht="15.75" customHeight="1">
      <c r="K70" s="53"/>
    </row>
    <row r="71" spans="11:11" ht="15.75" customHeight="1">
      <c r="K71" s="53"/>
    </row>
    <row r="72" spans="11:11" ht="15.75" customHeight="1">
      <c r="K72" s="53"/>
    </row>
    <row r="73" spans="11:11" ht="15.75" customHeight="1">
      <c r="K73" s="53"/>
    </row>
    <row r="74" spans="11:11" ht="15.75" customHeight="1">
      <c r="K74" s="53"/>
    </row>
    <row r="75" spans="11:11" ht="15.75" customHeight="1">
      <c r="K75" s="53"/>
    </row>
    <row r="76" spans="11:11" ht="15.75" customHeight="1">
      <c r="K76" s="53"/>
    </row>
    <row r="77" spans="11:11" ht="15.75" customHeight="1">
      <c r="K77" s="53"/>
    </row>
    <row r="78" spans="11:11" ht="15.75" customHeight="1">
      <c r="K78" s="53"/>
    </row>
    <row r="79" spans="11:11" ht="15.75" customHeight="1">
      <c r="K79" s="53"/>
    </row>
    <row r="80" spans="11:11" ht="15.75" customHeight="1">
      <c r="K80" s="53"/>
    </row>
    <row r="81" spans="11:11" ht="15.75" customHeight="1">
      <c r="K81" s="53"/>
    </row>
    <row r="82" spans="11:11" ht="15.75" customHeight="1">
      <c r="K82" s="53"/>
    </row>
    <row r="83" spans="11:11" ht="15.75" customHeight="1">
      <c r="K83" s="53"/>
    </row>
    <row r="84" spans="11:11" ht="15.75" customHeight="1">
      <c r="K84" s="53"/>
    </row>
    <row r="85" spans="11:11" ht="15.75" customHeight="1">
      <c r="K85" s="53"/>
    </row>
    <row r="86" spans="11:11" ht="15.75" customHeight="1">
      <c r="K86" s="53"/>
    </row>
    <row r="87" spans="11:11" ht="15.75" customHeight="1">
      <c r="K87" s="53"/>
    </row>
    <row r="88" spans="11:11" ht="15.75" customHeight="1">
      <c r="K88" s="53"/>
    </row>
    <row r="89" spans="11:11" ht="15.75" customHeight="1">
      <c r="K89" s="53"/>
    </row>
    <row r="90" spans="11:11" ht="15.75" customHeight="1">
      <c r="K90" s="53"/>
    </row>
    <row r="91" spans="11:11" ht="15.75" customHeight="1">
      <c r="K91" s="53"/>
    </row>
    <row r="92" spans="11:11" ht="15.75" customHeight="1">
      <c r="K92" s="53"/>
    </row>
    <row r="93" spans="11:11" ht="15.75" customHeight="1">
      <c r="K93" s="53"/>
    </row>
    <row r="94" spans="11:11" ht="15.75" customHeight="1">
      <c r="K94" s="53"/>
    </row>
    <row r="95" spans="11:11" ht="15.75" customHeight="1">
      <c r="K95" s="53"/>
    </row>
    <row r="96" spans="11:11" ht="15.75" customHeight="1">
      <c r="K96" s="53"/>
    </row>
    <row r="97" spans="11:11" ht="15.75" customHeight="1">
      <c r="K97" s="53"/>
    </row>
    <row r="98" spans="11:11" ht="15.75" customHeight="1">
      <c r="K98" s="53"/>
    </row>
    <row r="99" spans="11:11" ht="15.75" customHeight="1">
      <c r="K99" s="53"/>
    </row>
    <row r="100" spans="11:11" ht="15.75" customHeight="1">
      <c r="K100" s="53"/>
    </row>
    <row r="101" spans="11:11" ht="15.75" customHeight="1">
      <c r="K101" s="53"/>
    </row>
    <row r="102" spans="11:11" ht="15.75" customHeight="1">
      <c r="K102" s="53"/>
    </row>
    <row r="103" spans="11:11" ht="15.75" customHeight="1">
      <c r="K103" s="53"/>
    </row>
    <row r="104" spans="11:11" ht="15.75" customHeight="1">
      <c r="K104" s="53"/>
    </row>
    <row r="105" spans="11:11" ht="15.75" customHeight="1">
      <c r="K105" s="53"/>
    </row>
    <row r="106" spans="11:11" ht="15.75" customHeight="1">
      <c r="K106" s="53"/>
    </row>
    <row r="107" spans="11:11" ht="15.75" customHeight="1">
      <c r="K107" s="53"/>
    </row>
    <row r="108" spans="11:11" ht="15.75" customHeight="1">
      <c r="K108" s="53"/>
    </row>
    <row r="109" spans="11:11" ht="15.75" customHeight="1">
      <c r="K109" s="53"/>
    </row>
    <row r="110" spans="11:11" ht="15.75" customHeight="1">
      <c r="K110" s="53"/>
    </row>
    <row r="111" spans="11:11" ht="15.75" customHeight="1">
      <c r="K111" s="53"/>
    </row>
    <row r="112" spans="11:11" ht="15.75" customHeight="1">
      <c r="K112" s="53"/>
    </row>
    <row r="113" spans="11:11" ht="15.75" customHeight="1">
      <c r="K113" s="53"/>
    </row>
    <row r="114" spans="11:11" ht="15.75" customHeight="1">
      <c r="K114" s="53"/>
    </row>
    <row r="115" spans="11:11" ht="15.75" customHeight="1">
      <c r="K115" s="53"/>
    </row>
    <row r="116" spans="11:11" ht="15.75" customHeight="1">
      <c r="K116" s="53"/>
    </row>
    <row r="117" spans="11:11" ht="15.75" customHeight="1">
      <c r="K117" s="53"/>
    </row>
    <row r="118" spans="11:11" ht="15.75" customHeight="1">
      <c r="K118" s="53"/>
    </row>
    <row r="119" spans="11:11" ht="15.75" customHeight="1">
      <c r="K119" s="53"/>
    </row>
    <row r="120" spans="11:11" ht="15.75" customHeight="1">
      <c r="K120" s="53"/>
    </row>
    <row r="121" spans="11:11" ht="15.75" customHeight="1">
      <c r="K121" s="53"/>
    </row>
    <row r="122" spans="11:11" ht="15.75" customHeight="1">
      <c r="K122" s="53"/>
    </row>
    <row r="123" spans="11:11" ht="15.75" customHeight="1">
      <c r="K123" s="53"/>
    </row>
    <row r="124" spans="11:11" ht="15.75" customHeight="1">
      <c r="K124" s="53"/>
    </row>
    <row r="125" spans="11:11" ht="15.75" customHeight="1">
      <c r="K125" s="53"/>
    </row>
    <row r="126" spans="11:11" ht="15.75" customHeight="1">
      <c r="K126" s="53"/>
    </row>
    <row r="127" spans="11:11" ht="15.75" customHeight="1">
      <c r="K127" s="53"/>
    </row>
    <row r="128" spans="11:11" ht="15.75" customHeight="1">
      <c r="K128" s="53"/>
    </row>
    <row r="129" spans="11:11" ht="15.75" customHeight="1">
      <c r="K129" s="53"/>
    </row>
    <row r="130" spans="11:11" ht="15.75" customHeight="1">
      <c r="K130" s="53"/>
    </row>
    <row r="131" spans="11:11" ht="15.75" customHeight="1">
      <c r="K131" s="53"/>
    </row>
    <row r="132" spans="11:11" ht="15.75" customHeight="1">
      <c r="K132" s="53"/>
    </row>
    <row r="133" spans="11:11" ht="15.75" customHeight="1">
      <c r="K133" s="53"/>
    </row>
    <row r="134" spans="11:11" ht="15.75" customHeight="1">
      <c r="K134" s="53"/>
    </row>
    <row r="135" spans="11:11" ht="15.75" customHeight="1">
      <c r="K135" s="53"/>
    </row>
    <row r="136" spans="11:11" ht="15.75" customHeight="1">
      <c r="K136" s="53"/>
    </row>
    <row r="137" spans="11:11" ht="15.75" customHeight="1">
      <c r="K137" s="53"/>
    </row>
    <row r="138" spans="11:11" ht="15.75" customHeight="1">
      <c r="K138" s="53"/>
    </row>
    <row r="139" spans="11:11" ht="15.75" customHeight="1">
      <c r="K139" s="53"/>
    </row>
    <row r="140" spans="11:11" ht="15.75" customHeight="1">
      <c r="K140" s="53"/>
    </row>
    <row r="141" spans="11:11" ht="15.75" customHeight="1">
      <c r="K141" s="53"/>
    </row>
    <row r="142" spans="11:11" ht="15.75" customHeight="1">
      <c r="K142" s="53"/>
    </row>
    <row r="143" spans="11:11" ht="15.75" customHeight="1">
      <c r="K143" s="53"/>
    </row>
    <row r="144" spans="11:11" ht="15.75" customHeight="1">
      <c r="K144" s="53"/>
    </row>
    <row r="145" spans="11:11" ht="15.75" customHeight="1">
      <c r="K145" s="53"/>
    </row>
    <row r="146" spans="11:11" ht="15.75" customHeight="1">
      <c r="K146" s="53"/>
    </row>
    <row r="147" spans="11:11" ht="15.75" customHeight="1">
      <c r="K147" s="53"/>
    </row>
    <row r="148" spans="11:11" ht="15.75" customHeight="1">
      <c r="K148" s="53"/>
    </row>
    <row r="149" spans="11:11" ht="15.75" customHeight="1">
      <c r="K149" s="53"/>
    </row>
    <row r="150" spans="11:11" ht="15.75" customHeight="1">
      <c r="K150" s="53"/>
    </row>
    <row r="151" spans="11:11" ht="15.75" customHeight="1">
      <c r="K151" s="53"/>
    </row>
    <row r="152" spans="11:11" ht="15.75" customHeight="1">
      <c r="K152" s="53"/>
    </row>
    <row r="153" spans="11:11" ht="15.75" customHeight="1">
      <c r="K153" s="53"/>
    </row>
    <row r="154" spans="11:11" ht="15.75" customHeight="1">
      <c r="K154" s="53"/>
    </row>
    <row r="155" spans="11:11" ht="15.75" customHeight="1">
      <c r="K155" s="53"/>
    </row>
    <row r="156" spans="11:11" ht="15.75" customHeight="1">
      <c r="K156" s="53"/>
    </row>
    <row r="157" spans="11:11" ht="15.75" customHeight="1">
      <c r="K157" s="53"/>
    </row>
    <row r="158" spans="11:11" ht="15.75" customHeight="1">
      <c r="K158" s="53"/>
    </row>
    <row r="159" spans="11:11" ht="15.75" customHeight="1">
      <c r="K159" s="53"/>
    </row>
    <row r="160" spans="11:11" ht="15.75" customHeight="1">
      <c r="K160" s="53"/>
    </row>
    <row r="161" spans="11:11" ht="15.75" customHeight="1">
      <c r="K161" s="53"/>
    </row>
    <row r="162" spans="11:11" ht="15.75" customHeight="1">
      <c r="K162" s="53"/>
    </row>
    <row r="163" spans="11:11" ht="15.75" customHeight="1">
      <c r="K163" s="53"/>
    </row>
    <row r="164" spans="11:11" ht="15.75" customHeight="1">
      <c r="K164" s="53"/>
    </row>
    <row r="165" spans="11:11" ht="15.75" customHeight="1">
      <c r="K165" s="53"/>
    </row>
    <row r="166" spans="11:11" ht="15.75" customHeight="1">
      <c r="K166" s="53"/>
    </row>
    <row r="167" spans="11:11" ht="15.75" customHeight="1">
      <c r="K167" s="53"/>
    </row>
    <row r="168" spans="11:11" ht="15.75" customHeight="1">
      <c r="K168" s="53"/>
    </row>
    <row r="169" spans="11:11" ht="15.75" customHeight="1">
      <c r="K169" s="53"/>
    </row>
    <row r="170" spans="11:11" ht="15.75" customHeight="1">
      <c r="K170" s="53"/>
    </row>
    <row r="171" spans="11:11" ht="15.75" customHeight="1">
      <c r="K171" s="53"/>
    </row>
    <row r="172" spans="11:11" ht="15.75" customHeight="1">
      <c r="K172" s="53"/>
    </row>
    <row r="173" spans="11:11" ht="15.75" customHeight="1">
      <c r="K173" s="53"/>
    </row>
    <row r="174" spans="11:11" ht="15.75" customHeight="1">
      <c r="K174" s="53"/>
    </row>
    <row r="175" spans="11:11" ht="15.75" customHeight="1">
      <c r="K175" s="53"/>
    </row>
    <row r="176" spans="11:11" ht="15.75" customHeight="1">
      <c r="K176" s="53"/>
    </row>
    <row r="177" spans="11:11" ht="15.75" customHeight="1">
      <c r="K177" s="53"/>
    </row>
    <row r="178" spans="11:11" ht="15.75" customHeight="1">
      <c r="K178" s="53"/>
    </row>
    <row r="179" spans="11:11" ht="15.75" customHeight="1">
      <c r="K179" s="53"/>
    </row>
    <row r="180" spans="11:11" ht="15.75" customHeight="1">
      <c r="K180" s="53"/>
    </row>
    <row r="181" spans="11:11" ht="15.75" customHeight="1">
      <c r="K181" s="53"/>
    </row>
    <row r="182" spans="11:11" ht="15.75" customHeight="1">
      <c r="K182" s="53"/>
    </row>
    <row r="183" spans="11:11" ht="15.75" customHeight="1">
      <c r="K183" s="53"/>
    </row>
    <row r="184" spans="11:11" ht="15.75" customHeight="1">
      <c r="K184" s="53"/>
    </row>
    <row r="185" spans="11:11" ht="15.75" customHeight="1">
      <c r="K185" s="53"/>
    </row>
    <row r="186" spans="11:11" ht="15.75" customHeight="1">
      <c r="K186" s="53"/>
    </row>
    <row r="187" spans="11:11" ht="15.75" customHeight="1">
      <c r="K187" s="53"/>
    </row>
    <row r="188" spans="11:11" ht="15.75" customHeight="1">
      <c r="K188" s="53"/>
    </row>
    <row r="189" spans="11:11" ht="15.75" customHeight="1">
      <c r="K189" s="53"/>
    </row>
    <row r="190" spans="11:11" ht="15.75" customHeight="1">
      <c r="K190" s="53"/>
    </row>
    <row r="191" spans="11:11" ht="15.75" customHeight="1">
      <c r="K191" s="53"/>
    </row>
    <row r="192" spans="11:11" ht="15.75" customHeight="1">
      <c r="K192" s="53"/>
    </row>
    <row r="193" spans="11:11" ht="15.75" customHeight="1">
      <c r="K193" s="53"/>
    </row>
    <row r="194" spans="11:11" ht="15.75" customHeight="1">
      <c r="K194" s="53"/>
    </row>
    <row r="195" spans="11:11" ht="15.75" customHeight="1">
      <c r="K195" s="53"/>
    </row>
    <row r="196" spans="11:11" ht="15.75" customHeight="1">
      <c r="K196" s="53"/>
    </row>
    <row r="197" spans="11:11" ht="15.75" customHeight="1">
      <c r="K197" s="53"/>
    </row>
    <row r="198" spans="11:11" ht="15.75" customHeight="1">
      <c r="K198" s="53"/>
    </row>
    <row r="199" spans="11:11" ht="15.75" customHeight="1">
      <c r="K199" s="53"/>
    </row>
    <row r="200" spans="11:11" ht="15.75" customHeight="1">
      <c r="K200" s="53"/>
    </row>
    <row r="201" spans="11:11" ht="15.75" customHeight="1">
      <c r="K201" s="53"/>
    </row>
    <row r="202" spans="11:11" ht="15.75" customHeight="1">
      <c r="K202" s="53"/>
    </row>
    <row r="203" spans="11:11" ht="15.75" customHeight="1">
      <c r="K203" s="53"/>
    </row>
    <row r="204" spans="11:11" ht="15.75" customHeight="1">
      <c r="K204" s="53"/>
    </row>
    <row r="205" spans="11:11" ht="15.75" customHeight="1">
      <c r="K205" s="53"/>
    </row>
    <row r="206" spans="11:11" ht="15.75" customHeight="1">
      <c r="K206" s="53"/>
    </row>
    <row r="207" spans="11:11" ht="15.75" customHeight="1">
      <c r="K207" s="53"/>
    </row>
    <row r="208" spans="11:11" ht="15.75" customHeight="1">
      <c r="K208" s="53"/>
    </row>
    <row r="209" spans="11:11" ht="15.75" customHeight="1">
      <c r="K209" s="53"/>
    </row>
    <row r="210" spans="11:11" ht="15.75" customHeight="1">
      <c r="K210" s="53"/>
    </row>
    <row r="211" spans="11:11" ht="15.75" customHeight="1">
      <c r="K211" s="53"/>
    </row>
    <row r="212" spans="11:11" ht="15.75" customHeight="1">
      <c r="K212" s="53"/>
    </row>
    <row r="213" spans="11:11" ht="15.75" customHeight="1">
      <c r="K213" s="53"/>
    </row>
    <row r="214" spans="11:11" ht="15.75" customHeight="1">
      <c r="K214" s="53"/>
    </row>
    <row r="215" spans="11:11" ht="15.75" customHeight="1">
      <c r="K215" s="53"/>
    </row>
    <row r="216" spans="11:11" ht="15.75" customHeight="1">
      <c r="K216" s="53"/>
    </row>
    <row r="217" spans="11:11" ht="15.75" customHeight="1">
      <c r="K217" s="53"/>
    </row>
    <row r="218" spans="11:11" ht="15.75" customHeight="1">
      <c r="K218" s="53"/>
    </row>
    <row r="219" spans="11:11" ht="15.75" customHeight="1">
      <c r="K219" s="53"/>
    </row>
    <row r="220" spans="11:11" ht="15.75" customHeight="1">
      <c r="K220" s="53"/>
    </row>
    <row r="221" spans="11:11" ht="15.75" customHeight="1">
      <c r="K221" s="53"/>
    </row>
    <row r="222" spans="11:11" ht="15.75" customHeight="1">
      <c r="K222" s="53"/>
    </row>
    <row r="223" spans="11:11" ht="15.75" customHeight="1">
      <c r="K223" s="53"/>
    </row>
    <row r="224" spans="11:11" ht="15.75" customHeight="1">
      <c r="K224" s="53"/>
    </row>
    <row r="225" spans="11:11" ht="15.75" customHeight="1">
      <c r="K225" s="53"/>
    </row>
    <row r="226" spans="11:11" ht="15.75" customHeight="1">
      <c r="K226" s="53"/>
    </row>
    <row r="227" spans="11:11" ht="15.75" customHeight="1">
      <c r="K227" s="53"/>
    </row>
    <row r="228" spans="11:11" ht="15.75" customHeight="1">
      <c r="K228" s="53"/>
    </row>
    <row r="229" spans="11:11" ht="15.75" customHeight="1">
      <c r="K229" s="53"/>
    </row>
    <row r="230" spans="11:11" ht="15.75" customHeight="1">
      <c r="K230" s="53"/>
    </row>
    <row r="231" spans="11:11" ht="15.75" customHeight="1">
      <c r="K231" s="53"/>
    </row>
    <row r="232" spans="11:11" ht="15.75" customHeight="1">
      <c r="K232" s="53"/>
    </row>
    <row r="233" spans="11:11" ht="15.75" customHeight="1">
      <c r="K233" s="53"/>
    </row>
    <row r="234" spans="11:11" ht="15.75" customHeight="1">
      <c r="K234" s="53"/>
    </row>
    <row r="235" spans="11:11" ht="15.75" customHeight="1">
      <c r="K235" s="53"/>
    </row>
    <row r="236" spans="11:11" ht="15.75" customHeight="1">
      <c r="K236" s="53"/>
    </row>
    <row r="237" spans="11:11" ht="15.75" customHeight="1">
      <c r="K237" s="53"/>
    </row>
    <row r="238" spans="11:11" ht="15.75" customHeight="1">
      <c r="K238" s="53"/>
    </row>
    <row r="239" spans="11:11" ht="15.75" customHeight="1">
      <c r="K239" s="53"/>
    </row>
    <row r="240" spans="11:11" ht="15.75" customHeight="1">
      <c r="K240" s="53"/>
    </row>
    <row r="241" spans="11:11" ht="15.75" customHeight="1">
      <c r="K241" s="53"/>
    </row>
    <row r="242" spans="11:11" ht="15.75" customHeight="1">
      <c r="K242" s="53"/>
    </row>
    <row r="243" spans="11:11" ht="15.75" customHeight="1">
      <c r="K243" s="53"/>
    </row>
    <row r="244" spans="11:11" ht="15.75" customHeight="1">
      <c r="K244" s="53"/>
    </row>
    <row r="245" spans="11:11" ht="15.75" customHeight="1">
      <c r="K245" s="53"/>
    </row>
    <row r="246" spans="11:11" ht="15.75" customHeight="1">
      <c r="K246" s="53"/>
    </row>
    <row r="247" spans="11:11" ht="15.75" customHeight="1">
      <c r="K247" s="53"/>
    </row>
    <row r="248" spans="11:11" ht="15.75" customHeight="1">
      <c r="K248" s="53"/>
    </row>
    <row r="249" spans="11:11" ht="15.75" customHeight="1">
      <c r="K249" s="53"/>
    </row>
    <row r="250" spans="11:11" ht="15.75" customHeight="1">
      <c r="K250" s="53"/>
    </row>
    <row r="251" spans="11:11" ht="15.75" customHeight="1">
      <c r="K251" s="53"/>
    </row>
    <row r="252" spans="11:11" ht="15.75" customHeight="1">
      <c r="K252" s="53"/>
    </row>
    <row r="253" spans="11:11" ht="15.75" customHeight="1">
      <c r="K253" s="53"/>
    </row>
    <row r="254" spans="11:11" ht="15.75" customHeight="1">
      <c r="K254" s="53"/>
    </row>
    <row r="255" spans="11:11" ht="15.75" customHeight="1">
      <c r="K255" s="53"/>
    </row>
    <row r="256" spans="11:11" ht="15.75" customHeight="1">
      <c r="K256" s="53"/>
    </row>
    <row r="257" spans="11:11" ht="15.75" customHeight="1">
      <c r="K257" s="53"/>
    </row>
    <row r="258" spans="11:11" ht="15.75" customHeight="1">
      <c r="K258" s="53"/>
    </row>
    <row r="259" spans="11:11" ht="15.75" customHeight="1">
      <c r="K259" s="53"/>
    </row>
    <row r="260" spans="11:11" ht="15.75" customHeight="1">
      <c r="K260" s="53"/>
    </row>
    <row r="261" spans="11:11" ht="15.75" customHeight="1">
      <c r="K261" s="53"/>
    </row>
    <row r="262" spans="11:11" ht="15.75" customHeight="1">
      <c r="K262" s="53"/>
    </row>
    <row r="263" spans="11:11" ht="15.75" customHeight="1">
      <c r="K263" s="53"/>
    </row>
    <row r="264" spans="11:11" ht="15.75" customHeight="1">
      <c r="K264" s="53"/>
    </row>
    <row r="265" spans="11:11" ht="15.75" customHeight="1">
      <c r="K265" s="53"/>
    </row>
    <row r="266" spans="11:11" ht="15.75" customHeight="1">
      <c r="K266" s="53"/>
    </row>
    <row r="267" spans="11:11" ht="15.75" customHeight="1">
      <c r="K267" s="53"/>
    </row>
    <row r="268" spans="11:11" ht="15.75" customHeight="1">
      <c r="K268" s="53"/>
    </row>
    <row r="269" spans="11:11" ht="15.75" customHeight="1">
      <c r="K269" s="53"/>
    </row>
    <row r="270" spans="11:11" ht="15.75" customHeight="1">
      <c r="K270" s="53"/>
    </row>
    <row r="271" spans="11:11" ht="15.75" customHeight="1">
      <c r="K271" s="53"/>
    </row>
    <row r="272" spans="11:11" ht="15.75" customHeight="1">
      <c r="K272" s="53"/>
    </row>
    <row r="273" spans="11:11" ht="15.75" customHeight="1">
      <c r="K273" s="53"/>
    </row>
    <row r="274" spans="11:11" ht="15.75" customHeight="1">
      <c r="K274" s="53"/>
    </row>
    <row r="275" spans="11:11" ht="15.75" customHeight="1">
      <c r="K275" s="53"/>
    </row>
    <row r="276" spans="11:11" ht="15.75" customHeight="1">
      <c r="K276" s="53"/>
    </row>
    <row r="277" spans="11:11" ht="15.75" customHeight="1">
      <c r="K277" s="53"/>
    </row>
    <row r="278" spans="11:11" ht="15.75" customHeight="1">
      <c r="K278" s="53"/>
    </row>
    <row r="279" spans="11:11" ht="15.75" customHeight="1">
      <c r="K279" s="53"/>
    </row>
    <row r="280" spans="11:11" ht="15.75" customHeight="1">
      <c r="K280" s="53"/>
    </row>
    <row r="281" spans="11:11" ht="15.75" customHeight="1">
      <c r="K281" s="53"/>
    </row>
    <row r="282" spans="11:11" ht="15.75" customHeight="1">
      <c r="K282" s="53"/>
    </row>
    <row r="283" spans="11:11" ht="15.75" customHeight="1">
      <c r="K283" s="53"/>
    </row>
    <row r="284" spans="11:11" ht="15.75" customHeight="1">
      <c r="K284" s="53"/>
    </row>
    <row r="285" spans="11:11" ht="15.75" customHeight="1">
      <c r="K285" s="53"/>
    </row>
    <row r="286" spans="11:11" ht="15.75" customHeight="1">
      <c r="K286" s="53"/>
    </row>
    <row r="287" spans="11:11" ht="15.75" customHeight="1">
      <c r="K287" s="53"/>
    </row>
    <row r="288" spans="11:11" ht="15.75" customHeight="1">
      <c r="K288" s="53"/>
    </row>
    <row r="289" spans="11:11" ht="15.75" customHeight="1">
      <c r="K289" s="53"/>
    </row>
    <row r="290" spans="11:11" ht="15.75" customHeight="1">
      <c r="K290" s="53"/>
    </row>
    <row r="291" spans="11:11" ht="15.75" customHeight="1">
      <c r="K291" s="53"/>
    </row>
    <row r="292" spans="11:11" ht="15.75" customHeight="1">
      <c r="K292" s="53"/>
    </row>
    <row r="293" spans="11:11" ht="15.75" customHeight="1">
      <c r="K293" s="53"/>
    </row>
    <row r="294" spans="11:11" ht="15.75" customHeight="1">
      <c r="K294" s="53"/>
    </row>
    <row r="295" spans="11:11" ht="15.75" customHeight="1">
      <c r="K295" s="53"/>
    </row>
    <row r="296" spans="11:11" ht="15.75" customHeight="1">
      <c r="K296" s="53"/>
    </row>
    <row r="297" spans="11:11" ht="15.75" customHeight="1">
      <c r="K297" s="53"/>
    </row>
    <row r="298" spans="11:11" ht="15.75" customHeight="1">
      <c r="K298" s="53"/>
    </row>
    <row r="299" spans="11:11" ht="15.75" customHeight="1">
      <c r="K299" s="53"/>
    </row>
    <row r="300" spans="11:11" ht="15.75" customHeight="1">
      <c r="K300" s="53"/>
    </row>
    <row r="301" spans="11:11" ht="15.75" customHeight="1">
      <c r="K301" s="53"/>
    </row>
    <row r="302" spans="11:11" ht="15.75" customHeight="1">
      <c r="K302" s="53"/>
    </row>
    <row r="303" spans="11:11" ht="15.75" customHeight="1">
      <c r="K303" s="53"/>
    </row>
    <row r="304" spans="11:11" ht="15.75" customHeight="1">
      <c r="K304" s="53"/>
    </row>
    <row r="305" spans="11:11" ht="15.75" customHeight="1">
      <c r="K305" s="53"/>
    </row>
    <row r="306" spans="11:11" ht="15.75" customHeight="1">
      <c r="K306" s="53"/>
    </row>
    <row r="307" spans="11:11" ht="15.75" customHeight="1">
      <c r="K307" s="53"/>
    </row>
    <row r="308" spans="11:11" ht="15.75" customHeight="1">
      <c r="K308" s="53"/>
    </row>
    <row r="309" spans="11:11" ht="15.75" customHeight="1">
      <c r="K309" s="53"/>
    </row>
    <row r="310" spans="11:11" ht="15.75" customHeight="1">
      <c r="K310" s="53"/>
    </row>
    <row r="311" spans="11:11" ht="15.75" customHeight="1">
      <c r="K311" s="53"/>
    </row>
    <row r="312" spans="11:11" ht="15.75" customHeight="1">
      <c r="K312" s="53"/>
    </row>
    <row r="313" spans="11:11" ht="15.75" customHeight="1">
      <c r="K313" s="53"/>
    </row>
    <row r="314" spans="11:11" ht="15.75" customHeight="1">
      <c r="K314" s="53"/>
    </row>
    <row r="315" spans="11:11" ht="15.75" customHeight="1">
      <c r="K315" s="53"/>
    </row>
    <row r="316" spans="11:11" ht="15.75" customHeight="1">
      <c r="K316" s="53"/>
    </row>
    <row r="317" spans="11:11" ht="15.75" customHeight="1">
      <c r="K317" s="53"/>
    </row>
    <row r="318" spans="11:11" ht="15.75" customHeight="1">
      <c r="K318" s="53"/>
    </row>
    <row r="319" spans="11:11" ht="15.75" customHeight="1">
      <c r="K319" s="53"/>
    </row>
    <row r="320" spans="11:11" ht="15.75" customHeight="1">
      <c r="K320" s="53"/>
    </row>
    <row r="321" spans="11:11" ht="15.75" customHeight="1">
      <c r="K321" s="53"/>
    </row>
    <row r="322" spans="11:11" ht="15.75" customHeight="1">
      <c r="K322" s="53"/>
    </row>
    <row r="323" spans="11:11" ht="15.75" customHeight="1">
      <c r="K323" s="53"/>
    </row>
    <row r="324" spans="11:11" ht="15.75" customHeight="1">
      <c r="K324" s="53"/>
    </row>
    <row r="325" spans="11:11" ht="15.75" customHeight="1">
      <c r="K325" s="53"/>
    </row>
    <row r="326" spans="11:11" ht="15.75" customHeight="1">
      <c r="K326" s="53"/>
    </row>
    <row r="327" spans="11:11" ht="15.75" customHeight="1">
      <c r="K327" s="53"/>
    </row>
    <row r="328" spans="11:11" ht="15.75" customHeight="1">
      <c r="K328" s="53"/>
    </row>
    <row r="329" spans="11:11" ht="15.75" customHeight="1">
      <c r="K329" s="53"/>
    </row>
    <row r="330" spans="11:11" ht="15.75" customHeight="1">
      <c r="K330" s="53"/>
    </row>
    <row r="331" spans="11:11" ht="15.75" customHeight="1">
      <c r="K331" s="53"/>
    </row>
    <row r="332" spans="11:11" ht="15.75" customHeight="1">
      <c r="K332" s="53"/>
    </row>
    <row r="333" spans="11:11" ht="15.75" customHeight="1">
      <c r="K333" s="53"/>
    </row>
    <row r="334" spans="11:11" ht="15.75" customHeight="1">
      <c r="K334" s="53"/>
    </row>
    <row r="335" spans="11:11" ht="15.75" customHeight="1">
      <c r="K335" s="53"/>
    </row>
    <row r="336" spans="11:11" ht="15.75" customHeight="1">
      <c r="K336" s="53"/>
    </row>
    <row r="337" spans="11:11" ht="15.75" customHeight="1">
      <c r="K337" s="53"/>
    </row>
    <row r="338" spans="11:11" ht="15.75" customHeight="1">
      <c r="K338" s="53"/>
    </row>
    <row r="339" spans="11:11" ht="15.75" customHeight="1">
      <c r="K339" s="53"/>
    </row>
    <row r="340" spans="11:11" ht="15.75" customHeight="1">
      <c r="K340" s="53"/>
    </row>
    <row r="341" spans="11:11" ht="15.75" customHeight="1">
      <c r="K341" s="53"/>
    </row>
    <row r="342" spans="11:11" ht="15.75" customHeight="1">
      <c r="K342" s="53"/>
    </row>
    <row r="343" spans="11:11" ht="15.75" customHeight="1">
      <c r="K343" s="53"/>
    </row>
    <row r="344" spans="11:11" ht="15.75" customHeight="1">
      <c r="K344" s="53"/>
    </row>
    <row r="345" spans="11:11" ht="15.75" customHeight="1">
      <c r="K345" s="53"/>
    </row>
    <row r="346" spans="11:11" ht="15.75" customHeight="1">
      <c r="K346" s="53"/>
    </row>
    <row r="347" spans="11:11" ht="15.75" customHeight="1">
      <c r="K347" s="53"/>
    </row>
    <row r="348" spans="11:11" ht="15.75" customHeight="1">
      <c r="K348" s="53"/>
    </row>
    <row r="349" spans="11:11" ht="15.75" customHeight="1">
      <c r="K349" s="53"/>
    </row>
    <row r="350" spans="11:11" ht="15.75" customHeight="1">
      <c r="K350" s="53"/>
    </row>
    <row r="351" spans="11:11" ht="15.75" customHeight="1">
      <c r="K351" s="53"/>
    </row>
    <row r="352" spans="11:11" ht="15.75" customHeight="1">
      <c r="K352" s="53"/>
    </row>
    <row r="353" spans="11:11" ht="15.75" customHeight="1">
      <c r="K353" s="53"/>
    </row>
    <row r="354" spans="11:11" ht="15.75" customHeight="1">
      <c r="K354" s="53"/>
    </row>
    <row r="355" spans="11:11" ht="15.75" customHeight="1">
      <c r="K355" s="53"/>
    </row>
    <row r="356" spans="11:11" ht="15.75" customHeight="1">
      <c r="K356" s="53"/>
    </row>
    <row r="357" spans="11:11" ht="15.75" customHeight="1">
      <c r="K357" s="53"/>
    </row>
    <row r="358" spans="11:11" ht="15.75" customHeight="1">
      <c r="K358" s="53"/>
    </row>
    <row r="359" spans="11:11" ht="15.75" customHeight="1">
      <c r="K359" s="53"/>
    </row>
    <row r="360" spans="11:11" ht="15.75" customHeight="1">
      <c r="K360" s="53"/>
    </row>
    <row r="361" spans="11:11" ht="15.75" customHeight="1">
      <c r="K361" s="53"/>
    </row>
    <row r="362" spans="11:11" ht="15.75" customHeight="1">
      <c r="K362" s="53"/>
    </row>
    <row r="363" spans="11:11" ht="15.75" customHeight="1">
      <c r="K363" s="53"/>
    </row>
    <row r="364" spans="11:11" ht="15.75" customHeight="1">
      <c r="K364" s="53"/>
    </row>
    <row r="365" spans="11:11" ht="15.75" customHeight="1">
      <c r="K365" s="53"/>
    </row>
    <row r="366" spans="11:11" ht="15.75" customHeight="1">
      <c r="K366" s="53"/>
    </row>
    <row r="367" spans="11:11" ht="15.75" customHeight="1">
      <c r="K367" s="53"/>
    </row>
    <row r="368" spans="11:11" ht="15.75" customHeight="1">
      <c r="K368" s="53"/>
    </row>
    <row r="369" spans="11:11" ht="15.75" customHeight="1">
      <c r="K369" s="53"/>
    </row>
    <row r="370" spans="11:11" ht="15.75" customHeight="1">
      <c r="K370" s="53"/>
    </row>
    <row r="371" spans="11:11" ht="15.75" customHeight="1">
      <c r="K371" s="53"/>
    </row>
    <row r="372" spans="11:11" ht="15.75" customHeight="1">
      <c r="K372" s="53"/>
    </row>
    <row r="373" spans="11:11" ht="15.75" customHeight="1">
      <c r="K373" s="53"/>
    </row>
    <row r="374" spans="11:11" ht="15.75" customHeight="1">
      <c r="K374" s="53"/>
    </row>
    <row r="375" spans="11:11" ht="15.75" customHeight="1">
      <c r="K375" s="53"/>
    </row>
    <row r="376" spans="11:11" ht="15.75" customHeight="1">
      <c r="K376" s="53"/>
    </row>
    <row r="377" spans="11:11" ht="15.75" customHeight="1">
      <c r="K377" s="53"/>
    </row>
    <row r="378" spans="11:11" ht="15.75" customHeight="1">
      <c r="K378" s="53"/>
    </row>
    <row r="379" spans="11:11" ht="15.75" customHeight="1">
      <c r="K379" s="53"/>
    </row>
    <row r="380" spans="11:11" ht="15.75" customHeight="1">
      <c r="K380" s="53"/>
    </row>
    <row r="381" spans="11:11" ht="15.75" customHeight="1">
      <c r="K381" s="53"/>
    </row>
    <row r="382" spans="11:11" ht="15.75" customHeight="1">
      <c r="K382" s="53"/>
    </row>
    <row r="383" spans="11:11" ht="15.75" customHeight="1">
      <c r="K383" s="53"/>
    </row>
    <row r="384" spans="11:11" ht="15.75" customHeight="1">
      <c r="K384" s="53"/>
    </row>
    <row r="385" spans="11:11" ht="15.75" customHeight="1">
      <c r="K385" s="53"/>
    </row>
    <row r="386" spans="11:11" ht="15.75" customHeight="1">
      <c r="K386" s="53"/>
    </row>
    <row r="387" spans="11:11" ht="15.75" customHeight="1">
      <c r="K387" s="53"/>
    </row>
    <row r="388" spans="11:11" ht="15.75" customHeight="1">
      <c r="K388" s="53"/>
    </row>
    <row r="389" spans="11:11" ht="15.75" customHeight="1">
      <c r="K389" s="53"/>
    </row>
    <row r="390" spans="11:11" ht="15.75" customHeight="1">
      <c r="K390" s="53"/>
    </row>
    <row r="391" spans="11:11" ht="15.75" customHeight="1">
      <c r="K391" s="53"/>
    </row>
    <row r="392" spans="11:11" ht="15.75" customHeight="1">
      <c r="K392" s="53"/>
    </row>
    <row r="393" spans="11:11" ht="15.75" customHeight="1">
      <c r="K393" s="53"/>
    </row>
    <row r="394" spans="11:11" ht="15.75" customHeight="1">
      <c r="K394" s="53"/>
    </row>
    <row r="395" spans="11:11" ht="15.75" customHeight="1">
      <c r="K395" s="53"/>
    </row>
    <row r="396" spans="11:11" ht="15.75" customHeight="1">
      <c r="K396" s="53"/>
    </row>
    <row r="397" spans="11:11" ht="15.75" customHeight="1">
      <c r="K397" s="53"/>
    </row>
    <row r="398" spans="11:11" ht="15.75" customHeight="1">
      <c r="K398" s="53"/>
    </row>
    <row r="399" spans="11:11" ht="15.75" customHeight="1">
      <c r="K399" s="53"/>
    </row>
    <row r="400" spans="11:11" ht="15.75" customHeight="1">
      <c r="K400" s="53"/>
    </row>
    <row r="401" spans="11:11" ht="15.75" customHeight="1">
      <c r="K401" s="53"/>
    </row>
    <row r="402" spans="11:11" ht="15.75" customHeight="1">
      <c r="K402" s="53"/>
    </row>
    <row r="403" spans="11:11" ht="15.75" customHeight="1">
      <c r="K403" s="53"/>
    </row>
    <row r="404" spans="11:11" ht="15.75" customHeight="1">
      <c r="K404" s="53"/>
    </row>
    <row r="405" spans="11:11" ht="15.75" customHeight="1">
      <c r="K405" s="53"/>
    </row>
    <row r="406" spans="11:11" ht="15.75" customHeight="1">
      <c r="K406" s="53"/>
    </row>
    <row r="407" spans="11:11" ht="15.75" customHeight="1">
      <c r="K407" s="53"/>
    </row>
    <row r="408" spans="11:11" ht="15.75" customHeight="1">
      <c r="K408" s="53"/>
    </row>
    <row r="409" spans="11:11" ht="15.75" customHeight="1">
      <c r="K409" s="53"/>
    </row>
    <row r="410" spans="11:11" ht="15.75" customHeight="1">
      <c r="K410" s="53"/>
    </row>
    <row r="411" spans="11:11" ht="15.75" customHeight="1">
      <c r="K411" s="53"/>
    </row>
    <row r="412" spans="11:11" ht="15.75" customHeight="1">
      <c r="K412" s="53"/>
    </row>
    <row r="413" spans="11:11" ht="15.75" customHeight="1">
      <c r="K413" s="53"/>
    </row>
    <row r="414" spans="11:11" ht="15.75" customHeight="1">
      <c r="K414" s="53"/>
    </row>
    <row r="415" spans="11:11" ht="15.75" customHeight="1">
      <c r="K415" s="53"/>
    </row>
    <row r="416" spans="11:11" ht="15.75" customHeight="1">
      <c r="K416" s="53"/>
    </row>
    <row r="417" spans="11:11" ht="15.75" customHeight="1">
      <c r="K417" s="53"/>
    </row>
    <row r="418" spans="11:11" ht="15.75" customHeight="1">
      <c r="K418" s="53"/>
    </row>
    <row r="419" spans="11:11" ht="15.75" customHeight="1">
      <c r="K419" s="53"/>
    </row>
    <row r="420" spans="11:11" ht="15.75" customHeight="1">
      <c r="K420" s="53"/>
    </row>
    <row r="421" spans="11:11" ht="15.75" customHeight="1">
      <c r="K421" s="53"/>
    </row>
    <row r="422" spans="11:11" ht="15.75" customHeight="1">
      <c r="K422" s="53"/>
    </row>
    <row r="423" spans="11:11" ht="15.75" customHeight="1">
      <c r="K423" s="53"/>
    </row>
    <row r="424" spans="11:11" ht="15.75" customHeight="1">
      <c r="K424" s="53"/>
    </row>
    <row r="425" spans="11:11" ht="15.75" customHeight="1">
      <c r="K425" s="53"/>
    </row>
    <row r="426" spans="11:11" ht="15.75" customHeight="1">
      <c r="K426" s="53"/>
    </row>
    <row r="427" spans="11:11" ht="15.75" customHeight="1">
      <c r="K427" s="53"/>
    </row>
    <row r="428" spans="11:11" ht="15.75" customHeight="1">
      <c r="K428" s="53"/>
    </row>
    <row r="429" spans="11:11" ht="15.75" customHeight="1">
      <c r="K429" s="53"/>
    </row>
    <row r="430" spans="11:11" ht="15.75" customHeight="1">
      <c r="K430" s="53"/>
    </row>
    <row r="431" spans="11:11" ht="15.75" customHeight="1">
      <c r="K431" s="53"/>
    </row>
    <row r="432" spans="11:11" ht="15.75" customHeight="1">
      <c r="K432" s="53"/>
    </row>
    <row r="433" spans="11:11" ht="15.75" customHeight="1">
      <c r="K433" s="53"/>
    </row>
    <row r="434" spans="11:11" ht="15.75" customHeight="1">
      <c r="K434" s="53"/>
    </row>
    <row r="435" spans="11:11" ht="15.75" customHeight="1">
      <c r="K435" s="53"/>
    </row>
    <row r="436" spans="11:11" ht="15.75" customHeight="1">
      <c r="K436" s="53"/>
    </row>
    <row r="437" spans="11:11" ht="15.75" customHeight="1">
      <c r="K437" s="53"/>
    </row>
    <row r="438" spans="11:11" ht="15.75" customHeight="1">
      <c r="K438" s="53"/>
    </row>
    <row r="439" spans="11:11" ht="15.75" customHeight="1">
      <c r="K439" s="53"/>
    </row>
    <row r="440" spans="11:11" ht="15.75" customHeight="1">
      <c r="K440" s="53"/>
    </row>
    <row r="441" spans="11:11" ht="15.75" customHeight="1">
      <c r="K441" s="53"/>
    </row>
    <row r="442" spans="11:11" ht="15.75" customHeight="1">
      <c r="K442" s="53"/>
    </row>
    <row r="443" spans="11:11" ht="15.75" customHeight="1">
      <c r="K443" s="53"/>
    </row>
    <row r="444" spans="11:11" ht="15.75" customHeight="1">
      <c r="K444" s="53"/>
    </row>
    <row r="445" spans="11:11" ht="15.75" customHeight="1">
      <c r="K445" s="53"/>
    </row>
    <row r="446" spans="11:11" ht="15.75" customHeight="1">
      <c r="K446" s="53"/>
    </row>
    <row r="447" spans="11:11" ht="15.75" customHeight="1">
      <c r="K447" s="53"/>
    </row>
    <row r="448" spans="11:11" ht="15.75" customHeight="1">
      <c r="K448" s="53"/>
    </row>
    <row r="449" spans="11:11" ht="15.75" customHeight="1">
      <c r="K449" s="53"/>
    </row>
    <row r="450" spans="11:11" ht="15.75" customHeight="1">
      <c r="K450" s="53"/>
    </row>
    <row r="451" spans="11:11" ht="15.75" customHeight="1">
      <c r="K451" s="53"/>
    </row>
    <row r="452" spans="11:11" ht="15.75" customHeight="1">
      <c r="K452" s="53"/>
    </row>
    <row r="453" spans="11:11" ht="15.75" customHeight="1">
      <c r="K453" s="53"/>
    </row>
    <row r="454" spans="11:11" ht="15.75" customHeight="1">
      <c r="K454" s="53"/>
    </row>
    <row r="455" spans="11:11" ht="15.75" customHeight="1">
      <c r="K455" s="53"/>
    </row>
    <row r="456" spans="11:11" ht="15.75" customHeight="1">
      <c r="K456" s="53"/>
    </row>
    <row r="457" spans="11:11" ht="15.75" customHeight="1">
      <c r="K457" s="53"/>
    </row>
    <row r="458" spans="11:11" ht="15.75" customHeight="1">
      <c r="K458" s="53"/>
    </row>
    <row r="459" spans="11:11" ht="15.75" customHeight="1">
      <c r="K459" s="53"/>
    </row>
    <row r="460" spans="11:11" ht="15.75" customHeight="1">
      <c r="K460" s="53"/>
    </row>
    <row r="461" spans="11:11" ht="15.75" customHeight="1">
      <c r="K461" s="53"/>
    </row>
    <row r="462" spans="11:11" ht="15.75" customHeight="1">
      <c r="K462" s="53"/>
    </row>
    <row r="463" spans="11:11" ht="15.75" customHeight="1">
      <c r="K463" s="53"/>
    </row>
    <row r="464" spans="11:11" ht="15.75" customHeight="1">
      <c r="K464" s="53"/>
    </row>
    <row r="465" spans="11:11" ht="15.75" customHeight="1">
      <c r="K465" s="53"/>
    </row>
    <row r="466" spans="11:11" ht="15.75" customHeight="1">
      <c r="K466" s="53"/>
    </row>
    <row r="467" spans="11:11" ht="15.75" customHeight="1">
      <c r="K467" s="53"/>
    </row>
    <row r="468" spans="11:11" ht="15.75" customHeight="1">
      <c r="K468" s="53"/>
    </row>
    <row r="469" spans="11:11" ht="15.75" customHeight="1">
      <c r="K469" s="53"/>
    </row>
    <row r="470" spans="11:11" ht="15.75" customHeight="1">
      <c r="K470" s="53"/>
    </row>
    <row r="471" spans="11:11" ht="15.75" customHeight="1">
      <c r="K471" s="53"/>
    </row>
    <row r="472" spans="11:11" ht="15.75" customHeight="1">
      <c r="K472" s="53"/>
    </row>
    <row r="473" spans="11:11" ht="15.75" customHeight="1">
      <c r="K473" s="53"/>
    </row>
    <row r="474" spans="11:11" ht="15.75" customHeight="1">
      <c r="K474" s="53"/>
    </row>
    <row r="475" spans="11:11" ht="15.75" customHeight="1">
      <c r="K475" s="53"/>
    </row>
    <row r="476" spans="11:11" ht="15.75" customHeight="1">
      <c r="K476" s="53"/>
    </row>
    <row r="477" spans="11:11" ht="15.75" customHeight="1">
      <c r="K477" s="53"/>
    </row>
    <row r="478" spans="11:11" ht="15.75" customHeight="1">
      <c r="K478" s="53"/>
    </row>
    <row r="479" spans="11:11" ht="15.75" customHeight="1">
      <c r="K479" s="53"/>
    </row>
    <row r="480" spans="11:11" ht="15.75" customHeight="1">
      <c r="K480" s="53"/>
    </row>
    <row r="481" spans="11:11" ht="15.75" customHeight="1">
      <c r="K481" s="53"/>
    </row>
    <row r="482" spans="11:11" ht="15.75" customHeight="1">
      <c r="K482" s="53"/>
    </row>
    <row r="483" spans="11:11" ht="15.75" customHeight="1">
      <c r="K483" s="53"/>
    </row>
    <row r="484" spans="11:11" ht="15.75" customHeight="1">
      <c r="K484" s="53"/>
    </row>
    <row r="485" spans="11:11" ht="15.75" customHeight="1">
      <c r="K485" s="53"/>
    </row>
    <row r="486" spans="11:11" ht="15.75" customHeight="1">
      <c r="K486" s="53"/>
    </row>
    <row r="487" spans="11:11" ht="15.75" customHeight="1">
      <c r="K487" s="53"/>
    </row>
    <row r="488" spans="11:11" ht="15.75" customHeight="1">
      <c r="K488" s="53"/>
    </row>
    <row r="489" spans="11:11" ht="15.75" customHeight="1">
      <c r="K489" s="53"/>
    </row>
    <row r="490" spans="11:11" ht="15.75" customHeight="1">
      <c r="K490" s="53"/>
    </row>
    <row r="491" spans="11:11" ht="15.75" customHeight="1">
      <c r="K491" s="53"/>
    </row>
    <row r="492" spans="11:11" ht="15.75" customHeight="1">
      <c r="K492" s="53"/>
    </row>
    <row r="493" spans="11:11" ht="15.75" customHeight="1">
      <c r="K493" s="53"/>
    </row>
    <row r="494" spans="11:11" ht="15.75" customHeight="1">
      <c r="K494" s="53"/>
    </row>
    <row r="495" spans="11:11" ht="15.75" customHeight="1">
      <c r="K495" s="53"/>
    </row>
    <row r="496" spans="11:11" ht="15.75" customHeight="1">
      <c r="K496" s="53"/>
    </row>
    <row r="497" spans="11:11" ht="15.75" customHeight="1">
      <c r="K497" s="53"/>
    </row>
    <row r="498" spans="11:11" ht="15.75" customHeight="1">
      <c r="K498" s="53"/>
    </row>
    <row r="499" spans="11:11" ht="15.75" customHeight="1">
      <c r="K499" s="53"/>
    </row>
    <row r="500" spans="11:11" ht="15.75" customHeight="1">
      <c r="K500" s="53"/>
    </row>
    <row r="501" spans="11:11" ht="15.75" customHeight="1">
      <c r="K501" s="53"/>
    </row>
    <row r="502" spans="11:11" ht="15.75" customHeight="1">
      <c r="K502" s="53"/>
    </row>
    <row r="503" spans="11:11" ht="15.75" customHeight="1">
      <c r="K503" s="53"/>
    </row>
    <row r="504" spans="11:11" ht="15.75" customHeight="1">
      <c r="K504" s="53"/>
    </row>
    <row r="505" spans="11:11" ht="15.75" customHeight="1">
      <c r="K505" s="53"/>
    </row>
    <row r="506" spans="11:11" ht="15.75" customHeight="1">
      <c r="K506" s="53"/>
    </row>
    <row r="507" spans="11:11" ht="15.75" customHeight="1">
      <c r="K507" s="53"/>
    </row>
    <row r="508" spans="11:11" ht="15.75" customHeight="1">
      <c r="K508" s="53"/>
    </row>
    <row r="509" spans="11:11" ht="15.75" customHeight="1">
      <c r="K509" s="53"/>
    </row>
    <row r="510" spans="11:11" ht="15.75" customHeight="1">
      <c r="K510" s="53"/>
    </row>
    <row r="511" spans="11:11" ht="15.75" customHeight="1">
      <c r="K511" s="53"/>
    </row>
    <row r="512" spans="11:11" ht="15.75" customHeight="1">
      <c r="K512" s="53"/>
    </row>
    <row r="513" spans="11:11" ht="15.75" customHeight="1">
      <c r="K513" s="53"/>
    </row>
    <row r="514" spans="11:11" ht="15.75" customHeight="1">
      <c r="K514" s="53"/>
    </row>
    <row r="515" spans="11:11" ht="15.75" customHeight="1">
      <c r="K515" s="53"/>
    </row>
    <row r="516" spans="11:11" ht="15.75" customHeight="1">
      <c r="K516" s="53"/>
    </row>
    <row r="517" spans="11:11" ht="15.75" customHeight="1">
      <c r="K517" s="53"/>
    </row>
    <row r="518" spans="11:11" ht="15.75" customHeight="1">
      <c r="K518" s="53"/>
    </row>
    <row r="519" spans="11:11" ht="15.75" customHeight="1">
      <c r="K519" s="53"/>
    </row>
    <row r="520" spans="11:11" ht="15.75" customHeight="1">
      <c r="K520" s="53"/>
    </row>
    <row r="521" spans="11:11" ht="15.75" customHeight="1">
      <c r="K521" s="53"/>
    </row>
    <row r="522" spans="11:11" ht="15.75" customHeight="1">
      <c r="K522" s="53"/>
    </row>
    <row r="523" spans="11:11" ht="15.75" customHeight="1">
      <c r="K523" s="53"/>
    </row>
    <row r="524" spans="11:11" ht="15.75" customHeight="1">
      <c r="K524" s="53"/>
    </row>
    <row r="525" spans="11:11" ht="15.75" customHeight="1">
      <c r="K525" s="53"/>
    </row>
    <row r="526" spans="11:11" ht="15.75" customHeight="1">
      <c r="K526" s="53"/>
    </row>
    <row r="527" spans="11:11" ht="15.75" customHeight="1">
      <c r="K527" s="53"/>
    </row>
    <row r="528" spans="11:11" ht="15.75" customHeight="1">
      <c r="K528" s="53"/>
    </row>
    <row r="529" spans="11:11" ht="15.75" customHeight="1">
      <c r="K529" s="53"/>
    </row>
    <row r="530" spans="11:11" ht="15.75" customHeight="1">
      <c r="K530" s="53"/>
    </row>
    <row r="531" spans="11:11" ht="15.75" customHeight="1">
      <c r="K531" s="53"/>
    </row>
    <row r="532" spans="11:11" ht="15.75" customHeight="1">
      <c r="K532" s="53"/>
    </row>
    <row r="533" spans="11:11" ht="15.75" customHeight="1">
      <c r="K533" s="53"/>
    </row>
    <row r="534" spans="11:11" ht="15.75" customHeight="1">
      <c r="K534" s="53"/>
    </row>
    <row r="535" spans="11:11" ht="15.75" customHeight="1">
      <c r="K535" s="53"/>
    </row>
    <row r="536" spans="11:11" ht="15.75" customHeight="1">
      <c r="K536" s="53"/>
    </row>
    <row r="537" spans="11:11" ht="15.75" customHeight="1">
      <c r="K537" s="53"/>
    </row>
    <row r="538" spans="11:11" ht="15.75" customHeight="1">
      <c r="K538" s="53"/>
    </row>
    <row r="539" spans="11:11" ht="15.75" customHeight="1">
      <c r="K539" s="53"/>
    </row>
    <row r="540" spans="11:11" ht="15.75" customHeight="1">
      <c r="K540" s="53"/>
    </row>
    <row r="541" spans="11:11" ht="15.75" customHeight="1">
      <c r="K541" s="53"/>
    </row>
    <row r="542" spans="11:11" ht="15.75" customHeight="1">
      <c r="K542" s="53"/>
    </row>
    <row r="543" spans="11:11" ht="15.75" customHeight="1">
      <c r="K543" s="53"/>
    </row>
    <row r="544" spans="11:11" ht="15.75" customHeight="1">
      <c r="K544" s="53"/>
    </row>
    <row r="545" spans="11:11" ht="15.75" customHeight="1">
      <c r="K545" s="53"/>
    </row>
    <row r="546" spans="11:11" ht="15.75" customHeight="1">
      <c r="K546" s="53"/>
    </row>
    <row r="547" spans="11:11" ht="15.75" customHeight="1">
      <c r="K547" s="53"/>
    </row>
    <row r="548" spans="11:11" ht="15.75" customHeight="1">
      <c r="K548" s="53"/>
    </row>
    <row r="549" spans="11:11" ht="15.75" customHeight="1">
      <c r="K549" s="53"/>
    </row>
    <row r="550" spans="11:11" ht="15.75" customHeight="1">
      <c r="K550" s="53"/>
    </row>
    <row r="551" spans="11:11" ht="15.75" customHeight="1">
      <c r="K551" s="53"/>
    </row>
    <row r="552" spans="11:11" ht="15.75" customHeight="1">
      <c r="K552" s="53"/>
    </row>
    <row r="553" spans="11:11" ht="15.75" customHeight="1">
      <c r="K553" s="53"/>
    </row>
    <row r="554" spans="11:11" ht="15.75" customHeight="1">
      <c r="K554" s="53"/>
    </row>
    <row r="555" spans="11:11" ht="15.75" customHeight="1">
      <c r="K555" s="53"/>
    </row>
    <row r="556" spans="11:11" ht="15.75" customHeight="1">
      <c r="K556" s="53"/>
    </row>
    <row r="557" spans="11:11" ht="15.75" customHeight="1">
      <c r="K557" s="53"/>
    </row>
    <row r="558" spans="11:11" ht="15.75" customHeight="1">
      <c r="K558" s="53"/>
    </row>
    <row r="559" spans="11:11" ht="15.75" customHeight="1">
      <c r="K559" s="53"/>
    </row>
    <row r="560" spans="11:11" ht="15.75" customHeight="1">
      <c r="K560" s="53"/>
    </row>
    <row r="561" spans="11:11" ht="15.75" customHeight="1">
      <c r="K561" s="53"/>
    </row>
    <row r="562" spans="11:11" ht="15.75" customHeight="1">
      <c r="K562" s="53"/>
    </row>
    <row r="563" spans="11:11" ht="15.75" customHeight="1">
      <c r="K563" s="53"/>
    </row>
    <row r="564" spans="11:11" ht="15.75" customHeight="1">
      <c r="K564" s="53"/>
    </row>
    <row r="565" spans="11:11" ht="15.75" customHeight="1">
      <c r="K565" s="53"/>
    </row>
    <row r="566" spans="11:11" ht="15.75" customHeight="1">
      <c r="K566" s="53"/>
    </row>
    <row r="567" spans="11:11" ht="15.75" customHeight="1">
      <c r="K567" s="53"/>
    </row>
    <row r="568" spans="11:11" ht="15.75" customHeight="1">
      <c r="K568" s="53"/>
    </row>
    <row r="569" spans="11:11" ht="15.75" customHeight="1">
      <c r="K569" s="53"/>
    </row>
    <row r="570" spans="11:11" ht="15.75" customHeight="1">
      <c r="K570" s="53"/>
    </row>
    <row r="571" spans="11:11" ht="15.75" customHeight="1">
      <c r="K571" s="53"/>
    </row>
    <row r="572" spans="11:11" ht="15.75" customHeight="1">
      <c r="K572" s="53"/>
    </row>
    <row r="573" spans="11:11" ht="15.75" customHeight="1">
      <c r="K573" s="53"/>
    </row>
    <row r="574" spans="11:11" ht="15.75" customHeight="1">
      <c r="K574" s="53"/>
    </row>
    <row r="575" spans="11:11" ht="15.75" customHeight="1">
      <c r="K575" s="53"/>
    </row>
    <row r="576" spans="11:11" ht="15.75" customHeight="1">
      <c r="K576" s="53"/>
    </row>
    <row r="577" spans="11:11" ht="15.75" customHeight="1">
      <c r="K577" s="53"/>
    </row>
    <row r="578" spans="11:11" ht="15.75" customHeight="1">
      <c r="K578" s="53"/>
    </row>
    <row r="579" spans="11:11" ht="15.75" customHeight="1">
      <c r="K579" s="53"/>
    </row>
    <row r="580" spans="11:11" ht="15.75" customHeight="1">
      <c r="K580" s="53"/>
    </row>
    <row r="581" spans="11:11" ht="15.75" customHeight="1">
      <c r="K581" s="53"/>
    </row>
    <row r="582" spans="11:11" ht="15.75" customHeight="1">
      <c r="K582" s="53"/>
    </row>
    <row r="583" spans="11:11" ht="15.75" customHeight="1">
      <c r="K583" s="53"/>
    </row>
    <row r="584" spans="11:11" ht="15.75" customHeight="1">
      <c r="K584" s="53"/>
    </row>
    <row r="585" spans="11:11" ht="15.75" customHeight="1">
      <c r="K585" s="53"/>
    </row>
    <row r="586" spans="11:11" ht="15.75" customHeight="1">
      <c r="K586" s="53"/>
    </row>
    <row r="587" spans="11:11" ht="15.75" customHeight="1">
      <c r="K587" s="53"/>
    </row>
    <row r="588" spans="11:11" ht="15.75" customHeight="1">
      <c r="K588" s="53"/>
    </row>
    <row r="589" spans="11:11" ht="15.75" customHeight="1">
      <c r="K589" s="53"/>
    </row>
    <row r="590" spans="11:11" ht="15.75" customHeight="1">
      <c r="K590" s="53"/>
    </row>
    <row r="591" spans="11:11" ht="15.75" customHeight="1">
      <c r="K591" s="53"/>
    </row>
    <row r="592" spans="11:11" ht="15.75" customHeight="1">
      <c r="K592" s="53"/>
    </row>
    <row r="593" spans="11:11" ht="15.75" customHeight="1">
      <c r="K593" s="53"/>
    </row>
    <row r="594" spans="11:11" ht="15.75" customHeight="1">
      <c r="K594" s="53"/>
    </row>
    <row r="595" spans="11:11" ht="15.75" customHeight="1">
      <c r="K595" s="53"/>
    </row>
    <row r="596" spans="11:11" ht="15.75" customHeight="1">
      <c r="K596" s="53"/>
    </row>
    <row r="597" spans="11:11" ht="15.75" customHeight="1">
      <c r="K597" s="53"/>
    </row>
    <row r="598" spans="11:11" ht="15.75" customHeight="1">
      <c r="K598" s="53"/>
    </row>
    <row r="599" spans="11:11" ht="15.75" customHeight="1">
      <c r="K599" s="53"/>
    </row>
    <row r="600" spans="11:11" ht="15.75" customHeight="1">
      <c r="K600" s="53"/>
    </row>
    <row r="601" spans="11:11" ht="15.75" customHeight="1">
      <c r="K601" s="53"/>
    </row>
    <row r="602" spans="11:11" ht="15.75" customHeight="1">
      <c r="K602" s="53"/>
    </row>
    <row r="603" spans="11:11" ht="15.75" customHeight="1">
      <c r="K603" s="53"/>
    </row>
    <row r="604" spans="11:11" ht="15.75" customHeight="1">
      <c r="K604" s="53"/>
    </row>
    <row r="605" spans="11:11" ht="15.75" customHeight="1">
      <c r="K605" s="53"/>
    </row>
    <row r="606" spans="11:11" ht="15.75" customHeight="1">
      <c r="K606" s="53"/>
    </row>
    <row r="607" spans="11:11" ht="15.75" customHeight="1">
      <c r="K607" s="53"/>
    </row>
    <row r="608" spans="11:11" ht="15.75" customHeight="1">
      <c r="K608" s="53"/>
    </row>
    <row r="609" spans="11:11" ht="15.75" customHeight="1">
      <c r="K609" s="53"/>
    </row>
    <row r="610" spans="11:11" ht="15.75" customHeight="1">
      <c r="K610" s="53"/>
    </row>
    <row r="611" spans="11:11" ht="15.75" customHeight="1">
      <c r="K611" s="53"/>
    </row>
    <row r="612" spans="11:11" ht="15.75" customHeight="1">
      <c r="K612" s="53"/>
    </row>
    <row r="613" spans="11:11" ht="15.75" customHeight="1">
      <c r="K613" s="53"/>
    </row>
    <row r="614" spans="11:11" ht="15.75" customHeight="1">
      <c r="K614" s="53"/>
    </row>
    <row r="615" spans="11:11" ht="15.75" customHeight="1">
      <c r="K615" s="53"/>
    </row>
    <row r="616" spans="11:11" ht="15.75" customHeight="1">
      <c r="K616" s="53"/>
    </row>
    <row r="617" spans="11:11" ht="15.75" customHeight="1">
      <c r="K617" s="53"/>
    </row>
    <row r="618" spans="11:11" ht="15.75" customHeight="1">
      <c r="K618" s="53"/>
    </row>
    <row r="619" spans="11:11" ht="15.75" customHeight="1">
      <c r="K619" s="53"/>
    </row>
    <row r="620" spans="11:11" ht="15.75" customHeight="1">
      <c r="K620" s="53"/>
    </row>
    <row r="621" spans="11:11" ht="15.75" customHeight="1">
      <c r="K621" s="53"/>
    </row>
    <row r="622" spans="11:11" ht="15.75" customHeight="1">
      <c r="K622" s="53"/>
    </row>
    <row r="623" spans="11:11" ht="15.75" customHeight="1">
      <c r="K623" s="53"/>
    </row>
    <row r="624" spans="11:11" ht="15.75" customHeight="1">
      <c r="K624" s="53"/>
    </row>
    <row r="625" spans="11:11" ht="15.75" customHeight="1">
      <c r="K625" s="53"/>
    </row>
    <row r="626" spans="11:11" ht="15.75" customHeight="1">
      <c r="K626" s="53"/>
    </row>
    <row r="627" spans="11:11" ht="15.75" customHeight="1">
      <c r="K627" s="53"/>
    </row>
    <row r="628" spans="11:11" ht="15.75" customHeight="1">
      <c r="K628" s="53"/>
    </row>
    <row r="629" spans="11:11" ht="15.75" customHeight="1">
      <c r="K629" s="53"/>
    </row>
    <row r="630" spans="11:11" ht="15.75" customHeight="1">
      <c r="K630" s="53"/>
    </row>
    <row r="631" spans="11:11" ht="15.75" customHeight="1">
      <c r="K631" s="53"/>
    </row>
    <row r="632" spans="11:11" ht="15.75" customHeight="1">
      <c r="K632" s="53"/>
    </row>
    <row r="633" spans="11:11" ht="15.75" customHeight="1">
      <c r="K633" s="53"/>
    </row>
    <row r="634" spans="11:11" ht="15.75" customHeight="1">
      <c r="K634" s="53"/>
    </row>
    <row r="635" spans="11:11" ht="15.75" customHeight="1">
      <c r="K635" s="53"/>
    </row>
    <row r="636" spans="11:11" ht="15.75" customHeight="1">
      <c r="K636" s="53"/>
    </row>
    <row r="637" spans="11:11" ht="15.75" customHeight="1">
      <c r="K637" s="53"/>
    </row>
    <row r="638" spans="11:11" ht="15.75" customHeight="1">
      <c r="K638" s="53"/>
    </row>
    <row r="639" spans="11:11" ht="15.75" customHeight="1">
      <c r="K639" s="53"/>
    </row>
    <row r="640" spans="11:11" ht="15.75" customHeight="1">
      <c r="K640" s="53"/>
    </row>
    <row r="641" spans="11:11" ht="15.75" customHeight="1">
      <c r="K641" s="53"/>
    </row>
    <row r="642" spans="11:11" ht="15.75" customHeight="1">
      <c r="K642" s="53"/>
    </row>
    <row r="643" spans="11:11" ht="15.75" customHeight="1">
      <c r="K643" s="53"/>
    </row>
    <row r="644" spans="11:11" ht="15.75" customHeight="1">
      <c r="K644" s="53"/>
    </row>
    <row r="645" spans="11:11" ht="15.75" customHeight="1">
      <c r="K645" s="53"/>
    </row>
    <row r="646" spans="11:11" ht="15.75" customHeight="1">
      <c r="K646" s="53"/>
    </row>
    <row r="647" spans="11:11" ht="15.75" customHeight="1">
      <c r="K647" s="53"/>
    </row>
    <row r="648" spans="11:11" ht="15.75" customHeight="1">
      <c r="K648" s="53"/>
    </row>
    <row r="649" spans="11:11" ht="15.75" customHeight="1">
      <c r="K649" s="53"/>
    </row>
    <row r="650" spans="11:11" ht="15.75" customHeight="1">
      <c r="K650" s="53"/>
    </row>
    <row r="651" spans="11:11" ht="15.75" customHeight="1">
      <c r="K651" s="53"/>
    </row>
    <row r="652" spans="11:11" ht="15.75" customHeight="1">
      <c r="K652" s="53"/>
    </row>
    <row r="653" spans="11:11" ht="15.75" customHeight="1">
      <c r="K653" s="53"/>
    </row>
    <row r="654" spans="11:11" ht="15.75" customHeight="1">
      <c r="K654" s="53"/>
    </row>
    <row r="655" spans="11:11" ht="15.75" customHeight="1">
      <c r="K655" s="53"/>
    </row>
    <row r="656" spans="11:11" ht="15.75" customHeight="1">
      <c r="K656" s="53"/>
    </row>
    <row r="657" spans="11:11" ht="15.75" customHeight="1">
      <c r="K657" s="53"/>
    </row>
    <row r="658" spans="11:11" ht="15.75" customHeight="1">
      <c r="K658" s="53"/>
    </row>
    <row r="659" spans="11:11" ht="15.75" customHeight="1">
      <c r="K659" s="53"/>
    </row>
    <row r="660" spans="11:11" ht="15.75" customHeight="1">
      <c r="K660" s="53"/>
    </row>
    <row r="661" spans="11:11" ht="15.75" customHeight="1">
      <c r="K661" s="53"/>
    </row>
    <row r="662" spans="11:11" ht="15.75" customHeight="1">
      <c r="K662" s="53"/>
    </row>
    <row r="663" spans="11:11" ht="15.75" customHeight="1">
      <c r="K663" s="53"/>
    </row>
    <row r="664" spans="11:11" ht="15.75" customHeight="1">
      <c r="K664" s="53"/>
    </row>
    <row r="665" spans="11:11" ht="15.75" customHeight="1">
      <c r="K665" s="53"/>
    </row>
    <row r="666" spans="11:11" ht="15.75" customHeight="1">
      <c r="K666" s="53"/>
    </row>
    <row r="667" spans="11:11" ht="15.75" customHeight="1">
      <c r="K667" s="53"/>
    </row>
    <row r="668" spans="11:11" ht="15.75" customHeight="1">
      <c r="K668" s="53"/>
    </row>
    <row r="669" spans="11:11" ht="15.75" customHeight="1">
      <c r="K669" s="53"/>
    </row>
    <row r="670" spans="11:11" ht="15.75" customHeight="1">
      <c r="K670" s="53"/>
    </row>
    <row r="671" spans="11:11" ht="15.75" customHeight="1">
      <c r="K671" s="53"/>
    </row>
    <row r="672" spans="11:11" ht="15.75" customHeight="1">
      <c r="K672" s="53"/>
    </row>
    <row r="673" spans="11:11" ht="15.75" customHeight="1">
      <c r="K673" s="53"/>
    </row>
    <row r="674" spans="11:11" ht="15.75" customHeight="1">
      <c r="K674" s="53"/>
    </row>
    <row r="675" spans="11:11" ht="15.75" customHeight="1">
      <c r="K675" s="53"/>
    </row>
    <row r="676" spans="11:11" ht="15.75" customHeight="1">
      <c r="K676" s="53"/>
    </row>
    <row r="677" spans="11:11" ht="15.75" customHeight="1">
      <c r="K677" s="53"/>
    </row>
    <row r="678" spans="11:11" ht="15.75" customHeight="1">
      <c r="K678" s="53"/>
    </row>
    <row r="679" spans="11:11" ht="15.75" customHeight="1">
      <c r="K679" s="53"/>
    </row>
    <row r="680" spans="11:11" ht="15.75" customHeight="1">
      <c r="K680" s="53"/>
    </row>
    <row r="681" spans="11:11" ht="15.75" customHeight="1">
      <c r="K681" s="53"/>
    </row>
    <row r="682" spans="11:11" ht="15.75" customHeight="1">
      <c r="K682" s="53"/>
    </row>
    <row r="683" spans="11:11" ht="15.75" customHeight="1">
      <c r="K683" s="53"/>
    </row>
    <row r="684" spans="11:11" ht="15.75" customHeight="1">
      <c r="K684" s="53"/>
    </row>
    <row r="685" spans="11:11" ht="15.75" customHeight="1">
      <c r="K685" s="53"/>
    </row>
    <row r="686" spans="11:11" ht="15.75" customHeight="1">
      <c r="K686" s="53"/>
    </row>
    <row r="687" spans="11:11" ht="15.75" customHeight="1">
      <c r="K687" s="53"/>
    </row>
    <row r="688" spans="11:11" ht="15.75" customHeight="1">
      <c r="K688" s="53"/>
    </row>
    <row r="689" spans="11:11" ht="15.75" customHeight="1">
      <c r="K689" s="53"/>
    </row>
    <row r="690" spans="11:11" ht="15.75" customHeight="1">
      <c r="K690" s="53"/>
    </row>
    <row r="691" spans="11:11" ht="15.75" customHeight="1">
      <c r="K691" s="53"/>
    </row>
    <row r="692" spans="11:11" ht="15.75" customHeight="1">
      <c r="K692" s="53"/>
    </row>
    <row r="693" spans="11:11" ht="15.75" customHeight="1">
      <c r="K693" s="53"/>
    </row>
    <row r="694" spans="11:11" ht="15.75" customHeight="1">
      <c r="K694" s="53"/>
    </row>
    <row r="695" spans="11:11" ht="15.75" customHeight="1">
      <c r="K695" s="53"/>
    </row>
    <row r="696" spans="11:11" ht="15.75" customHeight="1">
      <c r="K696" s="53"/>
    </row>
    <row r="697" spans="11:11" ht="15.75" customHeight="1">
      <c r="K697" s="53"/>
    </row>
    <row r="698" spans="11:11" ht="15.75" customHeight="1">
      <c r="K698" s="53"/>
    </row>
    <row r="699" spans="11:11" ht="15.75" customHeight="1">
      <c r="K699" s="53"/>
    </row>
    <row r="700" spans="11:11" ht="15.75" customHeight="1">
      <c r="K700" s="53"/>
    </row>
    <row r="701" spans="11:11" ht="15.75" customHeight="1">
      <c r="K701" s="53"/>
    </row>
    <row r="702" spans="11:11" ht="15.75" customHeight="1">
      <c r="K702" s="53"/>
    </row>
    <row r="703" spans="11:11" ht="15.75" customHeight="1">
      <c r="K703" s="53"/>
    </row>
    <row r="704" spans="11:11" ht="15.75" customHeight="1">
      <c r="K704" s="53"/>
    </row>
    <row r="705" spans="11:11" ht="15.75" customHeight="1">
      <c r="K705" s="53"/>
    </row>
    <row r="706" spans="11:11" ht="15.75" customHeight="1">
      <c r="K706" s="53"/>
    </row>
    <row r="707" spans="11:11" ht="15.75" customHeight="1">
      <c r="K707" s="53"/>
    </row>
    <row r="708" spans="11:11" ht="15.75" customHeight="1">
      <c r="K708" s="53"/>
    </row>
    <row r="709" spans="11:11" ht="15.75" customHeight="1">
      <c r="K709" s="53"/>
    </row>
    <row r="710" spans="11:11" ht="15.75" customHeight="1">
      <c r="K710" s="53"/>
    </row>
    <row r="711" spans="11:11" ht="15.75" customHeight="1">
      <c r="K711" s="53"/>
    </row>
    <row r="712" spans="11:11" ht="15.75" customHeight="1">
      <c r="K712" s="53"/>
    </row>
    <row r="713" spans="11:11" ht="15.75" customHeight="1">
      <c r="K713" s="53"/>
    </row>
    <row r="714" spans="11:11" ht="15.75" customHeight="1">
      <c r="K714" s="53"/>
    </row>
    <row r="715" spans="11:11" ht="15.75" customHeight="1">
      <c r="K715" s="53"/>
    </row>
    <row r="716" spans="11:11" ht="15.75" customHeight="1">
      <c r="K716" s="53"/>
    </row>
    <row r="717" spans="11:11" ht="15.75" customHeight="1">
      <c r="K717" s="53"/>
    </row>
    <row r="718" spans="11:11" ht="15.75" customHeight="1">
      <c r="K718" s="53"/>
    </row>
    <row r="719" spans="11:11" ht="15.75" customHeight="1">
      <c r="K719" s="53"/>
    </row>
    <row r="720" spans="11:11" ht="15.75" customHeight="1">
      <c r="K720" s="53"/>
    </row>
    <row r="721" spans="11:11" ht="15.75" customHeight="1">
      <c r="K721" s="53"/>
    </row>
    <row r="722" spans="11:11" ht="15.75" customHeight="1">
      <c r="K722" s="53"/>
    </row>
    <row r="723" spans="11:11" ht="15.75" customHeight="1">
      <c r="K723" s="53"/>
    </row>
    <row r="724" spans="11:11" ht="15.75" customHeight="1">
      <c r="K724" s="53"/>
    </row>
    <row r="725" spans="11:11" ht="15.75" customHeight="1">
      <c r="K725" s="53"/>
    </row>
    <row r="726" spans="11:11" ht="15.75" customHeight="1">
      <c r="K726" s="53"/>
    </row>
    <row r="727" spans="11:11" ht="15.75" customHeight="1">
      <c r="K727" s="53"/>
    </row>
    <row r="728" spans="11:11" ht="15.75" customHeight="1">
      <c r="K728" s="53"/>
    </row>
    <row r="729" spans="11:11" ht="15.75" customHeight="1">
      <c r="K729" s="53"/>
    </row>
    <row r="730" spans="11:11" ht="15.75" customHeight="1">
      <c r="K730" s="53"/>
    </row>
    <row r="731" spans="11:11" ht="15.75" customHeight="1">
      <c r="K731" s="53"/>
    </row>
    <row r="732" spans="11:11" ht="15.75" customHeight="1">
      <c r="K732" s="53"/>
    </row>
    <row r="733" spans="11:11" ht="15.75" customHeight="1">
      <c r="K733" s="53"/>
    </row>
    <row r="734" spans="11:11" ht="15.75" customHeight="1">
      <c r="K734" s="53"/>
    </row>
    <row r="735" spans="11:11" ht="15.75" customHeight="1">
      <c r="K735" s="53"/>
    </row>
    <row r="736" spans="11:11" ht="15.75" customHeight="1">
      <c r="K736" s="53"/>
    </row>
    <row r="737" spans="11:11" ht="15.75" customHeight="1">
      <c r="K737" s="53"/>
    </row>
    <row r="738" spans="11:11" ht="15.75" customHeight="1">
      <c r="K738" s="53"/>
    </row>
    <row r="739" spans="11:11" ht="15.75" customHeight="1">
      <c r="K739" s="53"/>
    </row>
    <row r="740" spans="11:11" ht="15.75" customHeight="1">
      <c r="K740" s="53"/>
    </row>
    <row r="741" spans="11:11" ht="15.75" customHeight="1">
      <c r="K741" s="53"/>
    </row>
    <row r="742" spans="11:11" ht="15.75" customHeight="1">
      <c r="K742" s="53"/>
    </row>
    <row r="743" spans="11:11" ht="15.75" customHeight="1">
      <c r="K743" s="53"/>
    </row>
    <row r="744" spans="11:11" ht="15.75" customHeight="1">
      <c r="K744" s="53"/>
    </row>
    <row r="745" spans="11:11" ht="15.75" customHeight="1">
      <c r="K745" s="53"/>
    </row>
    <row r="746" spans="11:11" ht="15.75" customHeight="1">
      <c r="K746" s="53"/>
    </row>
    <row r="747" spans="11:11" ht="15.75" customHeight="1">
      <c r="K747" s="53"/>
    </row>
    <row r="748" spans="11:11" ht="15.75" customHeight="1">
      <c r="K748" s="53"/>
    </row>
    <row r="749" spans="11:11" ht="15.75" customHeight="1">
      <c r="K749" s="53"/>
    </row>
    <row r="750" spans="11:11" ht="15.75" customHeight="1">
      <c r="K750" s="53"/>
    </row>
    <row r="751" spans="11:11" ht="15.75" customHeight="1">
      <c r="K751" s="53"/>
    </row>
    <row r="752" spans="11:11" ht="15.75" customHeight="1">
      <c r="K752" s="53"/>
    </row>
    <row r="753" spans="11:11" ht="15.75" customHeight="1">
      <c r="K753" s="53"/>
    </row>
    <row r="754" spans="11:11" ht="15.75" customHeight="1">
      <c r="K754" s="53"/>
    </row>
    <row r="755" spans="11:11" ht="15.75" customHeight="1">
      <c r="K755" s="53"/>
    </row>
    <row r="756" spans="11:11" ht="15.75" customHeight="1">
      <c r="K756" s="53"/>
    </row>
    <row r="757" spans="11:11" ht="15.75" customHeight="1">
      <c r="K757" s="53"/>
    </row>
    <row r="758" spans="11:11" ht="15.75" customHeight="1">
      <c r="K758" s="53"/>
    </row>
    <row r="759" spans="11:11" ht="15.75" customHeight="1">
      <c r="K759" s="53"/>
    </row>
    <row r="760" spans="11:11" ht="15.75" customHeight="1">
      <c r="K760" s="53"/>
    </row>
    <row r="761" spans="11:11" ht="15.75" customHeight="1">
      <c r="K761" s="53"/>
    </row>
    <row r="762" spans="11:11" ht="15.75" customHeight="1">
      <c r="K762" s="53"/>
    </row>
    <row r="763" spans="11:11" ht="15.75" customHeight="1">
      <c r="K763" s="53"/>
    </row>
    <row r="764" spans="11:11" ht="15.75" customHeight="1">
      <c r="K764" s="53"/>
    </row>
    <row r="765" spans="11:11" ht="15.75" customHeight="1">
      <c r="K765" s="53"/>
    </row>
    <row r="766" spans="11:11" ht="15.75" customHeight="1">
      <c r="K766" s="53"/>
    </row>
    <row r="767" spans="11:11" ht="15.75" customHeight="1">
      <c r="K767" s="53"/>
    </row>
    <row r="768" spans="11:11" ht="15.75" customHeight="1">
      <c r="K768" s="53"/>
    </row>
    <row r="769" spans="11:11" ht="15.75" customHeight="1">
      <c r="K769" s="53"/>
    </row>
    <row r="770" spans="11:11" ht="15.75" customHeight="1">
      <c r="K770" s="53"/>
    </row>
    <row r="771" spans="11:11" ht="15.75" customHeight="1">
      <c r="K771" s="53"/>
    </row>
    <row r="772" spans="11:11" ht="15.75" customHeight="1">
      <c r="K772" s="53"/>
    </row>
    <row r="773" spans="11:11" ht="15.75" customHeight="1">
      <c r="K773" s="53"/>
    </row>
    <row r="774" spans="11:11" ht="15.75" customHeight="1">
      <c r="K774" s="53"/>
    </row>
    <row r="775" spans="11:11" ht="15.75" customHeight="1">
      <c r="K775" s="53"/>
    </row>
    <row r="776" spans="11:11" ht="15.75" customHeight="1">
      <c r="K776" s="53"/>
    </row>
    <row r="777" spans="11:11" ht="15.75" customHeight="1">
      <c r="K777" s="53"/>
    </row>
    <row r="778" spans="11:11" ht="15.75" customHeight="1">
      <c r="K778" s="53"/>
    </row>
    <row r="779" spans="11:11" ht="15.75" customHeight="1">
      <c r="K779" s="53"/>
    </row>
    <row r="780" spans="11:11" ht="15.75" customHeight="1">
      <c r="K780" s="53"/>
    </row>
    <row r="781" spans="11:11" ht="15.75" customHeight="1">
      <c r="K781" s="53"/>
    </row>
    <row r="782" spans="11:11" ht="15.75" customHeight="1">
      <c r="K782" s="53"/>
    </row>
    <row r="783" spans="11:11" ht="15.75" customHeight="1">
      <c r="K783" s="53"/>
    </row>
    <row r="784" spans="11:11" ht="15.75" customHeight="1">
      <c r="K784" s="53"/>
    </row>
    <row r="785" spans="11:11" ht="15.75" customHeight="1">
      <c r="K785" s="53"/>
    </row>
    <row r="786" spans="11:11" ht="15.75" customHeight="1">
      <c r="K786" s="53"/>
    </row>
    <row r="787" spans="11:11" ht="15.75" customHeight="1">
      <c r="K787" s="53"/>
    </row>
    <row r="788" spans="11:11" ht="15.75" customHeight="1">
      <c r="K788" s="53"/>
    </row>
    <row r="789" spans="11:11" ht="15.75" customHeight="1">
      <c r="K789" s="53"/>
    </row>
    <row r="790" spans="11:11" ht="15.75" customHeight="1">
      <c r="K790" s="53"/>
    </row>
    <row r="791" spans="11:11" ht="15.75" customHeight="1">
      <c r="K791" s="53"/>
    </row>
    <row r="792" spans="11:11" ht="15.75" customHeight="1">
      <c r="K792" s="53"/>
    </row>
    <row r="793" spans="11:11" ht="15.75" customHeight="1">
      <c r="K793" s="53"/>
    </row>
    <row r="794" spans="11:11" ht="15.75" customHeight="1">
      <c r="K794" s="53"/>
    </row>
    <row r="795" spans="11:11" ht="15.75" customHeight="1">
      <c r="K795" s="53"/>
    </row>
    <row r="796" spans="11:11" ht="15.75" customHeight="1">
      <c r="K796" s="53"/>
    </row>
    <row r="797" spans="11:11" ht="15.75" customHeight="1">
      <c r="K797" s="53"/>
    </row>
    <row r="798" spans="11:11" ht="15.75" customHeight="1">
      <c r="K798" s="53"/>
    </row>
    <row r="799" spans="11:11" ht="15.75" customHeight="1">
      <c r="K799" s="53"/>
    </row>
    <row r="800" spans="11:11" ht="15.75" customHeight="1">
      <c r="K800" s="53"/>
    </row>
    <row r="801" spans="11:11" ht="15.75" customHeight="1">
      <c r="K801" s="53"/>
    </row>
    <row r="802" spans="11:11" ht="15.75" customHeight="1">
      <c r="K802" s="53"/>
    </row>
    <row r="803" spans="11:11" ht="15.75" customHeight="1">
      <c r="K803" s="53"/>
    </row>
    <row r="804" spans="11:11" ht="15.75" customHeight="1">
      <c r="K804" s="53"/>
    </row>
    <row r="805" spans="11:11" ht="15.75" customHeight="1">
      <c r="K805" s="53"/>
    </row>
    <row r="806" spans="11:11" ht="15.75" customHeight="1">
      <c r="K806" s="53"/>
    </row>
    <row r="807" spans="11:11" ht="15.75" customHeight="1">
      <c r="K807" s="53"/>
    </row>
    <row r="808" spans="11:11" ht="15.75" customHeight="1">
      <c r="K808" s="53"/>
    </row>
    <row r="809" spans="11:11" ht="15.75" customHeight="1">
      <c r="K809" s="53"/>
    </row>
    <row r="810" spans="11:11" ht="15.75" customHeight="1">
      <c r="K810" s="53"/>
    </row>
    <row r="811" spans="11:11" ht="15.75" customHeight="1">
      <c r="K811" s="53"/>
    </row>
    <row r="812" spans="11:11" ht="15.75" customHeight="1">
      <c r="K812" s="53"/>
    </row>
    <row r="813" spans="11:11" ht="15.75" customHeight="1">
      <c r="K813" s="53"/>
    </row>
    <row r="814" spans="11:11" ht="15.75" customHeight="1">
      <c r="K814" s="53"/>
    </row>
    <row r="815" spans="11:11" ht="15.75" customHeight="1">
      <c r="K815" s="53"/>
    </row>
    <row r="816" spans="11:11" ht="15.75" customHeight="1">
      <c r="K816" s="53"/>
    </row>
    <row r="817" spans="11:11" ht="15.75" customHeight="1">
      <c r="K817" s="53"/>
    </row>
    <row r="818" spans="11:11" ht="15.75" customHeight="1">
      <c r="K818" s="53"/>
    </row>
    <row r="819" spans="11:11" ht="15.75" customHeight="1">
      <c r="K819" s="53"/>
    </row>
    <row r="820" spans="11:11" ht="15.75" customHeight="1">
      <c r="K820" s="53"/>
    </row>
    <row r="821" spans="11:11" ht="15.75" customHeight="1">
      <c r="K821" s="53"/>
    </row>
    <row r="822" spans="11:11" ht="15.75" customHeight="1">
      <c r="K822" s="53"/>
    </row>
    <row r="823" spans="11:11" ht="15.75" customHeight="1">
      <c r="K823" s="53"/>
    </row>
    <row r="824" spans="11:11" ht="15.75" customHeight="1">
      <c r="K824" s="53"/>
    </row>
    <row r="825" spans="11:11" ht="15.75" customHeight="1">
      <c r="K825" s="53"/>
    </row>
    <row r="826" spans="11:11" ht="15.75" customHeight="1">
      <c r="K826" s="53"/>
    </row>
    <row r="827" spans="11:11" ht="15.75" customHeight="1">
      <c r="K827" s="53"/>
    </row>
    <row r="828" spans="11:11" ht="15.75" customHeight="1">
      <c r="K828" s="53"/>
    </row>
    <row r="829" spans="11:11" ht="15.75" customHeight="1">
      <c r="K829" s="53"/>
    </row>
    <row r="830" spans="11:11" ht="15.75" customHeight="1">
      <c r="K830" s="53"/>
    </row>
    <row r="831" spans="11:11" ht="15.75" customHeight="1">
      <c r="K831" s="53"/>
    </row>
    <row r="832" spans="11:11" ht="15.75" customHeight="1">
      <c r="K832" s="53"/>
    </row>
    <row r="833" spans="11:11" ht="15.75" customHeight="1">
      <c r="K833" s="53"/>
    </row>
    <row r="834" spans="11:11" ht="15.75" customHeight="1">
      <c r="K834" s="53"/>
    </row>
    <row r="835" spans="11:11" ht="15.75" customHeight="1">
      <c r="K835" s="53"/>
    </row>
    <row r="836" spans="11:11" ht="15.75" customHeight="1">
      <c r="K836" s="53"/>
    </row>
    <row r="837" spans="11:11" ht="15.75" customHeight="1">
      <c r="K837" s="53"/>
    </row>
    <row r="838" spans="11:11" ht="15.75" customHeight="1">
      <c r="K838" s="53"/>
    </row>
    <row r="839" spans="11:11" ht="15.75" customHeight="1">
      <c r="K839" s="53"/>
    </row>
    <row r="840" spans="11:11" ht="15.75" customHeight="1">
      <c r="K840" s="53"/>
    </row>
    <row r="841" spans="11:11" ht="15.75" customHeight="1">
      <c r="K841" s="53"/>
    </row>
    <row r="842" spans="11:11" ht="15.75" customHeight="1">
      <c r="K842" s="53"/>
    </row>
    <row r="843" spans="11:11" ht="15.75" customHeight="1">
      <c r="K843" s="53"/>
    </row>
    <row r="844" spans="11:11" ht="15.75" customHeight="1">
      <c r="K844" s="53"/>
    </row>
    <row r="845" spans="11:11" ht="15.75" customHeight="1">
      <c r="K845" s="53"/>
    </row>
    <row r="846" spans="11:11" ht="15.75" customHeight="1">
      <c r="K846" s="53"/>
    </row>
    <row r="847" spans="11:11" ht="15.75" customHeight="1">
      <c r="K847" s="53"/>
    </row>
    <row r="848" spans="11:11" ht="15.75" customHeight="1">
      <c r="K848" s="53"/>
    </row>
    <row r="849" spans="11:11" ht="15.75" customHeight="1">
      <c r="K849" s="53"/>
    </row>
    <row r="850" spans="11:11" ht="15.75" customHeight="1">
      <c r="K850" s="53"/>
    </row>
    <row r="851" spans="11:11" ht="15.75" customHeight="1">
      <c r="K851" s="53"/>
    </row>
    <row r="852" spans="11:11" ht="15.75" customHeight="1">
      <c r="K852" s="53"/>
    </row>
    <row r="853" spans="11:11" ht="15.75" customHeight="1">
      <c r="K853" s="53"/>
    </row>
    <row r="854" spans="11:11" ht="15.75" customHeight="1">
      <c r="K854" s="53"/>
    </row>
    <row r="855" spans="11:11" ht="15.75" customHeight="1">
      <c r="K855" s="53"/>
    </row>
    <row r="856" spans="11:11" ht="15.75" customHeight="1">
      <c r="K856" s="53"/>
    </row>
    <row r="857" spans="11:11" ht="15.75" customHeight="1">
      <c r="K857" s="53"/>
    </row>
    <row r="858" spans="11:11" ht="15.75" customHeight="1">
      <c r="K858" s="53"/>
    </row>
    <row r="859" spans="11:11" ht="15.75" customHeight="1">
      <c r="K859" s="53"/>
    </row>
    <row r="860" spans="11:11" ht="15.75" customHeight="1">
      <c r="K860" s="53"/>
    </row>
    <row r="861" spans="11:11" ht="15.75" customHeight="1">
      <c r="K861" s="53"/>
    </row>
    <row r="862" spans="11:11" ht="15.75" customHeight="1">
      <c r="K862" s="53"/>
    </row>
    <row r="863" spans="11:11" ht="15.75" customHeight="1">
      <c r="K863" s="53"/>
    </row>
    <row r="864" spans="11:11" ht="15.75" customHeight="1">
      <c r="K864" s="53"/>
    </row>
    <row r="865" spans="11:11" ht="15.75" customHeight="1">
      <c r="K865" s="53"/>
    </row>
    <row r="866" spans="11:11" ht="15.75" customHeight="1">
      <c r="K866" s="53"/>
    </row>
    <row r="867" spans="11:11" ht="15.75" customHeight="1">
      <c r="K867" s="53"/>
    </row>
    <row r="868" spans="11:11" ht="15.75" customHeight="1">
      <c r="K868" s="53"/>
    </row>
    <row r="869" spans="11:11" ht="15.75" customHeight="1">
      <c r="K869" s="53"/>
    </row>
    <row r="870" spans="11:11" ht="15.75" customHeight="1">
      <c r="K870" s="53"/>
    </row>
    <row r="871" spans="11:11" ht="15.75" customHeight="1">
      <c r="K871" s="53"/>
    </row>
    <row r="872" spans="11:11" ht="15.75" customHeight="1">
      <c r="K872" s="53"/>
    </row>
    <row r="873" spans="11:11" ht="15.75" customHeight="1">
      <c r="K873" s="53"/>
    </row>
    <row r="874" spans="11:11" ht="15.75" customHeight="1">
      <c r="K874" s="53"/>
    </row>
    <row r="875" spans="11:11" ht="15.75" customHeight="1">
      <c r="K875" s="53"/>
    </row>
    <row r="876" spans="11:11" ht="15.75" customHeight="1">
      <c r="K876" s="53"/>
    </row>
    <row r="877" spans="11:11" ht="15.75" customHeight="1">
      <c r="K877" s="53"/>
    </row>
    <row r="878" spans="11:11" ht="15.75" customHeight="1">
      <c r="K878" s="53"/>
    </row>
    <row r="879" spans="11:11" ht="15.75" customHeight="1">
      <c r="K879" s="53"/>
    </row>
    <row r="880" spans="11:11" ht="15.75" customHeight="1">
      <c r="K880" s="53"/>
    </row>
    <row r="881" spans="11:11" ht="15.75" customHeight="1">
      <c r="K881" s="53"/>
    </row>
    <row r="882" spans="11:11" ht="15.75" customHeight="1">
      <c r="K882" s="53"/>
    </row>
    <row r="883" spans="11:11" ht="15.75" customHeight="1">
      <c r="K883" s="53"/>
    </row>
    <row r="884" spans="11:11" ht="15.75" customHeight="1">
      <c r="K884" s="53"/>
    </row>
    <row r="885" spans="11:11" ht="15.75" customHeight="1">
      <c r="K885" s="53"/>
    </row>
    <row r="886" spans="11:11" ht="15.75" customHeight="1">
      <c r="K886" s="53"/>
    </row>
    <row r="887" spans="11:11" ht="15.75" customHeight="1">
      <c r="K887" s="53"/>
    </row>
    <row r="888" spans="11:11" ht="15.75" customHeight="1">
      <c r="K888" s="53"/>
    </row>
    <row r="889" spans="11:11" ht="15.75" customHeight="1">
      <c r="K889" s="53"/>
    </row>
    <row r="890" spans="11:11" ht="15.75" customHeight="1">
      <c r="K890" s="53"/>
    </row>
    <row r="891" spans="11:11" ht="15.75" customHeight="1">
      <c r="K891" s="53"/>
    </row>
    <row r="892" spans="11:11" ht="15.75" customHeight="1">
      <c r="K892" s="53"/>
    </row>
    <row r="893" spans="11:11" ht="15.75" customHeight="1">
      <c r="K893" s="53"/>
    </row>
    <row r="894" spans="11:11" ht="15.75" customHeight="1">
      <c r="K894" s="53"/>
    </row>
    <row r="895" spans="11:11" ht="15.75" customHeight="1">
      <c r="K895" s="53"/>
    </row>
    <row r="896" spans="11:11" ht="15.75" customHeight="1">
      <c r="K896" s="53"/>
    </row>
    <row r="897" spans="11:11" ht="15.75" customHeight="1">
      <c r="K897" s="53"/>
    </row>
    <row r="898" spans="11:11" ht="15.75" customHeight="1">
      <c r="K898" s="53"/>
    </row>
    <row r="899" spans="11:11" ht="15.75" customHeight="1">
      <c r="K899" s="53"/>
    </row>
    <row r="900" spans="11:11" ht="15.75" customHeight="1">
      <c r="K900" s="53"/>
    </row>
    <row r="901" spans="11:11" ht="15.75" customHeight="1">
      <c r="K901" s="53"/>
    </row>
    <row r="902" spans="11:11" ht="15.75" customHeight="1">
      <c r="K902" s="53"/>
    </row>
    <row r="903" spans="11:11" ht="15.75" customHeight="1">
      <c r="K903" s="53"/>
    </row>
    <row r="904" spans="11:11" ht="15.75" customHeight="1">
      <c r="K904" s="53"/>
    </row>
    <row r="905" spans="11:11" ht="15.75" customHeight="1">
      <c r="K905" s="53"/>
    </row>
    <row r="906" spans="11:11" ht="15.75" customHeight="1">
      <c r="K906" s="53"/>
    </row>
    <row r="907" spans="11:11" ht="15.75" customHeight="1">
      <c r="K907" s="53"/>
    </row>
    <row r="908" spans="11:11" ht="15.75" customHeight="1">
      <c r="K908" s="53"/>
    </row>
    <row r="909" spans="11:11" ht="15.75" customHeight="1">
      <c r="K909" s="53"/>
    </row>
    <row r="910" spans="11:11" ht="15.75" customHeight="1">
      <c r="K910" s="53"/>
    </row>
    <row r="911" spans="11:11" ht="15.75" customHeight="1">
      <c r="K911" s="53"/>
    </row>
    <row r="912" spans="11:11" ht="15.75" customHeight="1">
      <c r="K912" s="53"/>
    </row>
    <row r="913" spans="11:11" ht="15.75" customHeight="1">
      <c r="K913" s="53"/>
    </row>
    <row r="914" spans="11:11" ht="15.75" customHeight="1">
      <c r="K914" s="53"/>
    </row>
    <row r="915" spans="11:11" ht="15.75" customHeight="1">
      <c r="K915" s="53"/>
    </row>
    <row r="916" spans="11:11" ht="15.75" customHeight="1">
      <c r="K916" s="53"/>
    </row>
    <row r="917" spans="11:11" ht="15.75" customHeight="1">
      <c r="K917" s="53"/>
    </row>
    <row r="918" spans="11:11" ht="15.75" customHeight="1">
      <c r="K918" s="53"/>
    </row>
    <row r="919" spans="11:11" ht="15.75" customHeight="1">
      <c r="K919" s="53"/>
    </row>
    <row r="920" spans="11:11" ht="15.75" customHeight="1">
      <c r="K920" s="53"/>
    </row>
    <row r="921" spans="11:11" ht="15.75" customHeight="1">
      <c r="K921" s="53"/>
    </row>
    <row r="922" spans="11:11" ht="15.75" customHeight="1">
      <c r="K922" s="53"/>
    </row>
    <row r="923" spans="11:11" ht="15.75" customHeight="1">
      <c r="K923" s="53"/>
    </row>
    <row r="924" spans="11:11" ht="15.75" customHeight="1">
      <c r="K924" s="53"/>
    </row>
    <row r="925" spans="11:11" ht="15.75" customHeight="1">
      <c r="K925" s="53"/>
    </row>
    <row r="926" spans="11:11" ht="15.75" customHeight="1">
      <c r="K926" s="53"/>
    </row>
    <row r="927" spans="11:11" ht="15.75" customHeight="1">
      <c r="K927" s="53"/>
    </row>
    <row r="928" spans="11:11" ht="15.75" customHeight="1">
      <c r="K928" s="53"/>
    </row>
    <row r="929" spans="11:11" ht="15.75" customHeight="1">
      <c r="K929" s="53"/>
    </row>
    <row r="930" spans="11:11" ht="15.75" customHeight="1">
      <c r="K930" s="53"/>
    </row>
    <row r="931" spans="11:11" ht="15.75" customHeight="1">
      <c r="K931" s="53"/>
    </row>
    <row r="932" spans="11:11" ht="15.75" customHeight="1">
      <c r="K932" s="53"/>
    </row>
    <row r="933" spans="11:11" ht="15.75" customHeight="1">
      <c r="K933" s="53"/>
    </row>
    <row r="934" spans="11:11" ht="15.75" customHeight="1">
      <c r="K934" s="53"/>
    </row>
    <row r="935" spans="11:11" ht="15.75" customHeight="1">
      <c r="K935" s="53"/>
    </row>
    <row r="936" spans="11:11" ht="15.75" customHeight="1">
      <c r="K936" s="53"/>
    </row>
    <row r="937" spans="11:11" ht="15.75" customHeight="1">
      <c r="K937" s="53"/>
    </row>
    <row r="938" spans="11:11" ht="15.75" customHeight="1">
      <c r="K938" s="53"/>
    </row>
    <row r="939" spans="11:11" ht="15.75" customHeight="1">
      <c r="K939" s="53"/>
    </row>
    <row r="940" spans="11:11" ht="15.75" customHeight="1">
      <c r="K940" s="53"/>
    </row>
    <row r="941" spans="11:11" ht="15.75" customHeight="1">
      <c r="K941" s="53"/>
    </row>
    <row r="942" spans="11:11" ht="15.75" customHeight="1">
      <c r="K942" s="53"/>
    </row>
    <row r="943" spans="11:11" ht="15.75" customHeight="1">
      <c r="K943" s="53"/>
    </row>
    <row r="944" spans="11:11" ht="15.75" customHeight="1">
      <c r="K944" s="53"/>
    </row>
    <row r="945" spans="11:11" ht="15.75" customHeight="1">
      <c r="K945" s="53"/>
    </row>
    <row r="946" spans="11:11" ht="15.75" customHeight="1">
      <c r="K946" s="53"/>
    </row>
    <row r="947" spans="11:11" ht="15.75" customHeight="1">
      <c r="K947" s="53"/>
    </row>
    <row r="948" spans="11:11" ht="15.75" customHeight="1">
      <c r="K948" s="53"/>
    </row>
    <row r="949" spans="11:11" ht="15.75" customHeight="1">
      <c r="K949" s="53"/>
    </row>
    <row r="950" spans="11:11" ht="15.75" customHeight="1">
      <c r="K950" s="53"/>
    </row>
    <row r="951" spans="11:11" ht="15.75" customHeight="1">
      <c r="K951" s="53"/>
    </row>
    <row r="952" spans="11:11" ht="15.75" customHeight="1">
      <c r="K952" s="53"/>
    </row>
    <row r="953" spans="11:11" ht="15.75" customHeight="1">
      <c r="K953" s="53"/>
    </row>
    <row r="954" spans="11:11" ht="15.75" customHeight="1">
      <c r="K954" s="53"/>
    </row>
    <row r="955" spans="11:11" ht="15.75" customHeight="1">
      <c r="K955" s="53"/>
    </row>
    <row r="956" spans="11:11" ht="15.75" customHeight="1">
      <c r="K956" s="53"/>
    </row>
    <row r="957" spans="11:11" ht="15.75" customHeight="1">
      <c r="K957" s="53"/>
    </row>
    <row r="958" spans="11:11" ht="15.75" customHeight="1">
      <c r="K958" s="53"/>
    </row>
    <row r="959" spans="11:11" ht="15.75" customHeight="1">
      <c r="K959" s="53"/>
    </row>
    <row r="960" spans="11:11" ht="15.75" customHeight="1">
      <c r="K960" s="53"/>
    </row>
    <row r="961" spans="11:11" ht="15.75" customHeight="1">
      <c r="K961" s="53"/>
    </row>
    <row r="962" spans="11:11" ht="15.75" customHeight="1">
      <c r="K962" s="53"/>
    </row>
    <row r="963" spans="11:11" ht="15.75" customHeight="1">
      <c r="K963" s="53"/>
    </row>
    <row r="964" spans="11:11" ht="15.75" customHeight="1">
      <c r="K964" s="53"/>
    </row>
    <row r="965" spans="11:11" ht="15.75" customHeight="1">
      <c r="K965" s="53"/>
    </row>
    <row r="966" spans="11:11" ht="15.75" customHeight="1">
      <c r="K966" s="53"/>
    </row>
    <row r="967" spans="11:11" ht="15.75" customHeight="1">
      <c r="K967" s="53"/>
    </row>
    <row r="968" spans="11:11" ht="15.75" customHeight="1">
      <c r="K968" s="53"/>
    </row>
    <row r="969" spans="11:11" ht="15.75" customHeight="1">
      <c r="K969" s="53"/>
    </row>
    <row r="970" spans="11:11" ht="15.75" customHeight="1">
      <c r="K970" s="53"/>
    </row>
    <row r="971" spans="11:11" ht="15.75" customHeight="1">
      <c r="K971" s="53"/>
    </row>
    <row r="972" spans="11:11" ht="15.75" customHeight="1">
      <c r="K972" s="53"/>
    </row>
    <row r="973" spans="11:11" ht="15.75" customHeight="1">
      <c r="K973" s="53"/>
    </row>
    <row r="974" spans="11:11" ht="15.75" customHeight="1">
      <c r="K974" s="53"/>
    </row>
    <row r="975" spans="11:11" ht="15.75" customHeight="1">
      <c r="K975" s="53"/>
    </row>
    <row r="976" spans="11:11" ht="15.75" customHeight="1">
      <c r="K976" s="53"/>
    </row>
    <row r="977" spans="11:11" ht="15.75" customHeight="1">
      <c r="K977" s="53"/>
    </row>
    <row r="978" spans="11:11" ht="15.75" customHeight="1">
      <c r="K978" s="53"/>
    </row>
    <row r="979" spans="11:11" ht="15.75" customHeight="1">
      <c r="K979" s="53"/>
    </row>
    <row r="980" spans="11:11" ht="15.75" customHeight="1">
      <c r="K980" s="53"/>
    </row>
    <row r="981" spans="11:11" ht="15.75" customHeight="1">
      <c r="K981" s="53"/>
    </row>
    <row r="982" spans="11:11" ht="15.75" customHeight="1">
      <c r="K982" s="53"/>
    </row>
    <row r="983" spans="11:11" ht="15.75" customHeight="1">
      <c r="K983" s="53"/>
    </row>
    <row r="984" spans="11:11" ht="15.75" customHeight="1">
      <c r="K984" s="53"/>
    </row>
    <row r="985" spans="11:11" ht="15.75" customHeight="1">
      <c r="K985" s="53"/>
    </row>
    <row r="986" spans="11:11" ht="15.75" customHeight="1">
      <c r="K986" s="53"/>
    </row>
    <row r="987" spans="11:11" ht="15.75" customHeight="1">
      <c r="K987" s="53"/>
    </row>
    <row r="988" spans="11:11" ht="15.75" customHeight="1">
      <c r="K988" s="53"/>
    </row>
    <row r="989" spans="11:11" ht="15.75" customHeight="1">
      <c r="K989" s="53"/>
    </row>
    <row r="990" spans="11:11" ht="15.75" customHeight="1">
      <c r="K990" s="53"/>
    </row>
    <row r="991" spans="11:11" ht="15.75" customHeight="1">
      <c r="K991" s="53"/>
    </row>
    <row r="992" spans="11:11" ht="15.75" customHeight="1">
      <c r="K992" s="53"/>
    </row>
    <row r="993" spans="11:11" ht="15.75" customHeight="1">
      <c r="K993" s="53"/>
    </row>
    <row r="994" spans="11:11" ht="15.75" customHeight="1">
      <c r="K994" s="53"/>
    </row>
    <row r="995" spans="11:11" ht="15.75" customHeight="1">
      <c r="K995" s="53"/>
    </row>
    <row r="996" spans="11:11" ht="15.75" customHeight="1">
      <c r="K996" s="53"/>
    </row>
    <row r="997" spans="11:11" ht="15.75" customHeight="1">
      <c r="K997" s="53"/>
    </row>
    <row r="998" spans="11:11" ht="15.75" customHeight="1">
      <c r="K998" s="53"/>
    </row>
    <row r="999" spans="11:11" ht="15.75" customHeight="1">
      <c r="K999" s="53"/>
    </row>
    <row r="1000" spans="11:11" ht="15.75" customHeight="1">
      <c r="K1000" s="53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00"/>
  <sheetViews>
    <sheetView workbookViewId="0">
      <selection sqref="A1:T1"/>
    </sheetView>
  </sheetViews>
  <sheetFormatPr defaultColWidth="14.42578125" defaultRowHeight="15" customHeight="1"/>
  <cols>
    <col min="1" max="26" width="12.7109375" customWidth="1"/>
  </cols>
  <sheetData>
    <row r="1" spans="1:20" ht="13.5" customHeight="1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5" t="s">
        <v>10</v>
      </c>
      <c r="L2" s="46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0">
      <c r="A3" s="43" t="s">
        <v>29</v>
      </c>
      <c r="B3" s="44"/>
      <c r="C3" s="51" t="s">
        <v>31</v>
      </c>
      <c r="D3" s="51" t="s">
        <v>2883</v>
      </c>
      <c r="E3" s="51" t="s">
        <v>2884</v>
      </c>
      <c r="F3" s="44"/>
      <c r="G3" s="44"/>
      <c r="H3" s="51" t="s">
        <v>2885</v>
      </c>
      <c r="I3" s="47">
        <v>0</v>
      </c>
      <c r="J3" s="51">
        <v>9000</v>
      </c>
      <c r="K3" s="47">
        <v>0</v>
      </c>
      <c r="L3" s="47">
        <f t="shared" ref="L3:L5" si="0">SUM(I3:K3)</f>
        <v>9000</v>
      </c>
      <c r="M3" s="44"/>
      <c r="N3" s="44"/>
      <c r="O3" s="44"/>
      <c r="P3" s="44"/>
      <c r="Q3" s="44"/>
      <c r="R3" s="44"/>
      <c r="S3" s="44"/>
      <c r="T3" s="44"/>
    </row>
    <row r="4" spans="1:20">
      <c r="A4" s="43" t="s">
        <v>29</v>
      </c>
      <c r="B4" s="44"/>
      <c r="C4" s="51" t="s">
        <v>2765</v>
      </c>
      <c r="D4" s="51" t="s">
        <v>1275</v>
      </c>
      <c r="E4" s="51" t="s">
        <v>2886</v>
      </c>
      <c r="F4" s="44"/>
      <c r="G4" s="44"/>
      <c r="H4" s="51" t="s">
        <v>1278</v>
      </c>
      <c r="I4" s="47">
        <v>0</v>
      </c>
      <c r="J4" s="51">
        <v>36000</v>
      </c>
      <c r="K4" s="47">
        <v>0</v>
      </c>
      <c r="L4" s="47">
        <f t="shared" si="0"/>
        <v>36000</v>
      </c>
      <c r="M4" s="44"/>
      <c r="N4" s="44"/>
      <c r="O4" s="44"/>
      <c r="P4" s="44"/>
      <c r="Q4" s="44"/>
      <c r="R4" s="44"/>
      <c r="S4" s="44"/>
      <c r="T4" s="44"/>
    </row>
    <row r="5" spans="1:20">
      <c r="A5" s="43" t="s">
        <v>29</v>
      </c>
      <c r="B5" s="44"/>
      <c r="C5" s="45" t="s">
        <v>31</v>
      </c>
      <c r="D5" s="45" t="s">
        <v>2887</v>
      </c>
      <c r="E5" s="45" t="s">
        <v>2888</v>
      </c>
      <c r="F5" s="44"/>
      <c r="G5" s="44"/>
      <c r="H5" s="45" t="s">
        <v>2889</v>
      </c>
      <c r="I5" s="47">
        <v>0</v>
      </c>
      <c r="J5" s="45">
        <v>18000</v>
      </c>
      <c r="K5" s="47">
        <v>0</v>
      </c>
      <c r="L5" s="47">
        <f t="shared" si="0"/>
        <v>18000</v>
      </c>
      <c r="M5" s="44"/>
      <c r="N5" s="44"/>
      <c r="O5" s="44"/>
      <c r="P5" s="44"/>
      <c r="Q5" s="44"/>
      <c r="R5" s="44"/>
      <c r="S5" s="44"/>
      <c r="T5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000"/>
  <sheetViews>
    <sheetView workbookViewId="0">
      <selection sqref="A1:T1"/>
    </sheetView>
  </sheetViews>
  <sheetFormatPr defaultColWidth="14.42578125" defaultRowHeight="15" customHeight="1"/>
  <cols>
    <col min="1" max="3" width="12.7109375" customWidth="1"/>
    <col min="4" max="4" width="17.5703125" customWidth="1"/>
    <col min="5" max="11" width="12.7109375" customWidth="1"/>
    <col min="12" max="12" width="13.7109375" customWidth="1"/>
    <col min="13" max="13" width="11.5703125" customWidth="1"/>
    <col min="14" max="26" width="12.7109375" customWidth="1"/>
  </cols>
  <sheetData>
    <row r="1" spans="1:20" ht="13.5" customHeight="1">
      <c r="A1" s="164" t="s">
        <v>2890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5.5">
      <c r="A2" s="1" t="s">
        <v>2749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6" t="s">
        <v>8</v>
      </c>
      <c r="J2" s="46" t="s">
        <v>9</v>
      </c>
      <c r="K2" s="5" t="s">
        <v>10</v>
      </c>
      <c r="L2" s="46" t="s">
        <v>11</v>
      </c>
      <c r="M2" s="1" t="s">
        <v>12</v>
      </c>
      <c r="N2" s="46" t="s">
        <v>13</v>
      </c>
      <c r="O2" s="18" t="s">
        <v>28</v>
      </c>
      <c r="P2" s="18" t="s">
        <v>14</v>
      </c>
      <c r="Q2" s="18" t="s">
        <v>15</v>
      </c>
      <c r="R2" s="18" t="s">
        <v>16</v>
      </c>
      <c r="S2" s="18" t="s">
        <v>17</v>
      </c>
      <c r="T2" s="50" t="s">
        <v>18</v>
      </c>
    </row>
    <row r="3" spans="1:20">
      <c r="A3" s="43" t="s">
        <v>29</v>
      </c>
      <c r="B3" s="44"/>
      <c r="C3" s="45" t="s">
        <v>356</v>
      </c>
      <c r="D3" s="45" t="s">
        <v>2891</v>
      </c>
      <c r="E3" s="45" t="s">
        <v>2892</v>
      </c>
      <c r="F3" s="44" t="s">
        <v>2893</v>
      </c>
      <c r="G3" s="44"/>
      <c r="H3" s="45" t="s">
        <v>2894</v>
      </c>
      <c r="I3" s="45">
        <v>12880</v>
      </c>
      <c r="J3" s="45"/>
      <c r="K3" s="45">
        <v>98000</v>
      </c>
      <c r="L3" s="47">
        <f>SUM(I3:K3)</f>
        <v>110880</v>
      </c>
      <c r="M3" s="48">
        <v>28</v>
      </c>
      <c r="N3" s="44"/>
      <c r="O3" s="44"/>
      <c r="P3" s="44"/>
      <c r="Q3" s="44"/>
      <c r="R3" s="44"/>
      <c r="S3" s="44"/>
      <c r="T3" s="44"/>
    </row>
    <row r="4" spans="1:20">
      <c r="M4" s="49"/>
    </row>
    <row r="5" spans="1:20">
      <c r="M5" s="49"/>
    </row>
    <row r="6" spans="1:20">
      <c r="M6" s="49"/>
    </row>
    <row r="7" spans="1:20">
      <c r="M7" s="49"/>
    </row>
    <row r="8" spans="1:20">
      <c r="M8" s="49"/>
    </row>
    <row r="9" spans="1:20">
      <c r="M9" s="49"/>
    </row>
    <row r="10" spans="1:20">
      <c r="M10" s="49"/>
    </row>
    <row r="11" spans="1:20">
      <c r="M11" s="49"/>
    </row>
    <row r="12" spans="1:20">
      <c r="M12" s="49"/>
    </row>
    <row r="13" spans="1:20">
      <c r="M13" s="49"/>
    </row>
    <row r="14" spans="1:20">
      <c r="M14" s="49"/>
    </row>
    <row r="15" spans="1:20">
      <c r="M15" s="49"/>
    </row>
    <row r="16" spans="1:20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 ht="15.75" customHeight="1">
      <c r="M21" s="49"/>
    </row>
    <row r="22" spans="13:13" ht="15.75" customHeight="1">
      <c r="M22" s="49"/>
    </row>
    <row r="23" spans="13:13" ht="15.75" customHeight="1">
      <c r="M23" s="49"/>
    </row>
    <row r="24" spans="13:13" ht="15.75" customHeight="1">
      <c r="M24" s="49"/>
    </row>
    <row r="25" spans="13:13" ht="15.75" customHeight="1">
      <c r="M25" s="49"/>
    </row>
    <row r="26" spans="13:13" ht="15.75" customHeight="1">
      <c r="M26" s="49"/>
    </row>
    <row r="27" spans="13:13" ht="15.75" customHeight="1">
      <c r="M27" s="49"/>
    </row>
    <row r="28" spans="13:13" ht="15.75" customHeight="1">
      <c r="M28" s="49"/>
    </row>
    <row r="29" spans="13:13" ht="15.75" customHeight="1">
      <c r="M29" s="49"/>
    </row>
    <row r="30" spans="13:13" ht="15.75" customHeight="1">
      <c r="M30" s="49"/>
    </row>
    <row r="31" spans="13:13" ht="15.75" customHeight="1">
      <c r="M31" s="49"/>
    </row>
    <row r="32" spans="13:13" ht="15.75" customHeight="1">
      <c r="M32" s="49"/>
    </row>
    <row r="33" spans="13:13" ht="15.75" customHeight="1">
      <c r="M33" s="49"/>
    </row>
    <row r="34" spans="13:13" ht="15.75" customHeight="1">
      <c r="M34" s="49"/>
    </row>
    <row r="35" spans="13:13" ht="15.75" customHeight="1">
      <c r="M35" s="49"/>
    </row>
    <row r="36" spans="13:13" ht="15.75" customHeight="1">
      <c r="M36" s="49"/>
    </row>
    <row r="37" spans="13:13" ht="15.75" customHeight="1">
      <c r="M37" s="49"/>
    </row>
    <row r="38" spans="13:13" ht="15.75" customHeight="1">
      <c r="M38" s="49"/>
    </row>
    <row r="39" spans="13:13" ht="15.75" customHeight="1">
      <c r="M39" s="49"/>
    </row>
    <row r="40" spans="13:13" ht="15.75" customHeight="1">
      <c r="M40" s="49"/>
    </row>
    <row r="41" spans="13:13" ht="15.75" customHeight="1">
      <c r="M41" s="49"/>
    </row>
    <row r="42" spans="13:13" ht="15.75" customHeight="1">
      <c r="M42" s="49"/>
    </row>
    <row r="43" spans="13:13" ht="15.75" customHeight="1">
      <c r="M43" s="49"/>
    </row>
    <row r="44" spans="13:13" ht="15.75" customHeight="1">
      <c r="M44" s="49"/>
    </row>
    <row r="45" spans="13:13" ht="15.75" customHeight="1">
      <c r="M45" s="49"/>
    </row>
    <row r="46" spans="13:13" ht="15.75" customHeight="1">
      <c r="M46" s="49"/>
    </row>
    <row r="47" spans="13:13" ht="15.75" customHeight="1">
      <c r="M47" s="49"/>
    </row>
    <row r="48" spans="13:13" ht="15.75" customHeight="1">
      <c r="M48" s="49"/>
    </row>
    <row r="49" spans="13:13" ht="15.75" customHeight="1">
      <c r="M49" s="49"/>
    </row>
    <row r="50" spans="13:13" ht="15.75" customHeight="1">
      <c r="M50" s="49"/>
    </row>
    <row r="51" spans="13:13" ht="15.75" customHeight="1">
      <c r="M51" s="49"/>
    </row>
    <row r="52" spans="13:13" ht="15.75" customHeight="1">
      <c r="M52" s="49"/>
    </row>
    <row r="53" spans="13:13" ht="15.75" customHeight="1">
      <c r="M53" s="49"/>
    </row>
    <row r="54" spans="13:13" ht="15.75" customHeight="1">
      <c r="M54" s="49"/>
    </row>
    <row r="55" spans="13:13" ht="15.75" customHeight="1">
      <c r="M55" s="49"/>
    </row>
    <row r="56" spans="13:13" ht="15.75" customHeight="1">
      <c r="M56" s="49"/>
    </row>
    <row r="57" spans="13:13" ht="15.75" customHeight="1">
      <c r="M57" s="49"/>
    </row>
    <row r="58" spans="13:13" ht="15.75" customHeight="1">
      <c r="M58" s="49"/>
    </row>
    <row r="59" spans="13:13" ht="15.75" customHeight="1">
      <c r="M59" s="49"/>
    </row>
    <row r="60" spans="13:13" ht="15.75" customHeight="1">
      <c r="M60" s="49"/>
    </row>
    <row r="61" spans="13:13" ht="15.75" customHeight="1">
      <c r="M61" s="49"/>
    </row>
    <row r="62" spans="13:13" ht="15.75" customHeight="1">
      <c r="M62" s="49"/>
    </row>
    <row r="63" spans="13:13" ht="15.75" customHeight="1">
      <c r="M63" s="49"/>
    </row>
    <row r="64" spans="13:13" ht="15.75" customHeight="1">
      <c r="M64" s="49"/>
    </row>
    <row r="65" spans="13:13" ht="15.75" customHeight="1">
      <c r="M65" s="49"/>
    </row>
    <row r="66" spans="13:13" ht="15.75" customHeight="1">
      <c r="M66" s="49"/>
    </row>
    <row r="67" spans="13:13" ht="15.75" customHeight="1">
      <c r="M67" s="49"/>
    </row>
    <row r="68" spans="13:13" ht="15.75" customHeight="1">
      <c r="M68" s="49"/>
    </row>
    <row r="69" spans="13:13" ht="15.75" customHeight="1">
      <c r="M69" s="49"/>
    </row>
    <row r="70" spans="13:13" ht="15.75" customHeight="1">
      <c r="M70" s="49"/>
    </row>
    <row r="71" spans="13:13" ht="15.75" customHeight="1">
      <c r="M71" s="49"/>
    </row>
    <row r="72" spans="13:13" ht="15.75" customHeight="1">
      <c r="M72" s="49"/>
    </row>
    <row r="73" spans="13:13" ht="15.75" customHeight="1">
      <c r="M73" s="49"/>
    </row>
    <row r="74" spans="13:13" ht="15.75" customHeight="1">
      <c r="M74" s="49"/>
    </row>
    <row r="75" spans="13:13" ht="15.75" customHeight="1">
      <c r="M75" s="49"/>
    </row>
    <row r="76" spans="13:13" ht="15.75" customHeight="1">
      <c r="M76" s="49"/>
    </row>
    <row r="77" spans="13:13" ht="15.75" customHeight="1">
      <c r="M77" s="49"/>
    </row>
    <row r="78" spans="13:13" ht="15.75" customHeight="1">
      <c r="M78" s="49"/>
    </row>
    <row r="79" spans="13:13" ht="15.75" customHeight="1">
      <c r="M79" s="49"/>
    </row>
    <row r="80" spans="13:13" ht="15.75" customHeight="1">
      <c r="M80" s="49"/>
    </row>
    <row r="81" spans="13:13" ht="15.75" customHeight="1">
      <c r="M81" s="49"/>
    </row>
    <row r="82" spans="13:13" ht="15.75" customHeight="1">
      <c r="M82" s="49"/>
    </row>
    <row r="83" spans="13:13" ht="15.75" customHeight="1">
      <c r="M83" s="49"/>
    </row>
    <row r="84" spans="13:13" ht="15.75" customHeight="1">
      <c r="M84" s="49"/>
    </row>
    <row r="85" spans="13:13" ht="15.75" customHeight="1">
      <c r="M85" s="49"/>
    </row>
    <row r="86" spans="13:13" ht="15.75" customHeight="1">
      <c r="M86" s="49"/>
    </row>
    <row r="87" spans="13:13" ht="15.75" customHeight="1">
      <c r="M87" s="49"/>
    </row>
    <row r="88" spans="13:13" ht="15.75" customHeight="1">
      <c r="M88" s="49"/>
    </row>
    <row r="89" spans="13:13" ht="15.75" customHeight="1">
      <c r="M89" s="49"/>
    </row>
    <row r="90" spans="13:13" ht="15.75" customHeight="1">
      <c r="M90" s="49"/>
    </row>
    <row r="91" spans="13:13" ht="15.75" customHeight="1">
      <c r="M91" s="49"/>
    </row>
    <row r="92" spans="13:13" ht="15.75" customHeight="1">
      <c r="M92" s="49"/>
    </row>
    <row r="93" spans="13:13" ht="15.75" customHeight="1">
      <c r="M93" s="49"/>
    </row>
    <row r="94" spans="13:13" ht="15.75" customHeight="1">
      <c r="M94" s="49"/>
    </row>
    <row r="95" spans="13:13" ht="15.75" customHeight="1">
      <c r="M95" s="49"/>
    </row>
    <row r="96" spans="13:13" ht="15.75" customHeight="1">
      <c r="M96" s="49"/>
    </row>
    <row r="97" spans="13:13" ht="15.75" customHeight="1">
      <c r="M97" s="49"/>
    </row>
    <row r="98" spans="13:13" ht="15.75" customHeight="1">
      <c r="M98" s="49"/>
    </row>
    <row r="99" spans="13:13" ht="15.75" customHeight="1">
      <c r="M99" s="49"/>
    </row>
    <row r="100" spans="13:13" ht="15.75" customHeight="1">
      <c r="M100" s="49"/>
    </row>
    <row r="101" spans="13:13" ht="15.75" customHeight="1">
      <c r="M101" s="49"/>
    </row>
    <row r="102" spans="13:13" ht="15.75" customHeight="1">
      <c r="M102" s="49"/>
    </row>
    <row r="103" spans="13:13" ht="15.75" customHeight="1">
      <c r="M103" s="49"/>
    </row>
    <row r="104" spans="13:13" ht="15.75" customHeight="1">
      <c r="M104" s="49"/>
    </row>
    <row r="105" spans="13:13" ht="15.75" customHeight="1">
      <c r="M105" s="49"/>
    </row>
    <row r="106" spans="13:13" ht="15.75" customHeight="1">
      <c r="M106" s="49"/>
    </row>
    <row r="107" spans="13:13" ht="15.75" customHeight="1">
      <c r="M107" s="49"/>
    </row>
    <row r="108" spans="13:13" ht="15.75" customHeight="1">
      <c r="M108" s="49"/>
    </row>
    <row r="109" spans="13:13" ht="15.75" customHeight="1">
      <c r="M109" s="49"/>
    </row>
    <row r="110" spans="13:13" ht="15.75" customHeight="1">
      <c r="M110" s="49"/>
    </row>
    <row r="111" spans="13:13" ht="15.75" customHeight="1">
      <c r="M111" s="49"/>
    </row>
    <row r="112" spans="13:13" ht="15.75" customHeight="1">
      <c r="M112" s="49"/>
    </row>
    <row r="113" spans="13:13" ht="15.75" customHeight="1">
      <c r="M113" s="49"/>
    </row>
    <row r="114" spans="13:13" ht="15.75" customHeight="1">
      <c r="M114" s="49"/>
    </row>
    <row r="115" spans="13:13" ht="15.75" customHeight="1">
      <c r="M115" s="49"/>
    </row>
    <row r="116" spans="13:13" ht="15.75" customHeight="1">
      <c r="M116" s="49"/>
    </row>
    <row r="117" spans="13:13" ht="15.75" customHeight="1">
      <c r="M117" s="49"/>
    </row>
    <row r="118" spans="13:13" ht="15.75" customHeight="1">
      <c r="M118" s="49"/>
    </row>
    <row r="119" spans="13:13" ht="15.75" customHeight="1">
      <c r="M119" s="49"/>
    </row>
    <row r="120" spans="13:13" ht="15.75" customHeight="1">
      <c r="M120" s="49"/>
    </row>
    <row r="121" spans="13:13" ht="15.75" customHeight="1">
      <c r="M121" s="49"/>
    </row>
    <row r="122" spans="13:13" ht="15.75" customHeight="1">
      <c r="M122" s="49"/>
    </row>
    <row r="123" spans="13:13" ht="15.75" customHeight="1">
      <c r="M123" s="49"/>
    </row>
    <row r="124" spans="13:13" ht="15.75" customHeight="1">
      <c r="M124" s="49"/>
    </row>
    <row r="125" spans="13:13" ht="15.75" customHeight="1">
      <c r="M125" s="49"/>
    </row>
    <row r="126" spans="13:13" ht="15.75" customHeight="1">
      <c r="M126" s="49"/>
    </row>
    <row r="127" spans="13:13" ht="15.75" customHeight="1">
      <c r="M127" s="49"/>
    </row>
    <row r="128" spans="13:13" ht="15.75" customHeight="1">
      <c r="M128" s="49"/>
    </row>
    <row r="129" spans="13:13" ht="15.75" customHeight="1">
      <c r="M129" s="49"/>
    </row>
    <row r="130" spans="13:13" ht="15.75" customHeight="1">
      <c r="M130" s="49"/>
    </row>
    <row r="131" spans="13:13" ht="15.75" customHeight="1">
      <c r="M131" s="49"/>
    </row>
    <row r="132" spans="13:13" ht="15.75" customHeight="1">
      <c r="M132" s="49"/>
    </row>
    <row r="133" spans="13:13" ht="15.75" customHeight="1">
      <c r="M133" s="49"/>
    </row>
    <row r="134" spans="13:13" ht="15.75" customHeight="1">
      <c r="M134" s="49"/>
    </row>
    <row r="135" spans="13:13" ht="15.75" customHeight="1">
      <c r="M135" s="49"/>
    </row>
    <row r="136" spans="13:13" ht="15.75" customHeight="1">
      <c r="M136" s="49"/>
    </row>
    <row r="137" spans="13:13" ht="15.75" customHeight="1">
      <c r="M137" s="49"/>
    </row>
    <row r="138" spans="13:13" ht="15.75" customHeight="1">
      <c r="M138" s="49"/>
    </row>
    <row r="139" spans="13:13" ht="15.75" customHeight="1">
      <c r="M139" s="49"/>
    </row>
    <row r="140" spans="13:13" ht="15.75" customHeight="1">
      <c r="M140" s="49"/>
    </row>
    <row r="141" spans="13:13" ht="15.75" customHeight="1">
      <c r="M141" s="49"/>
    </row>
    <row r="142" spans="13:13" ht="15.75" customHeight="1">
      <c r="M142" s="49"/>
    </row>
    <row r="143" spans="13:13" ht="15.75" customHeight="1">
      <c r="M143" s="49"/>
    </row>
    <row r="144" spans="13:13" ht="15.75" customHeight="1">
      <c r="M144" s="49"/>
    </row>
    <row r="145" spans="13:13" ht="15.75" customHeight="1">
      <c r="M145" s="49"/>
    </row>
    <row r="146" spans="13:13" ht="15.75" customHeight="1">
      <c r="M146" s="49"/>
    </row>
    <row r="147" spans="13:13" ht="15.75" customHeight="1">
      <c r="M147" s="49"/>
    </row>
    <row r="148" spans="13:13" ht="15.75" customHeight="1">
      <c r="M148" s="49"/>
    </row>
    <row r="149" spans="13:13" ht="15.75" customHeight="1">
      <c r="M149" s="49"/>
    </row>
    <row r="150" spans="13:13" ht="15.75" customHeight="1">
      <c r="M150" s="49"/>
    </row>
    <row r="151" spans="13:13" ht="15.75" customHeight="1">
      <c r="M151" s="49"/>
    </row>
    <row r="152" spans="13:13" ht="15.75" customHeight="1">
      <c r="M152" s="49"/>
    </row>
    <row r="153" spans="13:13" ht="15.75" customHeight="1">
      <c r="M153" s="49"/>
    </row>
    <row r="154" spans="13:13" ht="15.75" customHeight="1">
      <c r="M154" s="49"/>
    </row>
    <row r="155" spans="13:13" ht="15.75" customHeight="1">
      <c r="M155" s="49"/>
    </row>
    <row r="156" spans="13:13" ht="15.75" customHeight="1">
      <c r="M156" s="49"/>
    </row>
    <row r="157" spans="13:13" ht="15.75" customHeight="1">
      <c r="M157" s="49"/>
    </row>
    <row r="158" spans="13:13" ht="15.75" customHeight="1">
      <c r="M158" s="49"/>
    </row>
    <row r="159" spans="13:13" ht="15.75" customHeight="1">
      <c r="M159" s="49"/>
    </row>
    <row r="160" spans="13:13" ht="15.75" customHeight="1">
      <c r="M160" s="49"/>
    </row>
    <row r="161" spans="13:13" ht="15.75" customHeight="1">
      <c r="M161" s="49"/>
    </row>
    <row r="162" spans="13:13" ht="15.75" customHeight="1">
      <c r="M162" s="49"/>
    </row>
    <row r="163" spans="13:13" ht="15.75" customHeight="1">
      <c r="M163" s="49"/>
    </row>
    <row r="164" spans="13:13" ht="15.75" customHeight="1">
      <c r="M164" s="49"/>
    </row>
    <row r="165" spans="13:13" ht="15.75" customHeight="1">
      <c r="M165" s="49"/>
    </row>
    <row r="166" spans="13:13" ht="15.75" customHeight="1">
      <c r="M166" s="49"/>
    </row>
    <row r="167" spans="13:13" ht="15.75" customHeight="1">
      <c r="M167" s="49"/>
    </row>
    <row r="168" spans="13:13" ht="15.75" customHeight="1">
      <c r="M168" s="49"/>
    </row>
    <row r="169" spans="13:13" ht="15.75" customHeight="1">
      <c r="M169" s="49"/>
    </row>
    <row r="170" spans="13:13" ht="15.75" customHeight="1">
      <c r="M170" s="49"/>
    </row>
    <row r="171" spans="13:13" ht="15.75" customHeight="1">
      <c r="M171" s="49"/>
    </row>
    <row r="172" spans="13:13" ht="15.75" customHeight="1">
      <c r="M172" s="49"/>
    </row>
    <row r="173" spans="13:13" ht="15.75" customHeight="1">
      <c r="M173" s="49"/>
    </row>
    <row r="174" spans="13:13" ht="15.75" customHeight="1">
      <c r="M174" s="49"/>
    </row>
    <row r="175" spans="13:13" ht="15.75" customHeight="1">
      <c r="M175" s="49"/>
    </row>
    <row r="176" spans="13:13" ht="15.75" customHeight="1">
      <c r="M176" s="49"/>
    </row>
    <row r="177" spans="13:13" ht="15.75" customHeight="1">
      <c r="M177" s="49"/>
    </row>
    <row r="178" spans="13:13" ht="15.75" customHeight="1">
      <c r="M178" s="49"/>
    </row>
    <row r="179" spans="13:13" ht="15.75" customHeight="1">
      <c r="M179" s="49"/>
    </row>
    <row r="180" spans="13:13" ht="15.75" customHeight="1">
      <c r="M180" s="49"/>
    </row>
    <row r="181" spans="13:13" ht="15.75" customHeight="1">
      <c r="M181" s="49"/>
    </row>
    <row r="182" spans="13:13" ht="15.75" customHeight="1">
      <c r="M182" s="49"/>
    </row>
    <row r="183" spans="13:13" ht="15.75" customHeight="1">
      <c r="M183" s="49"/>
    </row>
    <row r="184" spans="13:13" ht="15.75" customHeight="1">
      <c r="M184" s="49"/>
    </row>
    <row r="185" spans="13:13" ht="15.75" customHeight="1">
      <c r="M185" s="49"/>
    </row>
    <row r="186" spans="13:13" ht="15.75" customHeight="1">
      <c r="M186" s="49"/>
    </row>
    <row r="187" spans="13:13" ht="15.75" customHeight="1">
      <c r="M187" s="49"/>
    </row>
    <row r="188" spans="13:13" ht="15.75" customHeight="1">
      <c r="M188" s="49"/>
    </row>
    <row r="189" spans="13:13" ht="15.75" customHeight="1">
      <c r="M189" s="49"/>
    </row>
    <row r="190" spans="13:13" ht="15.75" customHeight="1">
      <c r="M190" s="49"/>
    </row>
    <row r="191" spans="13:13" ht="15.75" customHeight="1">
      <c r="M191" s="49"/>
    </row>
    <row r="192" spans="13:13" ht="15.75" customHeight="1">
      <c r="M192" s="49"/>
    </row>
    <row r="193" spans="13:13" ht="15.75" customHeight="1">
      <c r="M193" s="49"/>
    </row>
    <row r="194" spans="13:13" ht="15.75" customHeight="1">
      <c r="M194" s="49"/>
    </row>
    <row r="195" spans="13:13" ht="15.75" customHeight="1">
      <c r="M195" s="49"/>
    </row>
    <row r="196" spans="13:13" ht="15.75" customHeight="1">
      <c r="M196" s="49"/>
    </row>
    <row r="197" spans="13:13" ht="15.75" customHeight="1">
      <c r="M197" s="49"/>
    </row>
    <row r="198" spans="13:13" ht="15.75" customHeight="1">
      <c r="M198" s="49"/>
    </row>
    <row r="199" spans="13:13" ht="15.75" customHeight="1">
      <c r="M199" s="49"/>
    </row>
    <row r="200" spans="13:13" ht="15.75" customHeight="1">
      <c r="M200" s="49"/>
    </row>
    <row r="201" spans="13:13" ht="15.75" customHeight="1">
      <c r="M201" s="49"/>
    </row>
    <row r="202" spans="13:13" ht="15.75" customHeight="1">
      <c r="M202" s="49"/>
    </row>
    <row r="203" spans="13:13" ht="15.75" customHeight="1">
      <c r="M203" s="49"/>
    </row>
    <row r="204" spans="13:13" ht="15.75" customHeight="1">
      <c r="M204" s="49"/>
    </row>
    <row r="205" spans="13:13" ht="15.75" customHeight="1">
      <c r="M205" s="49"/>
    </row>
    <row r="206" spans="13:13" ht="15.75" customHeight="1">
      <c r="M206" s="49"/>
    </row>
    <row r="207" spans="13:13" ht="15.75" customHeight="1">
      <c r="M207" s="49"/>
    </row>
    <row r="208" spans="13:13" ht="15.75" customHeight="1">
      <c r="M208" s="49"/>
    </row>
    <row r="209" spans="13:13" ht="15.75" customHeight="1">
      <c r="M209" s="49"/>
    </row>
    <row r="210" spans="13:13" ht="15.75" customHeight="1">
      <c r="M210" s="49"/>
    </row>
    <row r="211" spans="13:13" ht="15.75" customHeight="1">
      <c r="M211" s="49"/>
    </row>
    <row r="212" spans="13:13" ht="15.75" customHeight="1">
      <c r="M212" s="49"/>
    </row>
    <row r="213" spans="13:13" ht="15.75" customHeight="1">
      <c r="M213" s="49"/>
    </row>
    <row r="214" spans="13:13" ht="15.75" customHeight="1">
      <c r="M214" s="49"/>
    </row>
    <row r="215" spans="13:13" ht="15.75" customHeight="1">
      <c r="M215" s="49"/>
    </row>
    <row r="216" spans="13:13" ht="15.75" customHeight="1">
      <c r="M216" s="49"/>
    </row>
    <row r="217" spans="13:13" ht="15.75" customHeight="1">
      <c r="M217" s="49"/>
    </row>
    <row r="218" spans="13:13" ht="15.75" customHeight="1">
      <c r="M218" s="49"/>
    </row>
    <row r="219" spans="13:13" ht="15.75" customHeight="1">
      <c r="M219" s="49"/>
    </row>
    <row r="220" spans="13:13" ht="15.75" customHeight="1">
      <c r="M220" s="49"/>
    </row>
    <row r="221" spans="13:13" ht="15.75" customHeight="1">
      <c r="M221" s="49"/>
    </row>
    <row r="222" spans="13:13" ht="15.75" customHeight="1">
      <c r="M222" s="49"/>
    </row>
    <row r="223" spans="13:13" ht="15.75" customHeight="1">
      <c r="M223" s="49"/>
    </row>
    <row r="224" spans="13:13" ht="15.75" customHeight="1">
      <c r="M224" s="49"/>
    </row>
    <row r="225" spans="13:13" ht="15.75" customHeight="1">
      <c r="M225" s="49"/>
    </row>
    <row r="226" spans="13:13" ht="15.75" customHeight="1">
      <c r="M226" s="49"/>
    </row>
    <row r="227" spans="13:13" ht="15.75" customHeight="1">
      <c r="M227" s="49"/>
    </row>
    <row r="228" spans="13:13" ht="15.75" customHeight="1">
      <c r="M228" s="49"/>
    </row>
    <row r="229" spans="13:13" ht="15.75" customHeight="1">
      <c r="M229" s="49"/>
    </row>
    <row r="230" spans="13:13" ht="15.75" customHeight="1">
      <c r="M230" s="49"/>
    </row>
    <row r="231" spans="13:13" ht="15.75" customHeight="1">
      <c r="M231" s="49"/>
    </row>
    <row r="232" spans="13:13" ht="15.75" customHeight="1">
      <c r="M232" s="49"/>
    </row>
    <row r="233" spans="13:13" ht="15.75" customHeight="1">
      <c r="M233" s="49"/>
    </row>
    <row r="234" spans="13:13" ht="15.75" customHeight="1">
      <c r="M234" s="49"/>
    </row>
    <row r="235" spans="13:13" ht="15.75" customHeight="1">
      <c r="M235" s="49"/>
    </row>
    <row r="236" spans="13:13" ht="15.75" customHeight="1">
      <c r="M236" s="49"/>
    </row>
    <row r="237" spans="13:13" ht="15.75" customHeight="1">
      <c r="M237" s="49"/>
    </row>
    <row r="238" spans="13:13" ht="15.75" customHeight="1">
      <c r="M238" s="49"/>
    </row>
    <row r="239" spans="13:13" ht="15.75" customHeight="1">
      <c r="M239" s="49"/>
    </row>
    <row r="240" spans="13:13" ht="15.75" customHeight="1">
      <c r="M240" s="49"/>
    </row>
    <row r="241" spans="13:13" ht="15.75" customHeight="1">
      <c r="M241" s="49"/>
    </row>
    <row r="242" spans="13:13" ht="15.75" customHeight="1">
      <c r="M242" s="49"/>
    </row>
    <row r="243" spans="13:13" ht="15.75" customHeight="1">
      <c r="M243" s="49"/>
    </row>
    <row r="244" spans="13:13" ht="15.75" customHeight="1">
      <c r="M244" s="49"/>
    </row>
    <row r="245" spans="13:13" ht="15.75" customHeight="1">
      <c r="M245" s="49"/>
    </row>
    <row r="246" spans="13:13" ht="15.75" customHeight="1">
      <c r="M246" s="49"/>
    </row>
    <row r="247" spans="13:13" ht="15.75" customHeight="1">
      <c r="M247" s="49"/>
    </row>
    <row r="248" spans="13:13" ht="15.75" customHeight="1">
      <c r="M248" s="49"/>
    </row>
    <row r="249" spans="13:13" ht="15.75" customHeight="1">
      <c r="M249" s="49"/>
    </row>
    <row r="250" spans="13:13" ht="15.75" customHeight="1">
      <c r="M250" s="49"/>
    </row>
    <row r="251" spans="13:13" ht="15.75" customHeight="1">
      <c r="M251" s="49"/>
    </row>
    <row r="252" spans="13:13" ht="15.75" customHeight="1">
      <c r="M252" s="49"/>
    </row>
    <row r="253" spans="13:13" ht="15.75" customHeight="1">
      <c r="M253" s="49"/>
    </row>
    <row r="254" spans="13:13" ht="15.75" customHeight="1">
      <c r="M254" s="49"/>
    </row>
    <row r="255" spans="13:13" ht="15.75" customHeight="1">
      <c r="M255" s="49"/>
    </row>
    <row r="256" spans="13:13" ht="15.75" customHeight="1">
      <c r="M256" s="49"/>
    </row>
    <row r="257" spans="13:13" ht="15.75" customHeight="1">
      <c r="M257" s="49"/>
    </row>
    <row r="258" spans="13:13" ht="15.75" customHeight="1">
      <c r="M258" s="49"/>
    </row>
    <row r="259" spans="13:13" ht="15.75" customHeight="1">
      <c r="M259" s="49"/>
    </row>
    <row r="260" spans="13:13" ht="15.75" customHeight="1">
      <c r="M260" s="49"/>
    </row>
    <row r="261" spans="13:13" ht="15.75" customHeight="1">
      <c r="M261" s="49"/>
    </row>
    <row r="262" spans="13:13" ht="15.75" customHeight="1">
      <c r="M262" s="49"/>
    </row>
    <row r="263" spans="13:13" ht="15.75" customHeight="1">
      <c r="M263" s="49"/>
    </row>
    <row r="264" spans="13:13" ht="15.75" customHeight="1">
      <c r="M264" s="49"/>
    </row>
    <row r="265" spans="13:13" ht="15.75" customHeight="1">
      <c r="M265" s="49"/>
    </row>
    <row r="266" spans="13:13" ht="15.75" customHeight="1">
      <c r="M266" s="49"/>
    </row>
    <row r="267" spans="13:13" ht="15.75" customHeight="1">
      <c r="M267" s="49"/>
    </row>
    <row r="268" spans="13:13" ht="15.75" customHeight="1">
      <c r="M268" s="49"/>
    </row>
    <row r="269" spans="13:13" ht="15.75" customHeight="1">
      <c r="M269" s="49"/>
    </row>
    <row r="270" spans="13:13" ht="15.75" customHeight="1">
      <c r="M270" s="49"/>
    </row>
    <row r="271" spans="13:13" ht="15.75" customHeight="1">
      <c r="M271" s="49"/>
    </row>
    <row r="272" spans="13:13" ht="15.75" customHeight="1">
      <c r="M272" s="49"/>
    </row>
    <row r="273" spans="13:13" ht="15.75" customHeight="1">
      <c r="M273" s="49"/>
    </row>
    <row r="274" spans="13:13" ht="15.75" customHeight="1">
      <c r="M274" s="49"/>
    </row>
    <row r="275" spans="13:13" ht="15.75" customHeight="1">
      <c r="M275" s="49"/>
    </row>
    <row r="276" spans="13:13" ht="15.75" customHeight="1">
      <c r="M276" s="49"/>
    </row>
    <row r="277" spans="13:13" ht="15.75" customHeight="1">
      <c r="M277" s="49"/>
    </row>
    <row r="278" spans="13:13" ht="15.75" customHeight="1">
      <c r="M278" s="49"/>
    </row>
    <row r="279" spans="13:13" ht="15.75" customHeight="1">
      <c r="M279" s="49"/>
    </row>
    <row r="280" spans="13:13" ht="15.75" customHeight="1">
      <c r="M280" s="49"/>
    </row>
    <row r="281" spans="13:13" ht="15.75" customHeight="1">
      <c r="M281" s="49"/>
    </row>
    <row r="282" spans="13:13" ht="15.75" customHeight="1">
      <c r="M282" s="49"/>
    </row>
    <row r="283" spans="13:13" ht="15.75" customHeight="1">
      <c r="M283" s="49"/>
    </row>
    <row r="284" spans="13:13" ht="15.75" customHeight="1">
      <c r="M284" s="49"/>
    </row>
    <row r="285" spans="13:13" ht="15.75" customHeight="1">
      <c r="M285" s="49"/>
    </row>
    <row r="286" spans="13:13" ht="15.75" customHeight="1">
      <c r="M286" s="49"/>
    </row>
    <row r="287" spans="13:13" ht="15.75" customHeight="1">
      <c r="M287" s="49"/>
    </row>
    <row r="288" spans="13:13" ht="15.75" customHeight="1">
      <c r="M288" s="49"/>
    </row>
    <row r="289" spans="13:13" ht="15.75" customHeight="1">
      <c r="M289" s="49"/>
    </row>
    <row r="290" spans="13:13" ht="15.75" customHeight="1">
      <c r="M290" s="49"/>
    </row>
    <row r="291" spans="13:13" ht="15.75" customHeight="1">
      <c r="M291" s="49"/>
    </row>
    <row r="292" spans="13:13" ht="15.75" customHeight="1">
      <c r="M292" s="49"/>
    </row>
    <row r="293" spans="13:13" ht="15.75" customHeight="1">
      <c r="M293" s="49"/>
    </row>
    <row r="294" spans="13:13" ht="15.75" customHeight="1">
      <c r="M294" s="49"/>
    </row>
    <row r="295" spans="13:13" ht="15.75" customHeight="1">
      <c r="M295" s="49"/>
    </row>
    <row r="296" spans="13:13" ht="15.75" customHeight="1">
      <c r="M296" s="49"/>
    </row>
    <row r="297" spans="13:13" ht="15.75" customHeight="1">
      <c r="M297" s="49"/>
    </row>
    <row r="298" spans="13:13" ht="15.75" customHeight="1">
      <c r="M298" s="49"/>
    </row>
    <row r="299" spans="13:13" ht="15.75" customHeight="1">
      <c r="M299" s="49"/>
    </row>
    <row r="300" spans="13:13" ht="15.75" customHeight="1">
      <c r="M300" s="49"/>
    </row>
    <row r="301" spans="13:13" ht="15.75" customHeight="1">
      <c r="M301" s="49"/>
    </row>
    <row r="302" spans="13:13" ht="15.75" customHeight="1">
      <c r="M302" s="49"/>
    </row>
    <row r="303" spans="13:13" ht="15.75" customHeight="1">
      <c r="M303" s="49"/>
    </row>
    <row r="304" spans="13:13" ht="15.75" customHeight="1">
      <c r="M304" s="49"/>
    </row>
    <row r="305" spans="13:13" ht="15.75" customHeight="1">
      <c r="M305" s="49"/>
    </row>
    <row r="306" spans="13:13" ht="15.75" customHeight="1">
      <c r="M306" s="49"/>
    </row>
    <row r="307" spans="13:13" ht="15.75" customHeight="1">
      <c r="M307" s="49"/>
    </row>
    <row r="308" spans="13:13" ht="15.75" customHeight="1">
      <c r="M308" s="49"/>
    </row>
    <row r="309" spans="13:13" ht="15.75" customHeight="1">
      <c r="M309" s="49"/>
    </row>
    <row r="310" spans="13:13" ht="15.75" customHeight="1">
      <c r="M310" s="49"/>
    </row>
    <row r="311" spans="13:13" ht="15.75" customHeight="1">
      <c r="M311" s="49"/>
    </row>
    <row r="312" spans="13:13" ht="15.75" customHeight="1">
      <c r="M312" s="49"/>
    </row>
    <row r="313" spans="13:13" ht="15.75" customHeight="1">
      <c r="M313" s="49"/>
    </row>
    <row r="314" spans="13:13" ht="15.75" customHeight="1">
      <c r="M314" s="49"/>
    </row>
    <row r="315" spans="13:13" ht="15.75" customHeight="1">
      <c r="M315" s="49"/>
    </row>
    <row r="316" spans="13:13" ht="15.75" customHeight="1">
      <c r="M316" s="49"/>
    </row>
    <row r="317" spans="13:13" ht="15.75" customHeight="1">
      <c r="M317" s="49"/>
    </row>
    <row r="318" spans="13:13" ht="15.75" customHeight="1">
      <c r="M318" s="49"/>
    </row>
    <row r="319" spans="13:13" ht="15.75" customHeight="1">
      <c r="M319" s="49"/>
    </row>
    <row r="320" spans="13:13" ht="15.75" customHeight="1">
      <c r="M320" s="49"/>
    </row>
    <row r="321" spans="13:13" ht="15.75" customHeight="1">
      <c r="M321" s="49"/>
    </row>
    <row r="322" spans="13:13" ht="15.75" customHeight="1">
      <c r="M322" s="49"/>
    </row>
    <row r="323" spans="13:13" ht="15.75" customHeight="1">
      <c r="M323" s="49"/>
    </row>
    <row r="324" spans="13:13" ht="15.75" customHeight="1">
      <c r="M324" s="49"/>
    </row>
    <row r="325" spans="13:13" ht="15.75" customHeight="1">
      <c r="M325" s="49"/>
    </row>
    <row r="326" spans="13:13" ht="15.75" customHeight="1">
      <c r="M326" s="49"/>
    </row>
    <row r="327" spans="13:13" ht="15.75" customHeight="1">
      <c r="M327" s="49"/>
    </row>
    <row r="328" spans="13:13" ht="15.75" customHeight="1">
      <c r="M328" s="49"/>
    </row>
    <row r="329" spans="13:13" ht="15.75" customHeight="1">
      <c r="M329" s="49"/>
    </row>
    <row r="330" spans="13:13" ht="15.75" customHeight="1">
      <c r="M330" s="49"/>
    </row>
    <row r="331" spans="13:13" ht="15.75" customHeight="1">
      <c r="M331" s="49"/>
    </row>
    <row r="332" spans="13:13" ht="15.75" customHeight="1">
      <c r="M332" s="49"/>
    </row>
    <row r="333" spans="13:13" ht="15.75" customHeight="1">
      <c r="M333" s="49"/>
    </row>
    <row r="334" spans="13:13" ht="15.75" customHeight="1">
      <c r="M334" s="49"/>
    </row>
    <row r="335" spans="13:13" ht="15.75" customHeight="1">
      <c r="M335" s="49"/>
    </row>
    <row r="336" spans="13:13" ht="15.75" customHeight="1">
      <c r="M336" s="49"/>
    </row>
    <row r="337" spans="13:13" ht="15.75" customHeight="1">
      <c r="M337" s="49"/>
    </row>
    <row r="338" spans="13:13" ht="15.75" customHeight="1">
      <c r="M338" s="49"/>
    </row>
    <row r="339" spans="13:13" ht="15.75" customHeight="1">
      <c r="M339" s="49"/>
    </row>
    <row r="340" spans="13:13" ht="15.75" customHeight="1">
      <c r="M340" s="49"/>
    </row>
    <row r="341" spans="13:13" ht="15.75" customHeight="1">
      <c r="M341" s="49"/>
    </row>
    <row r="342" spans="13:13" ht="15.75" customHeight="1">
      <c r="M342" s="49"/>
    </row>
    <row r="343" spans="13:13" ht="15.75" customHeight="1">
      <c r="M343" s="49"/>
    </row>
    <row r="344" spans="13:13" ht="15.75" customHeight="1">
      <c r="M344" s="49"/>
    </row>
    <row r="345" spans="13:13" ht="15.75" customHeight="1">
      <c r="M345" s="49"/>
    </row>
    <row r="346" spans="13:13" ht="15.75" customHeight="1">
      <c r="M346" s="49"/>
    </row>
    <row r="347" spans="13:13" ht="15.75" customHeight="1">
      <c r="M347" s="49"/>
    </row>
    <row r="348" spans="13:13" ht="15.75" customHeight="1">
      <c r="M348" s="49"/>
    </row>
    <row r="349" spans="13:13" ht="15.75" customHeight="1">
      <c r="M349" s="49"/>
    </row>
    <row r="350" spans="13:13" ht="15.75" customHeight="1">
      <c r="M350" s="49"/>
    </row>
    <row r="351" spans="13:13" ht="15.75" customHeight="1">
      <c r="M351" s="49"/>
    </row>
    <row r="352" spans="13:13" ht="15.75" customHeight="1">
      <c r="M352" s="49"/>
    </row>
    <row r="353" spans="13:13" ht="15.75" customHeight="1">
      <c r="M353" s="49"/>
    </row>
    <row r="354" spans="13:13" ht="15.75" customHeight="1">
      <c r="M354" s="49"/>
    </row>
    <row r="355" spans="13:13" ht="15.75" customHeight="1">
      <c r="M355" s="49"/>
    </row>
    <row r="356" spans="13:13" ht="15.75" customHeight="1">
      <c r="M356" s="49"/>
    </row>
    <row r="357" spans="13:13" ht="15.75" customHeight="1">
      <c r="M357" s="49"/>
    </row>
    <row r="358" spans="13:13" ht="15.75" customHeight="1">
      <c r="M358" s="49"/>
    </row>
    <row r="359" spans="13:13" ht="15.75" customHeight="1">
      <c r="M359" s="49"/>
    </row>
    <row r="360" spans="13:13" ht="15.75" customHeight="1">
      <c r="M360" s="49"/>
    </row>
    <row r="361" spans="13:13" ht="15.75" customHeight="1">
      <c r="M361" s="49"/>
    </row>
    <row r="362" spans="13:13" ht="15.75" customHeight="1">
      <c r="M362" s="49"/>
    </row>
    <row r="363" spans="13:13" ht="15.75" customHeight="1">
      <c r="M363" s="49"/>
    </row>
    <row r="364" spans="13:13" ht="15.75" customHeight="1">
      <c r="M364" s="49"/>
    </row>
    <row r="365" spans="13:13" ht="15.75" customHeight="1">
      <c r="M365" s="49"/>
    </row>
    <row r="366" spans="13:13" ht="15.75" customHeight="1">
      <c r="M366" s="49"/>
    </row>
    <row r="367" spans="13:13" ht="15.75" customHeight="1">
      <c r="M367" s="49"/>
    </row>
    <row r="368" spans="13:13" ht="15.75" customHeight="1">
      <c r="M368" s="49"/>
    </row>
    <row r="369" spans="13:13" ht="15.75" customHeight="1">
      <c r="M369" s="49"/>
    </row>
    <row r="370" spans="13:13" ht="15.75" customHeight="1">
      <c r="M370" s="49"/>
    </row>
    <row r="371" spans="13:13" ht="15.75" customHeight="1">
      <c r="M371" s="49"/>
    </row>
    <row r="372" spans="13:13" ht="15.75" customHeight="1">
      <c r="M372" s="49"/>
    </row>
    <row r="373" spans="13:13" ht="15.75" customHeight="1">
      <c r="M373" s="49"/>
    </row>
    <row r="374" spans="13:13" ht="15.75" customHeight="1">
      <c r="M374" s="49"/>
    </row>
    <row r="375" spans="13:13" ht="15.75" customHeight="1">
      <c r="M375" s="49"/>
    </row>
    <row r="376" spans="13:13" ht="15.75" customHeight="1">
      <c r="M376" s="49"/>
    </row>
    <row r="377" spans="13:13" ht="15.75" customHeight="1">
      <c r="M377" s="49"/>
    </row>
    <row r="378" spans="13:13" ht="15.75" customHeight="1">
      <c r="M378" s="49"/>
    </row>
    <row r="379" spans="13:13" ht="15.75" customHeight="1">
      <c r="M379" s="49"/>
    </row>
    <row r="380" spans="13:13" ht="15.75" customHeight="1">
      <c r="M380" s="49"/>
    </row>
    <row r="381" spans="13:13" ht="15.75" customHeight="1">
      <c r="M381" s="49"/>
    </row>
    <row r="382" spans="13:13" ht="15.75" customHeight="1">
      <c r="M382" s="49"/>
    </row>
    <row r="383" spans="13:13" ht="15.75" customHeight="1">
      <c r="M383" s="49"/>
    </row>
    <row r="384" spans="13:13" ht="15.75" customHeight="1">
      <c r="M384" s="49"/>
    </row>
    <row r="385" spans="13:13" ht="15.75" customHeight="1">
      <c r="M385" s="49"/>
    </row>
    <row r="386" spans="13:13" ht="15.75" customHeight="1">
      <c r="M386" s="49"/>
    </row>
    <row r="387" spans="13:13" ht="15.75" customHeight="1">
      <c r="M387" s="49"/>
    </row>
    <row r="388" spans="13:13" ht="15.75" customHeight="1">
      <c r="M388" s="49"/>
    </row>
    <row r="389" spans="13:13" ht="15.75" customHeight="1">
      <c r="M389" s="49"/>
    </row>
    <row r="390" spans="13:13" ht="15.75" customHeight="1">
      <c r="M390" s="49"/>
    </row>
    <row r="391" spans="13:13" ht="15.75" customHeight="1">
      <c r="M391" s="49"/>
    </row>
    <row r="392" spans="13:13" ht="15.75" customHeight="1">
      <c r="M392" s="49"/>
    </row>
    <row r="393" spans="13:13" ht="15.75" customHeight="1">
      <c r="M393" s="49"/>
    </row>
    <row r="394" spans="13:13" ht="15.75" customHeight="1">
      <c r="M394" s="49"/>
    </row>
    <row r="395" spans="13:13" ht="15.75" customHeight="1">
      <c r="M395" s="49"/>
    </row>
    <row r="396" spans="13:13" ht="15.75" customHeight="1">
      <c r="M396" s="49"/>
    </row>
    <row r="397" spans="13:13" ht="15.75" customHeight="1">
      <c r="M397" s="49"/>
    </row>
    <row r="398" spans="13:13" ht="15.75" customHeight="1">
      <c r="M398" s="49"/>
    </row>
    <row r="399" spans="13:13" ht="15.75" customHeight="1">
      <c r="M399" s="49"/>
    </row>
    <row r="400" spans="13:13" ht="15.75" customHeight="1">
      <c r="M400" s="49"/>
    </row>
    <row r="401" spans="13:13" ht="15.75" customHeight="1">
      <c r="M401" s="49"/>
    </row>
    <row r="402" spans="13:13" ht="15.75" customHeight="1">
      <c r="M402" s="49"/>
    </row>
    <row r="403" spans="13:13" ht="15.75" customHeight="1">
      <c r="M403" s="49"/>
    </row>
    <row r="404" spans="13:13" ht="15.75" customHeight="1">
      <c r="M404" s="49"/>
    </row>
    <row r="405" spans="13:13" ht="15.75" customHeight="1">
      <c r="M405" s="49"/>
    </row>
    <row r="406" spans="13:13" ht="15.75" customHeight="1">
      <c r="M406" s="49"/>
    </row>
    <row r="407" spans="13:13" ht="15.75" customHeight="1">
      <c r="M407" s="49"/>
    </row>
    <row r="408" spans="13:13" ht="15.75" customHeight="1">
      <c r="M408" s="49"/>
    </row>
    <row r="409" spans="13:13" ht="15.75" customHeight="1">
      <c r="M409" s="49"/>
    </row>
    <row r="410" spans="13:13" ht="15.75" customHeight="1">
      <c r="M410" s="49"/>
    </row>
    <row r="411" spans="13:13" ht="15.75" customHeight="1">
      <c r="M411" s="49"/>
    </row>
    <row r="412" spans="13:13" ht="15.75" customHeight="1">
      <c r="M412" s="49"/>
    </row>
    <row r="413" spans="13:13" ht="15.75" customHeight="1">
      <c r="M413" s="49"/>
    </row>
    <row r="414" spans="13:13" ht="15.75" customHeight="1">
      <c r="M414" s="49"/>
    </row>
    <row r="415" spans="13:13" ht="15.75" customHeight="1">
      <c r="M415" s="49"/>
    </row>
    <row r="416" spans="13:13" ht="15.75" customHeight="1">
      <c r="M416" s="49"/>
    </row>
    <row r="417" spans="13:13" ht="15.75" customHeight="1">
      <c r="M417" s="49"/>
    </row>
    <row r="418" spans="13:13" ht="15.75" customHeight="1">
      <c r="M418" s="49"/>
    </row>
    <row r="419" spans="13:13" ht="15.75" customHeight="1">
      <c r="M419" s="49"/>
    </row>
    <row r="420" spans="13:13" ht="15.75" customHeight="1">
      <c r="M420" s="49"/>
    </row>
    <row r="421" spans="13:13" ht="15.75" customHeight="1">
      <c r="M421" s="49"/>
    </row>
    <row r="422" spans="13:13" ht="15.75" customHeight="1">
      <c r="M422" s="49"/>
    </row>
    <row r="423" spans="13:13" ht="15.75" customHeight="1">
      <c r="M423" s="49"/>
    </row>
    <row r="424" spans="13:13" ht="15.75" customHeight="1">
      <c r="M424" s="49"/>
    </row>
    <row r="425" spans="13:13" ht="15.75" customHeight="1">
      <c r="M425" s="49"/>
    </row>
    <row r="426" spans="13:13" ht="15.75" customHeight="1">
      <c r="M426" s="49"/>
    </row>
    <row r="427" spans="13:13" ht="15.75" customHeight="1">
      <c r="M427" s="49"/>
    </row>
    <row r="428" spans="13:13" ht="15.75" customHeight="1">
      <c r="M428" s="49"/>
    </row>
    <row r="429" spans="13:13" ht="15.75" customHeight="1">
      <c r="M429" s="49"/>
    </row>
    <row r="430" spans="13:13" ht="15.75" customHeight="1">
      <c r="M430" s="49"/>
    </row>
    <row r="431" spans="13:13" ht="15.75" customHeight="1">
      <c r="M431" s="49"/>
    </row>
    <row r="432" spans="13:13" ht="15.75" customHeight="1">
      <c r="M432" s="49"/>
    </row>
    <row r="433" spans="13:13" ht="15.75" customHeight="1">
      <c r="M433" s="49"/>
    </row>
    <row r="434" spans="13:13" ht="15.75" customHeight="1">
      <c r="M434" s="49"/>
    </row>
    <row r="435" spans="13:13" ht="15.75" customHeight="1">
      <c r="M435" s="49"/>
    </row>
    <row r="436" spans="13:13" ht="15.75" customHeight="1">
      <c r="M436" s="49"/>
    </row>
    <row r="437" spans="13:13" ht="15.75" customHeight="1">
      <c r="M437" s="49"/>
    </row>
    <row r="438" spans="13:13" ht="15.75" customHeight="1">
      <c r="M438" s="49"/>
    </row>
    <row r="439" spans="13:13" ht="15.75" customHeight="1">
      <c r="M439" s="49"/>
    </row>
    <row r="440" spans="13:13" ht="15.75" customHeight="1">
      <c r="M440" s="49"/>
    </row>
    <row r="441" spans="13:13" ht="15.75" customHeight="1">
      <c r="M441" s="49"/>
    </row>
    <row r="442" spans="13:13" ht="15.75" customHeight="1">
      <c r="M442" s="49"/>
    </row>
    <row r="443" spans="13:13" ht="15.75" customHeight="1">
      <c r="M443" s="49"/>
    </row>
    <row r="444" spans="13:13" ht="15.75" customHeight="1">
      <c r="M444" s="49"/>
    </row>
    <row r="445" spans="13:13" ht="15.75" customHeight="1">
      <c r="M445" s="49"/>
    </row>
    <row r="446" spans="13:13" ht="15.75" customHeight="1">
      <c r="M446" s="49"/>
    </row>
    <row r="447" spans="13:13" ht="15.75" customHeight="1">
      <c r="M447" s="49"/>
    </row>
    <row r="448" spans="13:13" ht="15.75" customHeight="1">
      <c r="M448" s="49"/>
    </row>
    <row r="449" spans="13:13" ht="15.75" customHeight="1">
      <c r="M449" s="49"/>
    </row>
    <row r="450" spans="13:13" ht="15.75" customHeight="1">
      <c r="M450" s="49"/>
    </row>
    <row r="451" spans="13:13" ht="15.75" customHeight="1">
      <c r="M451" s="49"/>
    </row>
    <row r="452" spans="13:13" ht="15.75" customHeight="1">
      <c r="M452" s="49"/>
    </row>
    <row r="453" spans="13:13" ht="15.75" customHeight="1">
      <c r="M453" s="49"/>
    </row>
    <row r="454" spans="13:13" ht="15.75" customHeight="1">
      <c r="M454" s="49"/>
    </row>
    <row r="455" spans="13:13" ht="15.75" customHeight="1">
      <c r="M455" s="49"/>
    </row>
    <row r="456" spans="13:13" ht="15.75" customHeight="1">
      <c r="M456" s="49"/>
    </row>
    <row r="457" spans="13:13" ht="15.75" customHeight="1">
      <c r="M457" s="49"/>
    </row>
    <row r="458" spans="13:13" ht="15.75" customHeight="1">
      <c r="M458" s="49"/>
    </row>
    <row r="459" spans="13:13" ht="15.75" customHeight="1">
      <c r="M459" s="49"/>
    </row>
    <row r="460" spans="13:13" ht="15.75" customHeight="1">
      <c r="M460" s="49"/>
    </row>
    <row r="461" spans="13:13" ht="15.75" customHeight="1">
      <c r="M461" s="49"/>
    </row>
    <row r="462" spans="13:13" ht="15.75" customHeight="1">
      <c r="M462" s="49"/>
    </row>
    <row r="463" spans="13:13" ht="15.75" customHeight="1">
      <c r="M463" s="49"/>
    </row>
    <row r="464" spans="13:13" ht="15.75" customHeight="1">
      <c r="M464" s="49"/>
    </row>
    <row r="465" spans="13:13" ht="15.75" customHeight="1">
      <c r="M465" s="49"/>
    </row>
    <row r="466" spans="13:13" ht="15.75" customHeight="1">
      <c r="M466" s="49"/>
    </row>
    <row r="467" spans="13:13" ht="15.75" customHeight="1">
      <c r="M467" s="49"/>
    </row>
    <row r="468" spans="13:13" ht="15.75" customHeight="1">
      <c r="M468" s="49"/>
    </row>
    <row r="469" spans="13:13" ht="15.75" customHeight="1">
      <c r="M469" s="49"/>
    </row>
    <row r="470" spans="13:13" ht="15.75" customHeight="1">
      <c r="M470" s="49"/>
    </row>
    <row r="471" spans="13:13" ht="15.75" customHeight="1">
      <c r="M471" s="49"/>
    </row>
    <row r="472" spans="13:13" ht="15.75" customHeight="1">
      <c r="M472" s="49"/>
    </row>
    <row r="473" spans="13:13" ht="15.75" customHeight="1">
      <c r="M473" s="49"/>
    </row>
    <row r="474" spans="13:13" ht="15.75" customHeight="1">
      <c r="M474" s="49"/>
    </row>
    <row r="475" spans="13:13" ht="15.75" customHeight="1">
      <c r="M475" s="49"/>
    </row>
    <row r="476" spans="13:13" ht="15.75" customHeight="1">
      <c r="M476" s="49"/>
    </row>
    <row r="477" spans="13:13" ht="15.75" customHeight="1">
      <c r="M477" s="49"/>
    </row>
    <row r="478" spans="13:13" ht="15.75" customHeight="1">
      <c r="M478" s="49"/>
    </row>
    <row r="479" spans="13:13" ht="15.75" customHeight="1">
      <c r="M479" s="49"/>
    </row>
    <row r="480" spans="13:13" ht="15.75" customHeight="1">
      <c r="M480" s="49"/>
    </row>
    <row r="481" spans="13:13" ht="15.75" customHeight="1">
      <c r="M481" s="49"/>
    </row>
    <row r="482" spans="13:13" ht="15.75" customHeight="1">
      <c r="M482" s="49"/>
    </row>
    <row r="483" spans="13:13" ht="15.75" customHeight="1">
      <c r="M483" s="49"/>
    </row>
    <row r="484" spans="13:13" ht="15.75" customHeight="1">
      <c r="M484" s="49"/>
    </row>
    <row r="485" spans="13:13" ht="15.75" customHeight="1">
      <c r="M485" s="49"/>
    </row>
    <row r="486" spans="13:13" ht="15.75" customHeight="1">
      <c r="M486" s="49"/>
    </row>
    <row r="487" spans="13:13" ht="15.75" customHeight="1">
      <c r="M487" s="49"/>
    </row>
    <row r="488" spans="13:13" ht="15.75" customHeight="1">
      <c r="M488" s="49"/>
    </row>
    <row r="489" spans="13:13" ht="15.75" customHeight="1">
      <c r="M489" s="49"/>
    </row>
    <row r="490" spans="13:13" ht="15.75" customHeight="1">
      <c r="M490" s="49"/>
    </row>
    <row r="491" spans="13:13" ht="15.75" customHeight="1">
      <c r="M491" s="49"/>
    </row>
    <row r="492" spans="13:13" ht="15.75" customHeight="1">
      <c r="M492" s="49"/>
    </row>
    <row r="493" spans="13:13" ht="15.75" customHeight="1">
      <c r="M493" s="49"/>
    </row>
    <row r="494" spans="13:13" ht="15.75" customHeight="1">
      <c r="M494" s="49"/>
    </row>
    <row r="495" spans="13:13" ht="15.75" customHeight="1">
      <c r="M495" s="49"/>
    </row>
    <row r="496" spans="13:13" ht="15.75" customHeight="1">
      <c r="M496" s="49"/>
    </row>
    <row r="497" spans="13:13" ht="15.75" customHeight="1">
      <c r="M497" s="49"/>
    </row>
    <row r="498" spans="13:13" ht="15.75" customHeight="1">
      <c r="M498" s="49"/>
    </row>
    <row r="499" spans="13:13" ht="15.75" customHeight="1">
      <c r="M499" s="49"/>
    </row>
    <row r="500" spans="13:13" ht="15.75" customHeight="1">
      <c r="M500" s="49"/>
    </row>
    <row r="501" spans="13:13" ht="15.75" customHeight="1">
      <c r="M501" s="49"/>
    </row>
    <row r="502" spans="13:13" ht="15.75" customHeight="1">
      <c r="M502" s="49"/>
    </row>
    <row r="503" spans="13:13" ht="15.75" customHeight="1">
      <c r="M503" s="49"/>
    </row>
    <row r="504" spans="13:13" ht="15.75" customHeight="1">
      <c r="M504" s="49"/>
    </row>
    <row r="505" spans="13:13" ht="15.75" customHeight="1">
      <c r="M505" s="49"/>
    </row>
    <row r="506" spans="13:13" ht="15.75" customHeight="1">
      <c r="M506" s="49"/>
    </row>
    <row r="507" spans="13:13" ht="15.75" customHeight="1">
      <c r="M507" s="49"/>
    </row>
    <row r="508" spans="13:13" ht="15.75" customHeight="1">
      <c r="M508" s="49"/>
    </row>
    <row r="509" spans="13:13" ht="15.75" customHeight="1">
      <c r="M509" s="49"/>
    </row>
    <row r="510" spans="13:13" ht="15.75" customHeight="1">
      <c r="M510" s="49"/>
    </row>
    <row r="511" spans="13:13" ht="15.75" customHeight="1">
      <c r="M511" s="49"/>
    </row>
    <row r="512" spans="13:13" ht="15.75" customHeight="1">
      <c r="M512" s="49"/>
    </row>
    <row r="513" spans="13:13" ht="15.75" customHeight="1">
      <c r="M513" s="49"/>
    </row>
    <row r="514" spans="13:13" ht="15.75" customHeight="1">
      <c r="M514" s="49"/>
    </row>
    <row r="515" spans="13:13" ht="15.75" customHeight="1">
      <c r="M515" s="49"/>
    </row>
    <row r="516" spans="13:13" ht="15.75" customHeight="1">
      <c r="M516" s="49"/>
    </row>
    <row r="517" spans="13:13" ht="15.75" customHeight="1">
      <c r="M517" s="49"/>
    </row>
    <row r="518" spans="13:13" ht="15.75" customHeight="1">
      <c r="M518" s="49"/>
    </row>
    <row r="519" spans="13:13" ht="15.75" customHeight="1">
      <c r="M519" s="49"/>
    </row>
    <row r="520" spans="13:13" ht="15.75" customHeight="1">
      <c r="M520" s="49"/>
    </row>
    <row r="521" spans="13:13" ht="15.75" customHeight="1">
      <c r="M521" s="49"/>
    </row>
    <row r="522" spans="13:13" ht="15.75" customHeight="1">
      <c r="M522" s="49"/>
    </row>
    <row r="523" spans="13:13" ht="15.75" customHeight="1">
      <c r="M523" s="49"/>
    </row>
    <row r="524" spans="13:13" ht="15.75" customHeight="1">
      <c r="M524" s="49"/>
    </row>
    <row r="525" spans="13:13" ht="15.75" customHeight="1">
      <c r="M525" s="49"/>
    </row>
    <row r="526" spans="13:13" ht="15.75" customHeight="1">
      <c r="M526" s="49"/>
    </row>
    <row r="527" spans="13:13" ht="15.75" customHeight="1">
      <c r="M527" s="49"/>
    </row>
    <row r="528" spans="13:13" ht="15.75" customHeight="1">
      <c r="M528" s="49"/>
    </row>
    <row r="529" spans="13:13" ht="15.75" customHeight="1">
      <c r="M529" s="49"/>
    </row>
    <row r="530" spans="13:13" ht="15.75" customHeight="1">
      <c r="M530" s="49"/>
    </row>
    <row r="531" spans="13:13" ht="15.75" customHeight="1">
      <c r="M531" s="49"/>
    </row>
    <row r="532" spans="13:13" ht="15.75" customHeight="1">
      <c r="M532" s="49"/>
    </row>
    <row r="533" spans="13:13" ht="15.75" customHeight="1">
      <c r="M533" s="49"/>
    </row>
    <row r="534" spans="13:13" ht="15.75" customHeight="1">
      <c r="M534" s="49"/>
    </row>
    <row r="535" spans="13:13" ht="15.75" customHeight="1">
      <c r="M535" s="49"/>
    </row>
    <row r="536" spans="13:13" ht="15.75" customHeight="1">
      <c r="M536" s="49"/>
    </row>
    <row r="537" spans="13:13" ht="15.75" customHeight="1">
      <c r="M537" s="49"/>
    </row>
    <row r="538" spans="13:13" ht="15.75" customHeight="1">
      <c r="M538" s="49"/>
    </row>
    <row r="539" spans="13:13" ht="15.75" customHeight="1">
      <c r="M539" s="49"/>
    </row>
    <row r="540" spans="13:13" ht="15.75" customHeight="1">
      <c r="M540" s="49"/>
    </row>
    <row r="541" spans="13:13" ht="15.75" customHeight="1">
      <c r="M541" s="49"/>
    </row>
    <row r="542" spans="13:13" ht="15.75" customHeight="1">
      <c r="M542" s="49"/>
    </row>
    <row r="543" spans="13:13" ht="15.75" customHeight="1">
      <c r="M543" s="49"/>
    </row>
    <row r="544" spans="13:13" ht="15.75" customHeight="1">
      <c r="M544" s="49"/>
    </row>
    <row r="545" spans="13:13" ht="15.75" customHeight="1">
      <c r="M545" s="49"/>
    </row>
    <row r="546" spans="13:13" ht="15.75" customHeight="1">
      <c r="M546" s="49"/>
    </row>
    <row r="547" spans="13:13" ht="15.75" customHeight="1">
      <c r="M547" s="49"/>
    </row>
    <row r="548" spans="13:13" ht="15.75" customHeight="1">
      <c r="M548" s="49"/>
    </row>
    <row r="549" spans="13:13" ht="15.75" customHeight="1">
      <c r="M549" s="49"/>
    </row>
    <row r="550" spans="13:13" ht="15.75" customHeight="1">
      <c r="M550" s="49"/>
    </row>
    <row r="551" spans="13:13" ht="15.75" customHeight="1">
      <c r="M551" s="49"/>
    </row>
    <row r="552" spans="13:13" ht="15.75" customHeight="1">
      <c r="M552" s="49"/>
    </row>
    <row r="553" spans="13:13" ht="15.75" customHeight="1">
      <c r="M553" s="49"/>
    </row>
    <row r="554" spans="13:13" ht="15.75" customHeight="1">
      <c r="M554" s="49"/>
    </row>
    <row r="555" spans="13:13" ht="15.75" customHeight="1">
      <c r="M555" s="49"/>
    </row>
    <row r="556" spans="13:13" ht="15.75" customHeight="1">
      <c r="M556" s="49"/>
    </row>
    <row r="557" spans="13:13" ht="15.75" customHeight="1">
      <c r="M557" s="49"/>
    </row>
    <row r="558" spans="13:13" ht="15.75" customHeight="1">
      <c r="M558" s="49"/>
    </row>
    <row r="559" spans="13:13" ht="15.75" customHeight="1">
      <c r="M559" s="49"/>
    </row>
    <row r="560" spans="13:13" ht="15.75" customHeight="1">
      <c r="M560" s="49"/>
    </row>
    <row r="561" spans="13:13" ht="15.75" customHeight="1">
      <c r="M561" s="49"/>
    </row>
    <row r="562" spans="13:13" ht="15.75" customHeight="1">
      <c r="M562" s="49"/>
    </row>
    <row r="563" spans="13:13" ht="15.75" customHeight="1">
      <c r="M563" s="49"/>
    </row>
    <row r="564" spans="13:13" ht="15.75" customHeight="1">
      <c r="M564" s="49"/>
    </row>
    <row r="565" spans="13:13" ht="15.75" customHeight="1">
      <c r="M565" s="49"/>
    </row>
    <row r="566" spans="13:13" ht="15.75" customHeight="1">
      <c r="M566" s="49"/>
    </row>
    <row r="567" spans="13:13" ht="15.75" customHeight="1">
      <c r="M567" s="49"/>
    </row>
    <row r="568" spans="13:13" ht="15.75" customHeight="1">
      <c r="M568" s="49"/>
    </row>
    <row r="569" spans="13:13" ht="15.75" customHeight="1">
      <c r="M569" s="49"/>
    </row>
    <row r="570" spans="13:13" ht="15.75" customHeight="1">
      <c r="M570" s="49"/>
    </row>
    <row r="571" spans="13:13" ht="15.75" customHeight="1">
      <c r="M571" s="49"/>
    </row>
    <row r="572" spans="13:13" ht="15.75" customHeight="1">
      <c r="M572" s="49"/>
    </row>
    <row r="573" spans="13:13" ht="15.75" customHeight="1">
      <c r="M573" s="49"/>
    </row>
    <row r="574" spans="13:13" ht="15.75" customHeight="1">
      <c r="M574" s="49"/>
    </row>
    <row r="575" spans="13:13" ht="15.75" customHeight="1">
      <c r="M575" s="49"/>
    </row>
    <row r="576" spans="13:13" ht="15.75" customHeight="1">
      <c r="M576" s="49"/>
    </row>
    <row r="577" spans="13:13" ht="15.75" customHeight="1">
      <c r="M577" s="49"/>
    </row>
    <row r="578" spans="13:13" ht="15.75" customHeight="1">
      <c r="M578" s="49"/>
    </row>
    <row r="579" spans="13:13" ht="15.75" customHeight="1">
      <c r="M579" s="49"/>
    </row>
    <row r="580" spans="13:13" ht="15.75" customHeight="1">
      <c r="M580" s="49"/>
    </row>
    <row r="581" spans="13:13" ht="15.75" customHeight="1">
      <c r="M581" s="49"/>
    </row>
    <row r="582" spans="13:13" ht="15.75" customHeight="1">
      <c r="M582" s="49"/>
    </row>
    <row r="583" spans="13:13" ht="15.75" customHeight="1">
      <c r="M583" s="49"/>
    </row>
    <row r="584" spans="13:13" ht="15.75" customHeight="1">
      <c r="M584" s="49"/>
    </row>
    <row r="585" spans="13:13" ht="15.75" customHeight="1">
      <c r="M585" s="49"/>
    </row>
    <row r="586" spans="13:13" ht="15.75" customHeight="1">
      <c r="M586" s="49"/>
    </row>
    <row r="587" spans="13:13" ht="15.75" customHeight="1">
      <c r="M587" s="49"/>
    </row>
    <row r="588" spans="13:13" ht="15.75" customHeight="1">
      <c r="M588" s="49"/>
    </row>
    <row r="589" spans="13:13" ht="15.75" customHeight="1">
      <c r="M589" s="49"/>
    </row>
    <row r="590" spans="13:13" ht="15.75" customHeight="1">
      <c r="M590" s="49"/>
    </row>
    <row r="591" spans="13:13" ht="15.75" customHeight="1">
      <c r="M591" s="49"/>
    </row>
    <row r="592" spans="13:13" ht="15.75" customHeight="1">
      <c r="M592" s="49"/>
    </row>
    <row r="593" spans="13:13" ht="15.75" customHeight="1">
      <c r="M593" s="49"/>
    </row>
    <row r="594" spans="13:13" ht="15.75" customHeight="1">
      <c r="M594" s="49"/>
    </row>
    <row r="595" spans="13:13" ht="15.75" customHeight="1">
      <c r="M595" s="49"/>
    </row>
    <row r="596" spans="13:13" ht="15.75" customHeight="1">
      <c r="M596" s="49"/>
    </row>
    <row r="597" spans="13:13" ht="15.75" customHeight="1">
      <c r="M597" s="49"/>
    </row>
    <row r="598" spans="13:13" ht="15.75" customHeight="1">
      <c r="M598" s="49"/>
    </row>
    <row r="599" spans="13:13" ht="15.75" customHeight="1">
      <c r="M599" s="49"/>
    </row>
    <row r="600" spans="13:13" ht="15.75" customHeight="1">
      <c r="M600" s="49"/>
    </row>
    <row r="601" spans="13:13" ht="15.75" customHeight="1">
      <c r="M601" s="49"/>
    </row>
    <row r="602" spans="13:13" ht="15.75" customHeight="1">
      <c r="M602" s="49"/>
    </row>
    <row r="603" spans="13:13" ht="15.75" customHeight="1">
      <c r="M603" s="49"/>
    </row>
    <row r="604" spans="13:13" ht="15.75" customHeight="1">
      <c r="M604" s="49"/>
    </row>
    <row r="605" spans="13:13" ht="15.75" customHeight="1">
      <c r="M605" s="49"/>
    </row>
    <row r="606" spans="13:13" ht="15.75" customHeight="1">
      <c r="M606" s="49"/>
    </row>
    <row r="607" spans="13:13" ht="15.75" customHeight="1">
      <c r="M607" s="49"/>
    </row>
    <row r="608" spans="13:13" ht="15.75" customHeight="1">
      <c r="M608" s="49"/>
    </row>
    <row r="609" spans="13:13" ht="15.75" customHeight="1">
      <c r="M609" s="49"/>
    </row>
    <row r="610" spans="13:13" ht="15.75" customHeight="1">
      <c r="M610" s="49"/>
    </row>
    <row r="611" spans="13:13" ht="15.75" customHeight="1">
      <c r="M611" s="49"/>
    </row>
    <row r="612" spans="13:13" ht="15.75" customHeight="1">
      <c r="M612" s="49"/>
    </row>
    <row r="613" spans="13:13" ht="15.75" customHeight="1">
      <c r="M613" s="49"/>
    </row>
    <row r="614" spans="13:13" ht="15.75" customHeight="1">
      <c r="M614" s="49"/>
    </row>
    <row r="615" spans="13:13" ht="15.75" customHeight="1">
      <c r="M615" s="49"/>
    </row>
    <row r="616" spans="13:13" ht="15.75" customHeight="1">
      <c r="M616" s="49"/>
    </row>
    <row r="617" spans="13:13" ht="15.75" customHeight="1">
      <c r="M617" s="49"/>
    </row>
    <row r="618" spans="13:13" ht="15.75" customHeight="1">
      <c r="M618" s="49"/>
    </row>
    <row r="619" spans="13:13" ht="15.75" customHeight="1">
      <c r="M619" s="49"/>
    </row>
    <row r="620" spans="13:13" ht="15.75" customHeight="1">
      <c r="M620" s="49"/>
    </row>
    <row r="621" spans="13:13" ht="15.75" customHeight="1">
      <c r="M621" s="49"/>
    </row>
    <row r="622" spans="13:13" ht="15.75" customHeight="1">
      <c r="M622" s="49"/>
    </row>
    <row r="623" spans="13:13" ht="15.75" customHeight="1">
      <c r="M623" s="49"/>
    </row>
    <row r="624" spans="13:13" ht="15.75" customHeight="1">
      <c r="M624" s="49"/>
    </row>
    <row r="625" spans="13:13" ht="15.75" customHeight="1">
      <c r="M625" s="49"/>
    </row>
    <row r="626" spans="13:13" ht="15.75" customHeight="1">
      <c r="M626" s="49"/>
    </row>
    <row r="627" spans="13:13" ht="15.75" customHeight="1">
      <c r="M627" s="49"/>
    </row>
    <row r="628" spans="13:13" ht="15.75" customHeight="1">
      <c r="M628" s="49"/>
    </row>
    <row r="629" spans="13:13" ht="15.75" customHeight="1">
      <c r="M629" s="49"/>
    </row>
    <row r="630" spans="13:13" ht="15.75" customHeight="1">
      <c r="M630" s="49"/>
    </row>
    <row r="631" spans="13:13" ht="15.75" customHeight="1">
      <c r="M631" s="49"/>
    </row>
    <row r="632" spans="13:13" ht="15.75" customHeight="1">
      <c r="M632" s="49"/>
    </row>
    <row r="633" spans="13:13" ht="15.75" customHeight="1">
      <c r="M633" s="49"/>
    </row>
    <row r="634" spans="13:13" ht="15.75" customHeight="1">
      <c r="M634" s="49"/>
    </row>
    <row r="635" spans="13:13" ht="15.75" customHeight="1">
      <c r="M635" s="49"/>
    </row>
    <row r="636" spans="13:13" ht="15.75" customHeight="1">
      <c r="M636" s="49"/>
    </row>
    <row r="637" spans="13:13" ht="15.75" customHeight="1">
      <c r="M637" s="49"/>
    </row>
    <row r="638" spans="13:13" ht="15.75" customHeight="1">
      <c r="M638" s="49"/>
    </row>
    <row r="639" spans="13:13" ht="15.75" customHeight="1">
      <c r="M639" s="49"/>
    </row>
    <row r="640" spans="13:13" ht="15.75" customHeight="1">
      <c r="M640" s="49"/>
    </row>
    <row r="641" spans="13:13" ht="15.75" customHeight="1">
      <c r="M641" s="49"/>
    </row>
    <row r="642" spans="13:13" ht="15.75" customHeight="1">
      <c r="M642" s="49"/>
    </row>
    <row r="643" spans="13:13" ht="15.75" customHeight="1">
      <c r="M643" s="49"/>
    </row>
    <row r="644" spans="13:13" ht="15.75" customHeight="1">
      <c r="M644" s="49"/>
    </row>
    <row r="645" spans="13:13" ht="15.75" customHeight="1">
      <c r="M645" s="49"/>
    </row>
    <row r="646" spans="13:13" ht="15.75" customHeight="1">
      <c r="M646" s="49"/>
    </row>
    <row r="647" spans="13:13" ht="15.75" customHeight="1">
      <c r="M647" s="49"/>
    </row>
    <row r="648" spans="13:13" ht="15.75" customHeight="1">
      <c r="M648" s="49"/>
    </row>
    <row r="649" spans="13:13" ht="15.75" customHeight="1">
      <c r="M649" s="49"/>
    </row>
    <row r="650" spans="13:13" ht="15.75" customHeight="1">
      <c r="M650" s="49"/>
    </row>
    <row r="651" spans="13:13" ht="15.75" customHeight="1">
      <c r="M651" s="49"/>
    </row>
    <row r="652" spans="13:13" ht="15.75" customHeight="1">
      <c r="M652" s="49"/>
    </row>
    <row r="653" spans="13:13" ht="15.75" customHeight="1">
      <c r="M653" s="49"/>
    </row>
    <row r="654" spans="13:13" ht="15.75" customHeight="1">
      <c r="M654" s="49"/>
    </row>
    <row r="655" spans="13:13" ht="15.75" customHeight="1">
      <c r="M655" s="49"/>
    </row>
    <row r="656" spans="13:13" ht="15.75" customHeight="1">
      <c r="M656" s="49"/>
    </row>
    <row r="657" spans="13:13" ht="15.75" customHeight="1">
      <c r="M657" s="49"/>
    </row>
    <row r="658" spans="13:13" ht="15.75" customHeight="1">
      <c r="M658" s="49"/>
    </row>
    <row r="659" spans="13:13" ht="15.75" customHeight="1">
      <c r="M659" s="49"/>
    </row>
    <row r="660" spans="13:13" ht="15.75" customHeight="1">
      <c r="M660" s="49"/>
    </row>
    <row r="661" spans="13:13" ht="15.75" customHeight="1">
      <c r="M661" s="49"/>
    </row>
    <row r="662" spans="13:13" ht="15.75" customHeight="1">
      <c r="M662" s="49"/>
    </row>
    <row r="663" spans="13:13" ht="15.75" customHeight="1">
      <c r="M663" s="49"/>
    </row>
    <row r="664" spans="13:13" ht="15.75" customHeight="1">
      <c r="M664" s="49"/>
    </row>
    <row r="665" spans="13:13" ht="15.75" customHeight="1">
      <c r="M665" s="49"/>
    </row>
    <row r="666" spans="13:13" ht="15.75" customHeight="1">
      <c r="M666" s="49"/>
    </row>
    <row r="667" spans="13:13" ht="15.75" customHeight="1">
      <c r="M667" s="49"/>
    </row>
    <row r="668" spans="13:13" ht="15.75" customHeight="1">
      <c r="M668" s="49"/>
    </row>
    <row r="669" spans="13:13" ht="15.75" customHeight="1">
      <c r="M669" s="49"/>
    </row>
    <row r="670" spans="13:13" ht="15.75" customHeight="1">
      <c r="M670" s="49"/>
    </row>
    <row r="671" spans="13:13" ht="15.75" customHeight="1">
      <c r="M671" s="49"/>
    </row>
    <row r="672" spans="13:13" ht="15.75" customHeight="1">
      <c r="M672" s="49"/>
    </row>
    <row r="673" spans="13:13" ht="15.75" customHeight="1">
      <c r="M673" s="49"/>
    </row>
    <row r="674" spans="13:13" ht="15.75" customHeight="1">
      <c r="M674" s="49"/>
    </row>
    <row r="675" spans="13:13" ht="15.75" customHeight="1">
      <c r="M675" s="49"/>
    </row>
    <row r="676" spans="13:13" ht="15.75" customHeight="1">
      <c r="M676" s="49"/>
    </row>
    <row r="677" spans="13:13" ht="15.75" customHeight="1">
      <c r="M677" s="49"/>
    </row>
    <row r="678" spans="13:13" ht="15.75" customHeight="1">
      <c r="M678" s="49"/>
    </row>
    <row r="679" spans="13:13" ht="15.75" customHeight="1">
      <c r="M679" s="49"/>
    </row>
    <row r="680" spans="13:13" ht="15.75" customHeight="1">
      <c r="M680" s="49"/>
    </row>
    <row r="681" spans="13:13" ht="15.75" customHeight="1">
      <c r="M681" s="49"/>
    </row>
    <row r="682" spans="13:13" ht="15.75" customHeight="1">
      <c r="M682" s="49"/>
    </row>
    <row r="683" spans="13:13" ht="15.75" customHeight="1">
      <c r="M683" s="49"/>
    </row>
    <row r="684" spans="13:13" ht="15.75" customHeight="1">
      <c r="M684" s="49"/>
    </row>
    <row r="685" spans="13:13" ht="15.75" customHeight="1">
      <c r="M685" s="49"/>
    </row>
    <row r="686" spans="13:13" ht="15.75" customHeight="1">
      <c r="M686" s="49"/>
    </row>
    <row r="687" spans="13:13" ht="15.75" customHeight="1">
      <c r="M687" s="49"/>
    </row>
    <row r="688" spans="13:13" ht="15.75" customHeight="1">
      <c r="M688" s="49"/>
    </row>
    <row r="689" spans="13:13" ht="15.75" customHeight="1">
      <c r="M689" s="49"/>
    </row>
    <row r="690" spans="13:13" ht="15.75" customHeight="1">
      <c r="M690" s="49"/>
    </row>
    <row r="691" spans="13:13" ht="15.75" customHeight="1">
      <c r="M691" s="49"/>
    </row>
    <row r="692" spans="13:13" ht="15.75" customHeight="1">
      <c r="M692" s="49"/>
    </row>
    <row r="693" spans="13:13" ht="15.75" customHeight="1">
      <c r="M693" s="49"/>
    </row>
    <row r="694" spans="13:13" ht="15.75" customHeight="1">
      <c r="M694" s="49"/>
    </row>
    <row r="695" spans="13:13" ht="15.75" customHeight="1">
      <c r="M695" s="49"/>
    </row>
    <row r="696" spans="13:13" ht="15.75" customHeight="1">
      <c r="M696" s="49"/>
    </row>
    <row r="697" spans="13:13" ht="15.75" customHeight="1">
      <c r="M697" s="49"/>
    </row>
    <row r="698" spans="13:13" ht="15.75" customHeight="1">
      <c r="M698" s="49"/>
    </row>
    <row r="699" spans="13:13" ht="15.75" customHeight="1">
      <c r="M699" s="49"/>
    </row>
    <row r="700" spans="13:13" ht="15.75" customHeight="1">
      <c r="M700" s="49"/>
    </row>
    <row r="701" spans="13:13" ht="15.75" customHeight="1">
      <c r="M701" s="49"/>
    </row>
    <row r="702" spans="13:13" ht="15.75" customHeight="1">
      <c r="M702" s="49"/>
    </row>
    <row r="703" spans="13:13" ht="15.75" customHeight="1">
      <c r="M703" s="49"/>
    </row>
    <row r="704" spans="13:13" ht="15.75" customHeight="1">
      <c r="M704" s="49"/>
    </row>
    <row r="705" spans="13:13" ht="15.75" customHeight="1">
      <c r="M705" s="49"/>
    </row>
    <row r="706" spans="13:13" ht="15.75" customHeight="1">
      <c r="M706" s="49"/>
    </row>
    <row r="707" spans="13:13" ht="15.75" customHeight="1">
      <c r="M707" s="49"/>
    </row>
    <row r="708" spans="13:13" ht="15.75" customHeight="1">
      <c r="M708" s="49"/>
    </row>
    <row r="709" spans="13:13" ht="15.75" customHeight="1">
      <c r="M709" s="49"/>
    </row>
    <row r="710" spans="13:13" ht="15.75" customHeight="1">
      <c r="M710" s="49"/>
    </row>
    <row r="711" spans="13:13" ht="15.75" customHeight="1">
      <c r="M711" s="49"/>
    </row>
    <row r="712" spans="13:13" ht="15.75" customHeight="1">
      <c r="M712" s="49"/>
    </row>
    <row r="713" spans="13:13" ht="15.75" customHeight="1">
      <c r="M713" s="49"/>
    </row>
    <row r="714" spans="13:13" ht="15.75" customHeight="1">
      <c r="M714" s="49"/>
    </row>
    <row r="715" spans="13:13" ht="15.75" customHeight="1">
      <c r="M715" s="49"/>
    </row>
    <row r="716" spans="13:13" ht="15.75" customHeight="1">
      <c r="M716" s="49"/>
    </row>
    <row r="717" spans="13:13" ht="15.75" customHeight="1">
      <c r="M717" s="49"/>
    </row>
    <row r="718" spans="13:13" ht="15.75" customHeight="1">
      <c r="M718" s="49"/>
    </row>
    <row r="719" spans="13:13" ht="15.75" customHeight="1">
      <c r="M719" s="49"/>
    </row>
    <row r="720" spans="13:13" ht="15.75" customHeight="1">
      <c r="M720" s="49"/>
    </row>
    <row r="721" spans="13:13" ht="15.75" customHeight="1">
      <c r="M721" s="49"/>
    </row>
    <row r="722" spans="13:13" ht="15.75" customHeight="1">
      <c r="M722" s="49"/>
    </row>
    <row r="723" spans="13:13" ht="15.75" customHeight="1">
      <c r="M723" s="49"/>
    </row>
    <row r="724" spans="13:13" ht="15.75" customHeight="1">
      <c r="M724" s="49"/>
    </row>
    <row r="725" spans="13:13" ht="15.75" customHeight="1">
      <c r="M725" s="49"/>
    </row>
    <row r="726" spans="13:13" ht="15.75" customHeight="1">
      <c r="M726" s="49"/>
    </row>
    <row r="727" spans="13:13" ht="15.75" customHeight="1">
      <c r="M727" s="49"/>
    </row>
    <row r="728" spans="13:13" ht="15.75" customHeight="1">
      <c r="M728" s="49"/>
    </row>
    <row r="729" spans="13:13" ht="15.75" customHeight="1">
      <c r="M729" s="49"/>
    </row>
    <row r="730" spans="13:13" ht="15.75" customHeight="1">
      <c r="M730" s="49"/>
    </row>
    <row r="731" spans="13:13" ht="15.75" customHeight="1">
      <c r="M731" s="49"/>
    </row>
    <row r="732" spans="13:13" ht="15.75" customHeight="1">
      <c r="M732" s="49"/>
    </row>
    <row r="733" spans="13:13" ht="15.75" customHeight="1">
      <c r="M733" s="49"/>
    </row>
    <row r="734" spans="13:13" ht="15.75" customHeight="1">
      <c r="M734" s="49"/>
    </row>
    <row r="735" spans="13:13" ht="15.75" customHeight="1">
      <c r="M735" s="49"/>
    </row>
    <row r="736" spans="13:13" ht="15.75" customHeight="1">
      <c r="M736" s="49"/>
    </row>
    <row r="737" spans="13:13" ht="15.75" customHeight="1">
      <c r="M737" s="49"/>
    </row>
    <row r="738" spans="13:13" ht="15.75" customHeight="1">
      <c r="M738" s="49"/>
    </row>
    <row r="739" spans="13:13" ht="15.75" customHeight="1">
      <c r="M739" s="49"/>
    </row>
    <row r="740" spans="13:13" ht="15.75" customHeight="1">
      <c r="M740" s="49"/>
    </row>
    <row r="741" spans="13:13" ht="15.75" customHeight="1">
      <c r="M741" s="49"/>
    </row>
    <row r="742" spans="13:13" ht="15.75" customHeight="1">
      <c r="M742" s="49"/>
    </row>
    <row r="743" spans="13:13" ht="15.75" customHeight="1">
      <c r="M743" s="49"/>
    </row>
    <row r="744" spans="13:13" ht="15.75" customHeight="1">
      <c r="M744" s="49"/>
    </row>
    <row r="745" spans="13:13" ht="15.75" customHeight="1">
      <c r="M745" s="49"/>
    </row>
    <row r="746" spans="13:13" ht="15.75" customHeight="1">
      <c r="M746" s="49"/>
    </row>
    <row r="747" spans="13:13" ht="15.75" customHeight="1">
      <c r="M747" s="49"/>
    </row>
    <row r="748" spans="13:13" ht="15.75" customHeight="1">
      <c r="M748" s="49"/>
    </row>
    <row r="749" spans="13:13" ht="15.75" customHeight="1">
      <c r="M749" s="49"/>
    </row>
    <row r="750" spans="13:13" ht="15.75" customHeight="1">
      <c r="M750" s="49"/>
    </row>
    <row r="751" spans="13:13" ht="15.75" customHeight="1">
      <c r="M751" s="49"/>
    </row>
    <row r="752" spans="13:13" ht="15.75" customHeight="1">
      <c r="M752" s="49"/>
    </row>
    <row r="753" spans="13:13" ht="15.75" customHeight="1">
      <c r="M753" s="49"/>
    </row>
    <row r="754" spans="13:13" ht="15.75" customHeight="1">
      <c r="M754" s="49"/>
    </row>
    <row r="755" spans="13:13" ht="15.75" customHeight="1">
      <c r="M755" s="49"/>
    </row>
    <row r="756" spans="13:13" ht="15.75" customHeight="1">
      <c r="M756" s="49"/>
    </row>
    <row r="757" spans="13:13" ht="15.75" customHeight="1">
      <c r="M757" s="49"/>
    </row>
    <row r="758" spans="13:13" ht="15.75" customHeight="1">
      <c r="M758" s="49"/>
    </row>
    <row r="759" spans="13:13" ht="15.75" customHeight="1">
      <c r="M759" s="49"/>
    </row>
    <row r="760" spans="13:13" ht="15.75" customHeight="1">
      <c r="M760" s="49"/>
    </row>
    <row r="761" spans="13:13" ht="15.75" customHeight="1">
      <c r="M761" s="49"/>
    </row>
    <row r="762" spans="13:13" ht="15.75" customHeight="1">
      <c r="M762" s="49"/>
    </row>
    <row r="763" spans="13:13" ht="15.75" customHeight="1">
      <c r="M763" s="49"/>
    </row>
    <row r="764" spans="13:13" ht="15.75" customHeight="1">
      <c r="M764" s="49"/>
    </row>
    <row r="765" spans="13:13" ht="15.75" customHeight="1">
      <c r="M765" s="49"/>
    </row>
    <row r="766" spans="13:13" ht="15.75" customHeight="1">
      <c r="M766" s="49"/>
    </row>
    <row r="767" spans="13:13" ht="15.75" customHeight="1">
      <c r="M767" s="49"/>
    </row>
    <row r="768" spans="13:13" ht="15.75" customHeight="1">
      <c r="M768" s="49"/>
    </row>
    <row r="769" spans="13:13" ht="15.75" customHeight="1">
      <c r="M769" s="49"/>
    </row>
    <row r="770" spans="13:13" ht="15.75" customHeight="1">
      <c r="M770" s="49"/>
    </row>
    <row r="771" spans="13:13" ht="15.75" customHeight="1">
      <c r="M771" s="49"/>
    </row>
    <row r="772" spans="13:13" ht="15.75" customHeight="1">
      <c r="M772" s="49"/>
    </row>
    <row r="773" spans="13:13" ht="15.75" customHeight="1">
      <c r="M773" s="49"/>
    </row>
    <row r="774" spans="13:13" ht="15.75" customHeight="1">
      <c r="M774" s="49"/>
    </row>
    <row r="775" spans="13:13" ht="15.75" customHeight="1">
      <c r="M775" s="49"/>
    </row>
    <row r="776" spans="13:13" ht="15.75" customHeight="1">
      <c r="M776" s="49"/>
    </row>
    <row r="777" spans="13:13" ht="15.75" customHeight="1">
      <c r="M777" s="49"/>
    </row>
    <row r="778" spans="13:13" ht="15.75" customHeight="1">
      <c r="M778" s="49"/>
    </row>
    <row r="779" spans="13:13" ht="15.75" customHeight="1">
      <c r="M779" s="49"/>
    </row>
    <row r="780" spans="13:13" ht="15.75" customHeight="1">
      <c r="M780" s="49"/>
    </row>
    <row r="781" spans="13:13" ht="15.75" customHeight="1">
      <c r="M781" s="49"/>
    </row>
    <row r="782" spans="13:13" ht="15.75" customHeight="1">
      <c r="M782" s="49"/>
    </row>
    <row r="783" spans="13:13" ht="15.75" customHeight="1">
      <c r="M783" s="49"/>
    </row>
    <row r="784" spans="13:13" ht="15.75" customHeight="1">
      <c r="M784" s="49"/>
    </row>
    <row r="785" spans="13:13" ht="15.75" customHeight="1">
      <c r="M785" s="49"/>
    </row>
    <row r="786" spans="13:13" ht="15.75" customHeight="1">
      <c r="M786" s="49"/>
    </row>
    <row r="787" spans="13:13" ht="15.75" customHeight="1">
      <c r="M787" s="49"/>
    </row>
    <row r="788" spans="13:13" ht="15.75" customHeight="1">
      <c r="M788" s="49"/>
    </row>
    <row r="789" spans="13:13" ht="15.75" customHeight="1">
      <c r="M789" s="49"/>
    </row>
    <row r="790" spans="13:13" ht="15.75" customHeight="1">
      <c r="M790" s="49"/>
    </row>
    <row r="791" spans="13:13" ht="15.75" customHeight="1">
      <c r="M791" s="49"/>
    </row>
    <row r="792" spans="13:13" ht="15.75" customHeight="1">
      <c r="M792" s="49"/>
    </row>
    <row r="793" spans="13:13" ht="15.75" customHeight="1">
      <c r="M793" s="49"/>
    </row>
    <row r="794" spans="13:13" ht="15.75" customHeight="1">
      <c r="M794" s="49"/>
    </row>
    <row r="795" spans="13:13" ht="15.75" customHeight="1">
      <c r="M795" s="49"/>
    </row>
    <row r="796" spans="13:13" ht="15.75" customHeight="1">
      <c r="M796" s="49"/>
    </row>
    <row r="797" spans="13:13" ht="15.75" customHeight="1">
      <c r="M797" s="49"/>
    </row>
    <row r="798" spans="13:13" ht="15.75" customHeight="1">
      <c r="M798" s="49"/>
    </row>
    <row r="799" spans="13:13" ht="15.75" customHeight="1">
      <c r="M799" s="49"/>
    </row>
    <row r="800" spans="13:13" ht="15.75" customHeight="1">
      <c r="M800" s="49"/>
    </row>
    <row r="801" spans="13:13" ht="15.75" customHeight="1">
      <c r="M801" s="49"/>
    </row>
    <row r="802" spans="13:13" ht="15.75" customHeight="1">
      <c r="M802" s="49"/>
    </row>
    <row r="803" spans="13:13" ht="15.75" customHeight="1">
      <c r="M803" s="49"/>
    </row>
    <row r="804" spans="13:13" ht="15.75" customHeight="1">
      <c r="M804" s="49"/>
    </row>
    <row r="805" spans="13:13" ht="15.75" customHeight="1">
      <c r="M805" s="49"/>
    </row>
    <row r="806" spans="13:13" ht="15.75" customHeight="1">
      <c r="M806" s="49"/>
    </row>
    <row r="807" spans="13:13" ht="15.75" customHeight="1">
      <c r="M807" s="49"/>
    </row>
    <row r="808" spans="13:13" ht="15.75" customHeight="1">
      <c r="M808" s="49"/>
    </row>
    <row r="809" spans="13:13" ht="15.75" customHeight="1">
      <c r="M809" s="49"/>
    </row>
    <row r="810" spans="13:13" ht="15.75" customHeight="1">
      <c r="M810" s="49"/>
    </row>
    <row r="811" spans="13:13" ht="15.75" customHeight="1">
      <c r="M811" s="49"/>
    </row>
    <row r="812" spans="13:13" ht="15.75" customHeight="1">
      <c r="M812" s="49"/>
    </row>
    <row r="813" spans="13:13" ht="15.75" customHeight="1">
      <c r="M813" s="49"/>
    </row>
    <row r="814" spans="13:13" ht="15.75" customHeight="1">
      <c r="M814" s="49"/>
    </row>
    <row r="815" spans="13:13" ht="15.75" customHeight="1">
      <c r="M815" s="49"/>
    </row>
    <row r="816" spans="13:13" ht="15.75" customHeight="1">
      <c r="M816" s="49"/>
    </row>
    <row r="817" spans="13:13" ht="15.75" customHeight="1">
      <c r="M817" s="49"/>
    </row>
    <row r="818" spans="13:13" ht="15.75" customHeight="1">
      <c r="M818" s="49"/>
    </row>
    <row r="819" spans="13:13" ht="15.75" customHeight="1">
      <c r="M819" s="49"/>
    </row>
    <row r="820" spans="13:13" ht="15.75" customHeight="1">
      <c r="M820" s="49"/>
    </row>
    <row r="821" spans="13:13" ht="15.75" customHeight="1">
      <c r="M821" s="49"/>
    </row>
    <row r="822" spans="13:13" ht="15.75" customHeight="1">
      <c r="M822" s="49"/>
    </row>
    <row r="823" spans="13:13" ht="15.75" customHeight="1">
      <c r="M823" s="49"/>
    </row>
    <row r="824" spans="13:13" ht="15.75" customHeight="1">
      <c r="M824" s="49"/>
    </row>
    <row r="825" spans="13:13" ht="15.75" customHeight="1">
      <c r="M825" s="49"/>
    </row>
    <row r="826" spans="13:13" ht="15.75" customHeight="1">
      <c r="M826" s="49"/>
    </row>
    <row r="827" spans="13:13" ht="15.75" customHeight="1">
      <c r="M827" s="49"/>
    </row>
    <row r="828" spans="13:13" ht="15.75" customHeight="1">
      <c r="M828" s="49"/>
    </row>
    <row r="829" spans="13:13" ht="15.75" customHeight="1">
      <c r="M829" s="49"/>
    </row>
    <row r="830" spans="13:13" ht="15.75" customHeight="1">
      <c r="M830" s="49"/>
    </row>
    <row r="831" spans="13:13" ht="15.75" customHeight="1">
      <c r="M831" s="49"/>
    </row>
    <row r="832" spans="13:13" ht="15.75" customHeight="1">
      <c r="M832" s="49"/>
    </row>
    <row r="833" spans="13:13" ht="15.75" customHeight="1">
      <c r="M833" s="49"/>
    </row>
    <row r="834" spans="13:13" ht="15.75" customHeight="1">
      <c r="M834" s="49"/>
    </row>
    <row r="835" spans="13:13" ht="15.75" customHeight="1">
      <c r="M835" s="49"/>
    </row>
    <row r="836" spans="13:13" ht="15.75" customHeight="1">
      <c r="M836" s="49"/>
    </row>
    <row r="837" spans="13:13" ht="15.75" customHeight="1">
      <c r="M837" s="49"/>
    </row>
    <row r="838" spans="13:13" ht="15.75" customHeight="1">
      <c r="M838" s="49"/>
    </row>
    <row r="839" spans="13:13" ht="15.75" customHeight="1">
      <c r="M839" s="49"/>
    </row>
    <row r="840" spans="13:13" ht="15.75" customHeight="1">
      <c r="M840" s="49"/>
    </row>
    <row r="841" spans="13:13" ht="15.75" customHeight="1">
      <c r="M841" s="49"/>
    </row>
    <row r="842" spans="13:13" ht="15.75" customHeight="1">
      <c r="M842" s="49"/>
    </row>
    <row r="843" spans="13:13" ht="15.75" customHeight="1">
      <c r="M843" s="49"/>
    </row>
    <row r="844" spans="13:13" ht="15.75" customHeight="1">
      <c r="M844" s="49"/>
    </row>
    <row r="845" spans="13:13" ht="15.75" customHeight="1">
      <c r="M845" s="49"/>
    </row>
    <row r="846" spans="13:13" ht="15.75" customHeight="1">
      <c r="M846" s="49"/>
    </row>
    <row r="847" spans="13:13" ht="15.75" customHeight="1">
      <c r="M847" s="49"/>
    </row>
    <row r="848" spans="13:13" ht="15.75" customHeight="1">
      <c r="M848" s="49"/>
    </row>
    <row r="849" spans="13:13" ht="15.75" customHeight="1">
      <c r="M849" s="49"/>
    </row>
    <row r="850" spans="13:13" ht="15.75" customHeight="1">
      <c r="M850" s="49"/>
    </row>
    <row r="851" spans="13:13" ht="15.75" customHeight="1">
      <c r="M851" s="49"/>
    </row>
    <row r="852" spans="13:13" ht="15.75" customHeight="1">
      <c r="M852" s="49"/>
    </row>
    <row r="853" spans="13:13" ht="15.75" customHeight="1">
      <c r="M853" s="49"/>
    </row>
    <row r="854" spans="13:13" ht="15.75" customHeight="1">
      <c r="M854" s="49"/>
    </row>
    <row r="855" spans="13:13" ht="15.75" customHeight="1">
      <c r="M855" s="49"/>
    </row>
    <row r="856" spans="13:13" ht="15.75" customHeight="1">
      <c r="M856" s="49"/>
    </row>
    <row r="857" spans="13:13" ht="15.75" customHeight="1">
      <c r="M857" s="49"/>
    </row>
    <row r="858" spans="13:13" ht="15.75" customHeight="1">
      <c r="M858" s="49"/>
    </row>
    <row r="859" spans="13:13" ht="15.75" customHeight="1">
      <c r="M859" s="49"/>
    </row>
    <row r="860" spans="13:13" ht="15.75" customHeight="1">
      <c r="M860" s="49"/>
    </row>
    <row r="861" spans="13:13" ht="15.75" customHeight="1">
      <c r="M861" s="49"/>
    </row>
    <row r="862" spans="13:13" ht="15.75" customHeight="1">
      <c r="M862" s="49"/>
    </row>
    <row r="863" spans="13:13" ht="15.75" customHeight="1">
      <c r="M863" s="49"/>
    </row>
    <row r="864" spans="13:13" ht="15.75" customHeight="1">
      <c r="M864" s="49"/>
    </row>
    <row r="865" spans="13:13" ht="15.75" customHeight="1">
      <c r="M865" s="49"/>
    </row>
    <row r="866" spans="13:13" ht="15.75" customHeight="1">
      <c r="M866" s="49"/>
    </row>
    <row r="867" spans="13:13" ht="15.75" customHeight="1">
      <c r="M867" s="49"/>
    </row>
    <row r="868" spans="13:13" ht="15.75" customHeight="1">
      <c r="M868" s="49"/>
    </row>
    <row r="869" spans="13:13" ht="15.75" customHeight="1">
      <c r="M869" s="49"/>
    </row>
    <row r="870" spans="13:13" ht="15.75" customHeight="1">
      <c r="M870" s="49"/>
    </row>
    <row r="871" spans="13:13" ht="15.75" customHeight="1">
      <c r="M871" s="49"/>
    </row>
    <row r="872" spans="13:13" ht="15.75" customHeight="1">
      <c r="M872" s="49"/>
    </row>
    <row r="873" spans="13:13" ht="15.75" customHeight="1">
      <c r="M873" s="49"/>
    </row>
    <row r="874" spans="13:13" ht="15.75" customHeight="1">
      <c r="M874" s="49"/>
    </row>
    <row r="875" spans="13:13" ht="15.75" customHeight="1">
      <c r="M875" s="49"/>
    </row>
    <row r="876" spans="13:13" ht="15.75" customHeight="1">
      <c r="M876" s="49"/>
    </row>
    <row r="877" spans="13:13" ht="15.75" customHeight="1">
      <c r="M877" s="49"/>
    </row>
    <row r="878" spans="13:13" ht="15.75" customHeight="1">
      <c r="M878" s="49"/>
    </row>
    <row r="879" spans="13:13" ht="15.75" customHeight="1">
      <c r="M879" s="49"/>
    </row>
    <row r="880" spans="13:13" ht="15.75" customHeight="1">
      <c r="M880" s="49"/>
    </row>
    <row r="881" spans="13:13" ht="15.75" customHeight="1">
      <c r="M881" s="49"/>
    </row>
    <row r="882" spans="13:13" ht="15.75" customHeight="1">
      <c r="M882" s="49"/>
    </row>
    <row r="883" spans="13:13" ht="15.75" customHeight="1">
      <c r="M883" s="49"/>
    </row>
    <row r="884" spans="13:13" ht="15.75" customHeight="1">
      <c r="M884" s="49"/>
    </row>
    <row r="885" spans="13:13" ht="15.75" customHeight="1">
      <c r="M885" s="49"/>
    </row>
    <row r="886" spans="13:13" ht="15.75" customHeight="1">
      <c r="M886" s="49"/>
    </row>
    <row r="887" spans="13:13" ht="15.75" customHeight="1">
      <c r="M887" s="49"/>
    </row>
    <row r="888" spans="13:13" ht="15.75" customHeight="1">
      <c r="M888" s="49"/>
    </row>
    <row r="889" spans="13:13" ht="15.75" customHeight="1">
      <c r="M889" s="49"/>
    </row>
    <row r="890" spans="13:13" ht="15.75" customHeight="1">
      <c r="M890" s="49"/>
    </row>
    <row r="891" spans="13:13" ht="15.75" customHeight="1">
      <c r="M891" s="49"/>
    </row>
    <row r="892" spans="13:13" ht="15.75" customHeight="1">
      <c r="M892" s="49"/>
    </row>
    <row r="893" spans="13:13" ht="15.75" customHeight="1">
      <c r="M893" s="49"/>
    </row>
    <row r="894" spans="13:13" ht="15.75" customHeight="1">
      <c r="M894" s="49"/>
    </row>
    <row r="895" spans="13:13" ht="15.75" customHeight="1">
      <c r="M895" s="49"/>
    </row>
    <row r="896" spans="13:13" ht="15.75" customHeight="1">
      <c r="M896" s="49"/>
    </row>
    <row r="897" spans="13:13" ht="15.75" customHeight="1">
      <c r="M897" s="49"/>
    </row>
    <row r="898" spans="13:13" ht="15.75" customHeight="1">
      <c r="M898" s="49"/>
    </row>
    <row r="899" spans="13:13" ht="15.75" customHeight="1">
      <c r="M899" s="49"/>
    </row>
    <row r="900" spans="13:13" ht="15.75" customHeight="1">
      <c r="M900" s="49"/>
    </row>
    <row r="901" spans="13:13" ht="15.75" customHeight="1">
      <c r="M901" s="49"/>
    </row>
    <row r="902" spans="13:13" ht="15.75" customHeight="1">
      <c r="M902" s="49"/>
    </row>
    <row r="903" spans="13:13" ht="15.75" customHeight="1">
      <c r="M903" s="49"/>
    </row>
    <row r="904" spans="13:13" ht="15.75" customHeight="1">
      <c r="M904" s="49"/>
    </row>
    <row r="905" spans="13:13" ht="15.75" customHeight="1">
      <c r="M905" s="49"/>
    </row>
    <row r="906" spans="13:13" ht="15.75" customHeight="1">
      <c r="M906" s="49"/>
    </row>
    <row r="907" spans="13:13" ht="15.75" customHeight="1">
      <c r="M907" s="49"/>
    </row>
    <row r="908" spans="13:13" ht="15.75" customHeight="1">
      <c r="M908" s="49"/>
    </row>
    <row r="909" spans="13:13" ht="15.75" customHeight="1">
      <c r="M909" s="49"/>
    </row>
    <row r="910" spans="13:13" ht="15.75" customHeight="1">
      <c r="M910" s="49"/>
    </row>
    <row r="911" spans="13:13" ht="15.75" customHeight="1">
      <c r="M911" s="49"/>
    </row>
    <row r="912" spans="13:13" ht="15.75" customHeight="1">
      <c r="M912" s="49"/>
    </row>
    <row r="913" spans="13:13" ht="15.75" customHeight="1">
      <c r="M913" s="49"/>
    </row>
    <row r="914" spans="13:13" ht="15.75" customHeight="1">
      <c r="M914" s="49"/>
    </row>
    <row r="915" spans="13:13" ht="15.75" customHeight="1">
      <c r="M915" s="49"/>
    </row>
    <row r="916" spans="13:13" ht="15.75" customHeight="1">
      <c r="M916" s="49"/>
    </row>
    <row r="917" spans="13:13" ht="15.75" customHeight="1">
      <c r="M917" s="49"/>
    </row>
    <row r="918" spans="13:13" ht="15.75" customHeight="1">
      <c r="M918" s="49"/>
    </row>
    <row r="919" spans="13:13" ht="15.75" customHeight="1">
      <c r="M919" s="49"/>
    </row>
    <row r="920" spans="13:13" ht="15.75" customHeight="1">
      <c r="M920" s="49"/>
    </row>
    <row r="921" spans="13:13" ht="15.75" customHeight="1">
      <c r="M921" s="49"/>
    </row>
    <row r="922" spans="13:13" ht="15.75" customHeight="1">
      <c r="M922" s="49"/>
    </row>
    <row r="923" spans="13:13" ht="15.75" customHeight="1">
      <c r="M923" s="49"/>
    </row>
    <row r="924" spans="13:13" ht="15.75" customHeight="1">
      <c r="M924" s="49"/>
    </row>
    <row r="925" spans="13:13" ht="15.75" customHeight="1">
      <c r="M925" s="49"/>
    </row>
    <row r="926" spans="13:13" ht="15.75" customHeight="1">
      <c r="M926" s="49"/>
    </row>
    <row r="927" spans="13:13" ht="15.75" customHeight="1">
      <c r="M927" s="49"/>
    </row>
    <row r="928" spans="13:13" ht="15.75" customHeight="1">
      <c r="M928" s="49"/>
    </row>
    <row r="929" spans="13:13" ht="15.75" customHeight="1">
      <c r="M929" s="49"/>
    </row>
    <row r="930" spans="13:13" ht="15.75" customHeight="1">
      <c r="M930" s="49"/>
    </row>
    <row r="931" spans="13:13" ht="15.75" customHeight="1">
      <c r="M931" s="49"/>
    </row>
    <row r="932" spans="13:13" ht="15.75" customHeight="1">
      <c r="M932" s="49"/>
    </row>
    <row r="933" spans="13:13" ht="15.75" customHeight="1">
      <c r="M933" s="49"/>
    </row>
    <row r="934" spans="13:13" ht="15.75" customHeight="1">
      <c r="M934" s="49"/>
    </row>
    <row r="935" spans="13:13" ht="15.75" customHeight="1">
      <c r="M935" s="49"/>
    </row>
    <row r="936" spans="13:13" ht="15.75" customHeight="1">
      <c r="M936" s="49"/>
    </row>
    <row r="937" spans="13:13" ht="15.75" customHeight="1">
      <c r="M937" s="49"/>
    </row>
    <row r="938" spans="13:13" ht="15.75" customHeight="1">
      <c r="M938" s="49"/>
    </row>
    <row r="939" spans="13:13" ht="15.75" customHeight="1">
      <c r="M939" s="49"/>
    </row>
    <row r="940" spans="13:13" ht="15.75" customHeight="1">
      <c r="M940" s="49"/>
    </row>
    <row r="941" spans="13:13" ht="15.75" customHeight="1">
      <c r="M941" s="49"/>
    </row>
    <row r="942" spans="13:13" ht="15.75" customHeight="1">
      <c r="M942" s="49"/>
    </row>
    <row r="943" spans="13:13" ht="15.75" customHeight="1">
      <c r="M943" s="49"/>
    </row>
    <row r="944" spans="13:13" ht="15.75" customHeight="1">
      <c r="M944" s="49"/>
    </row>
    <row r="945" spans="13:13" ht="15.75" customHeight="1">
      <c r="M945" s="49"/>
    </row>
    <row r="946" spans="13:13" ht="15.75" customHeight="1">
      <c r="M946" s="49"/>
    </row>
    <row r="947" spans="13:13" ht="15.75" customHeight="1">
      <c r="M947" s="49"/>
    </row>
    <row r="948" spans="13:13" ht="15.75" customHeight="1">
      <c r="M948" s="49"/>
    </row>
    <row r="949" spans="13:13" ht="15.75" customHeight="1">
      <c r="M949" s="49"/>
    </row>
    <row r="950" spans="13:13" ht="15.75" customHeight="1">
      <c r="M950" s="49"/>
    </row>
    <row r="951" spans="13:13" ht="15.75" customHeight="1">
      <c r="M951" s="49"/>
    </row>
    <row r="952" spans="13:13" ht="15.75" customHeight="1">
      <c r="M952" s="49"/>
    </row>
    <row r="953" spans="13:13" ht="15.75" customHeight="1">
      <c r="M953" s="49"/>
    </row>
    <row r="954" spans="13:13" ht="15.75" customHeight="1">
      <c r="M954" s="49"/>
    </row>
    <row r="955" spans="13:13" ht="15.75" customHeight="1">
      <c r="M955" s="49"/>
    </row>
    <row r="956" spans="13:13" ht="15.75" customHeight="1">
      <c r="M956" s="49"/>
    </row>
    <row r="957" spans="13:13" ht="15.75" customHeight="1">
      <c r="M957" s="49"/>
    </row>
    <row r="958" spans="13:13" ht="15.75" customHeight="1">
      <c r="M958" s="49"/>
    </row>
    <row r="959" spans="13:13" ht="15.75" customHeight="1">
      <c r="M959" s="49"/>
    </row>
    <row r="960" spans="13:13" ht="15.75" customHeight="1">
      <c r="M960" s="49"/>
    </row>
    <row r="961" spans="13:13" ht="15.75" customHeight="1">
      <c r="M961" s="49"/>
    </row>
    <row r="962" spans="13:13" ht="15.75" customHeight="1">
      <c r="M962" s="49"/>
    </row>
    <row r="963" spans="13:13" ht="15.75" customHeight="1">
      <c r="M963" s="49"/>
    </row>
    <row r="964" spans="13:13" ht="15.75" customHeight="1">
      <c r="M964" s="49"/>
    </row>
    <row r="965" spans="13:13" ht="15.75" customHeight="1">
      <c r="M965" s="49"/>
    </row>
    <row r="966" spans="13:13" ht="15.75" customHeight="1">
      <c r="M966" s="49"/>
    </row>
    <row r="967" spans="13:13" ht="15.75" customHeight="1">
      <c r="M967" s="49"/>
    </row>
    <row r="968" spans="13:13" ht="15.75" customHeight="1">
      <c r="M968" s="49"/>
    </row>
    <row r="969" spans="13:13" ht="15.75" customHeight="1">
      <c r="M969" s="49"/>
    </row>
    <row r="970" spans="13:13" ht="15.75" customHeight="1">
      <c r="M970" s="49"/>
    </row>
    <row r="971" spans="13:13" ht="15.75" customHeight="1">
      <c r="M971" s="49"/>
    </row>
    <row r="972" spans="13:13" ht="15.75" customHeight="1">
      <c r="M972" s="49"/>
    </row>
    <row r="973" spans="13:13" ht="15.75" customHeight="1">
      <c r="M973" s="49"/>
    </row>
    <row r="974" spans="13:13" ht="15.75" customHeight="1">
      <c r="M974" s="49"/>
    </row>
    <row r="975" spans="13:13" ht="15.75" customHeight="1">
      <c r="M975" s="49"/>
    </row>
    <row r="976" spans="13:13" ht="15.75" customHeight="1">
      <c r="M976" s="49"/>
    </row>
    <row r="977" spans="13:13" ht="15.75" customHeight="1">
      <c r="M977" s="49"/>
    </row>
    <row r="978" spans="13:13" ht="15.75" customHeight="1">
      <c r="M978" s="49"/>
    </row>
    <row r="979" spans="13:13" ht="15.75" customHeight="1">
      <c r="M979" s="49"/>
    </row>
    <row r="980" spans="13:13" ht="15.75" customHeight="1">
      <c r="M980" s="49"/>
    </row>
    <row r="981" spans="13:13" ht="15.75" customHeight="1">
      <c r="M981" s="49"/>
    </row>
    <row r="982" spans="13:13" ht="15.75" customHeight="1">
      <c r="M982" s="49"/>
    </row>
    <row r="983" spans="13:13" ht="15.75" customHeight="1">
      <c r="M983" s="49"/>
    </row>
    <row r="984" spans="13:13" ht="15.75" customHeight="1">
      <c r="M984" s="49"/>
    </row>
    <row r="985" spans="13:13" ht="15.75" customHeight="1">
      <c r="M985" s="49"/>
    </row>
    <row r="986" spans="13:13" ht="15.75" customHeight="1">
      <c r="M986" s="49"/>
    </row>
    <row r="987" spans="13:13" ht="15.75" customHeight="1">
      <c r="M987" s="49"/>
    </row>
    <row r="988" spans="13:13" ht="15.75" customHeight="1">
      <c r="M988" s="49"/>
    </row>
    <row r="989" spans="13:13" ht="15.75" customHeight="1">
      <c r="M989" s="49"/>
    </row>
    <row r="990" spans="13:13" ht="15.75" customHeight="1">
      <c r="M990" s="49"/>
    </row>
    <row r="991" spans="13:13" ht="15.75" customHeight="1">
      <c r="M991" s="49"/>
    </row>
    <row r="992" spans="13:13" ht="15.75" customHeight="1">
      <c r="M992" s="49"/>
    </row>
    <row r="993" spans="13:13" ht="15.75" customHeight="1">
      <c r="M993" s="49"/>
    </row>
    <row r="994" spans="13:13" ht="15.75" customHeight="1">
      <c r="M994" s="49"/>
    </row>
    <row r="995" spans="13:13" ht="15.75" customHeight="1">
      <c r="M995" s="49"/>
    </row>
    <row r="996" spans="13:13" ht="15.75" customHeight="1">
      <c r="M996" s="49"/>
    </row>
    <row r="997" spans="13:13" ht="15.75" customHeight="1">
      <c r="M997" s="49"/>
    </row>
    <row r="998" spans="13:13" ht="15.75" customHeight="1">
      <c r="M998" s="49"/>
    </row>
    <row r="999" spans="13:13" ht="15.75" customHeight="1">
      <c r="M999" s="49"/>
    </row>
    <row r="1000" spans="13:13" ht="15.75" customHeight="1">
      <c r="M1000" s="49"/>
    </row>
  </sheetData>
  <mergeCells count="1">
    <mergeCell ref="A1:T1"/>
  </mergeCells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W1000"/>
  <sheetViews>
    <sheetView workbookViewId="0"/>
  </sheetViews>
  <sheetFormatPr defaultColWidth="14.42578125" defaultRowHeight="15" customHeight="1"/>
  <cols>
    <col min="1" max="49" width="12.140625" customWidth="1"/>
  </cols>
  <sheetData>
    <row r="1" spans="1:49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1" t="s">
        <v>12</v>
      </c>
      <c r="N1" s="6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17" t="s">
        <v>14</v>
      </c>
      <c r="Z1" s="17" t="s">
        <v>15</v>
      </c>
      <c r="AA1" s="17" t="s">
        <v>16</v>
      </c>
      <c r="AB1" s="1" t="s">
        <v>17</v>
      </c>
      <c r="AC1" s="18" t="s">
        <v>18</v>
      </c>
      <c r="AD1" s="19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49" ht="24.75" customHeight="1">
      <c r="A2" s="22" t="s">
        <v>29</v>
      </c>
      <c r="B2" s="3" t="s">
        <v>1838</v>
      </c>
      <c r="C2" s="3" t="s">
        <v>77</v>
      </c>
      <c r="D2" s="3" t="s">
        <v>1839</v>
      </c>
      <c r="E2" s="3" t="s">
        <v>1840</v>
      </c>
      <c r="F2" s="3" t="s">
        <v>1841</v>
      </c>
      <c r="G2" s="3"/>
      <c r="H2" s="3" t="s">
        <v>1842</v>
      </c>
      <c r="I2" s="7">
        <v>0</v>
      </c>
      <c r="J2" s="9">
        <v>150000</v>
      </c>
      <c r="K2" s="9">
        <v>0</v>
      </c>
      <c r="L2" s="7">
        <f t="shared" ref="L2:L22" si="0">SUM(I2:K2)</f>
        <v>150000</v>
      </c>
      <c r="M2" s="3">
        <v>25</v>
      </c>
      <c r="N2" s="9">
        <v>50000</v>
      </c>
      <c r="O2" s="24">
        <v>44820</v>
      </c>
      <c r="P2" s="9"/>
      <c r="Q2" s="24"/>
      <c r="R2" s="24"/>
      <c r="S2" s="24"/>
      <c r="T2" s="24"/>
      <c r="U2" s="24"/>
      <c r="V2" s="3"/>
      <c r="W2" s="3"/>
      <c r="X2" s="9">
        <f t="shared" ref="X2:X8" si="1">(L2+V2)-(N2+P2+R2+T2)</f>
        <v>100000</v>
      </c>
      <c r="Y2" s="24">
        <v>44799</v>
      </c>
      <c r="Z2" s="24">
        <v>45164</v>
      </c>
      <c r="AA2" s="24">
        <v>45256</v>
      </c>
      <c r="AB2" s="3">
        <v>55630</v>
      </c>
      <c r="AC2" s="3" t="s">
        <v>37</v>
      </c>
      <c r="AD2" s="35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ht="24.75" customHeight="1">
      <c r="A3" s="22" t="s">
        <v>29</v>
      </c>
      <c r="B3" s="3" t="s">
        <v>1843</v>
      </c>
      <c r="C3" s="3" t="s">
        <v>1834</v>
      </c>
      <c r="D3" s="23" t="s">
        <v>1844</v>
      </c>
      <c r="E3" s="23" t="s">
        <v>1836</v>
      </c>
      <c r="F3" s="3" t="s">
        <v>1841</v>
      </c>
      <c r="G3" s="3"/>
      <c r="H3" s="3" t="s">
        <v>1845</v>
      </c>
      <c r="I3" s="7">
        <v>0</v>
      </c>
      <c r="J3" s="9">
        <v>36000</v>
      </c>
      <c r="K3" s="9">
        <v>0</v>
      </c>
      <c r="L3" s="7">
        <f t="shared" si="0"/>
        <v>36000</v>
      </c>
      <c r="M3" s="3">
        <v>6</v>
      </c>
      <c r="N3" s="9">
        <v>36000</v>
      </c>
      <c r="O3" s="24">
        <v>44820</v>
      </c>
      <c r="P3" s="9"/>
      <c r="Q3" s="24"/>
      <c r="R3" s="24"/>
      <c r="S3" s="24"/>
      <c r="T3" s="24"/>
      <c r="U3" s="24"/>
      <c r="V3" s="9"/>
      <c r="W3" s="24"/>
      <c r="X3" s="9">
        <f t="shared" si="1"/>
        <v>0</v>
      </c>
      <c r="Y3" s="24">
        <v>44803</v>
      </c>
      <c r="Z3" s="24">
        <v>45168</v>
      </c>
      <c r="AA3" s="24">
        <v>45260</v>
      </c>
      <c r="AB3" s="3">
        <v>55711</v>
      </c>
      <c r="AC3" s="3" t="s">
        <v>37</v>
      </c>
      <c r="AD3" s="37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1846</v>
      </c>
      <c r="C4" s="3" t="s">
        <v>31</v>
      </c>
      <c r="D4" s="3" t="s">
        <v>1847</v>
      </c>
      <c r="E4" s="3" t="s">
        <v>1848</v>
      </c>
      <c r="F4" s="3" t="s">
        <v>1841</v>
      </c>
      <c r="G4" s="3"/>
      <c r="H4" s="23" t="s">
        <v>1849</v>
      </c>
      <c r="I4" s="7">
        <v>0</v>
      </c>
      <c r="J4" s="9">
        <v>1038000</v>
      </c>
      <c r="K4" s="9">
        <v>0</v>
      </c>
      <c r="L4" s="7">
        <f t="shared" si="0"/>
        <v>1038000</v>
      </c>
      <c r="M4" s="3">
        <v>173</v>
      </c>
      <c r="N4" s="9">
        <v>346000</v>
      </c>
      <c r="O4" s="24">
        <v>44844</v>
      </c>
      <c r="P4" s="9"/>
      <c r="Q4" s="24"/>
      <c r="R4" s="24"/>
      <c r="S4" s="24"/>
      <c r="T4" s="24"/>
      <c r="U4" s="24"/>
      <c r="V4" s="9"/>
      <c r="W4" s="24"/>
      <c r="X4" s="9">
        <f t="shared" si="1"/>
        <v>692000</v>
      </c>
      <c r="Y4" s="24">
        <v>44817</v>
      </c>
      <c r="Z4" s="24">
        <v>45182</v>
      </c>
      <c r="AA4" s="24">
        <v>45273</v>
      </c>
      <c r="AB4" s="3">
        <v>55848</v>
      </c>
      <c r="AC4" s="3" t="s">
        <v>37</v>
      </c>
      <c r="AD4" s="37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1885</v>
      </c>
      <c r="C5" s="3" t="s">
        <v>51</v>
      </c>
      <c r="D5" s="3" t="s">
        <v>1886</v>
      </c>
      <c r="E5" s="3" t="s">
        <v>1887</v>
      </c>
      <c r="F5" s="3" t="s">
        <v>1841</v>
      </c>
      <c r="G5" s="3"/>
      <c r="H5" s="3" t="s">
        <v>1888</v>
      </c>
      <c r="I5" s="7">
        <v>0</v>
      </c>
      <c r="J5" s="9">
        <v>912000</v>
      </c>
      <c r="K5" s="9">
        <v>0</v>
      </c>
      <c r="L5" s="7">
        <f t="shared" si="0"/>
        <v>912000</v>
      </c>
      <c r="M5" s="3">
        <v>152</v>
      </c>
      <c r="N5" s="9">
        <v>152000</v>
      </c>
      <c r="O5" s="24">
        <v>44820</v>
      </c>
      <c r="P5" s="25">
        <v>223500</v>
      </c>
      <c r="Q5" s="24">
        <v>44883</v>
      </c>
      <c r="R5" s="24"/>
      <c r="S5" s="24"/>
      <c r="T5" s="24"/>
      <c r="U5" s="24"/>
      <c r="V5" s="9"/>
      <c r="W5" s="24"/>
      <c r="X5" s="9">
        <f t="shared" si="1"/>
        <v>536500</v>
      </c>
      <c r="Y5" s="24">
        <v>44803</v>
      </c>
      <c r="Z5" s="24">
        <v>45168</v>
      </c>
      <c r="AA5" s="24">
        <v>45260</v>
      </c>
      <c r="AB5" s="3">
        <v>55633</v>
      </c>
      <c r="AC5" s="3" t="s">
        <v>37</v>
      </c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1936</v>
      </c>
      <c r="C6" s="3" t="s">
        <v>39</v>
      </c>
      <c r="D6" s="3" t="s">
        <v>1937</v>
      </c>
      <c r="E6" s="3" t="s">
        <v>1938</v>
      </c>
      <c r="F6" s="3" t="s">
        <v>1841</v>
      </c>
      <c r="G6" s="3"/>
      <c r="H6" s="23" t="s">
        <v>1939</v>
      </c>
      <c r="I6" s="7">
        <v>0</v>
      </c>
      <c r="J6" s="9">
        <v>78000</v>
      </c>
      <c r="K6" s="9">
        <v>0</v>
      </c>
      <c r="L6" s="7">
        <f t="shared" si="0"/>
        <v>78000</v>
      </c>
      <c r="M6" s="3">
        <v>13</v>
      </c>
      <c r="N6" s="9">
        <v>78000</v>
      </c>
      <c r="O6" s="24">
        <v>44860</v>
      </c>
      <c r="P6" s="9"/>
      <c r="Q6" s="24"/>
      <c r="R6" s="24"/>
      <c r="S6" s="24"/>
      <c r="T6" s="24"/>
      <c r="U6" s="24"/>
      <c r="V6" s="9"/>
      <c r="W6" s="24"/>
      <c r="X6" s="9">
        <f t="shared" si="1"/>
        <v>0</v>
      </c>
      <c r="Y6" s="24">
        <v>44845</v>
      </c>
      <c r="Z6" s="24">
        <v>45210</v>
      </c>
      <c r="AA6" s="24">
        <v>45302</v>
      </c>
      <c r="AB6" s="3">
        <v>56446</v>
      </c>
      <c r="AC6" s="3" t="s">
        <v>37</v>
      </c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1940</v>
      </c>
      <c r="C7" s="3" t="s">
        <v>1749</v>
      </c>
      <c r="D7" s="3" t="s">
        <v>1941</v>
      </c>
      <c r="E7" s="3" t="s">
        <v>1942</v>
      </c>
      <c r="F7" s="3" t="s">
        <v>1841</v>
      </c>
      <c r="G7" s="3"/>
      <c r="H7" s="3" t="s">
        <v>1943</v>
      </c>
      <c r="I7" s="7">
        <v>0</v>
      </c>
      <c r="J7" s="9">
        <v>120000</v>
      </c>
      <c r="K7" s="9">
        <v>0</v>
      </c>
      <c r="L7" s="7">
        <f t="shared" si="0"/>
        <v>120000</v>
      </c>
      <c r="M7" s="3">
        <v>20</v>
      </c>
      <c r="N7" s="9">
        <v>60000</v>
      </c>
      <c r="O7" s="24">
        <v>44860</v>
      </c>
      <c r="P7" s="9"/>
      <c r="Q7" s="24"/>
      <c r="R7" s="24"/>
      <c r="S7" s="24"/>
      <c r="T7" s="24"/>
      <c r="U7" s="24"/>
      <c r="V7" s="9"/>
      <c r="W7" s="24"/>
      <c r="X7" s="9">
        <f t="shared" si="1"/>
        <v>60000</v>
      </c>
      <c r="Y7" s="24">
        <v>44845</v>
      </c>
      <c r="Z7" s="24">
        <v>45210</v>
      </c>
      <c r="AA7" s="24">
        <v>45302</v>
      </c>
      <c r="AB7" s="3">
        <v>56204</v>
      </c>
      <c r="AC7" s="3" t="s">
        <v>37</v>
      </c>
      <c r="AD7" s="37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1944</v>
      </c>
      <c r="C8" s="3" t="s">
        <v>94</v>
      </c>
      <c r="D8" s="3" t="s">
        <v>1945</v>
      </c>
      <c r="E8" s="3" t="s">
        <v>1946</v>
      </c>
      <c r="F8" s="3" t="s">
        <v>1841</v>
      </c>
      <c r="G8" s="3"/>
      <c r="H8" s="3" t="s">
        <v>1947</v>
      </c>
      <c r="I8" s="7">
        <v>0</v>
      </c>
      <c r="J8" s="9">
        <v>912000</v>
      </c>
      <c r="K8" s="9">
        <v>0</v>
      </c>
      <c r="L8" s="7">
        <f t="shared" si="0"/>
        <v>912000</v>
      </c>
      <c r="M8" s="3">
        <v>152</v>
      </c>
      <c r="N8" s="9">
        <v>152000</v>
      </c>
      <c r="O8" s="26">
        <v>44848</v>
      </c>
      <c r="P8" s="9">
        <v>228000</v>
      </c>
      <c r="Q8" s="24">
        <v>44906</v>
      </c>
      <c r="R8" s="41"/>
      <c r="S8" s="41"/>
      <c r="T8" s="41"/>
      <c r="U8" s="41"/>
      <c r="V8" s="9"/>
      <c r="W8" s="24"/>
      <c r="X8" s="9">
        <f t="shared" si="1"/>
        <v>532000</v>
      </c>
      <c r="Y8" s="24">
        <v>44826</v>
      </c>
      <c r="Z8" s="24">
        <v>45191</v>
      </c>
      <c r="AA8" s="24">
        <v>45282</v>
      </c>
      <c r="AB8" s="3">
        <v>56105</v>
      </c>
      <c r="AC8" s="3" t="s">
        <v>37</v>
      </c>
      <c r="AD8" s="37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31.5" customHeight="1">
      <c r="A9" s="2" t="s">
        <v>29</v>
      </c>
      <c r="B9" s="3" t="s">
        <v>1973</v>
      </c>
      <c r="C9" s="3" t="s">
        <v>88</v>
      </c>
      <c r="D9" s="3" t="s">
        <v>1974</v>
      </c>
      <c r="E9" s="3" t="s">
        <v>1975</v>
      </c>
      <c r="F9" s="3" t="s">
        <v>1841</v>
      </c>
      <c r="G9" s="3"/>
      <c r="H9" s="3" t="s">
        <v>1976</v>
      </c>
      <c r="I9" s="7">
        <v>0</v>
      </c>
      <c r="J9" s="9">
        <v>48000</v>
      </c>
      <c r="K9" s="9">
        <v>0</v>
      </c>
      <c r="L9" s="7">
        <f t="shared" si="0"/>
        <v>48000</v>
      </c>
      <c r="M9" s="27">
        <v>8</v>
      </c>
      <c r="N9" s="28"/>
      <c r="O9" s="29"/>
      <c r="P9" s="28"/>
      <c r="Q9" s="29"/>
      <c r="R9" s="29"/>
      <c r="S9" s="29"/>
      <c r="T9" s="29"/>
      <c r="U9" s="29"/>
      <c r="V9" s="24"/>
      <c r="W9" s="24"/>
      <c r="X9" s="9">
        <v>48000</v>
      </c>
      <c r="Y9" s="24">
        <v>44958</v>
      </c>
      <c r="Z9" s="24">
        <v>45323</v>
      </c>
      <c r="AA9" s="24">
        <v>45413</v>
      </c>
      <c r="AB9" s="3">
        <v>57769</v>
      </c>
      <c r="AC9" s="27" t="s">
        <v>1803</v>
      </c>
      <c r="AD9" s="35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ht="24.75" customHeight="1">
      <c r="A10" s="22" t="s">
        <v>29</v>
      </c>
      <c r="B10" s="3" t="s">
        <v>1996</v>
      </c>
      <c r="C10" s="3" t="s">
        <v>57</v>
      </c>
      <c r="D10" s="3" t="s">
        <v>1997</v>
      </c>
      <c r="E10" s="3" t="s">
        <v>1998</v>
      </c>
      <c r="F10" s="3" t="s">
        <v>1841</v>
      </c>
      <c r="G10" s="3"/>
      <c r="H10" s="23" t="s">
        <v>1999</v>
      </c>
      <c r="I10" s="7">
        <v>0</v>
      </c>
      <c r="J10" s="9">
        <v>1062000</v>
      </c>
      <c r="K10" s="9">
        <v>0</v>
      </c>
      <c r="L10" s="7">
        <f t="shared" si="0"/>
        <v>1062000</v>
      </c>
      <c r="M10" s="3">
        <v>0</v>
      </c>
      <c r="N10" s="9">
        <v>177000</v>
      </c>
      <c r="O10" s="26">
        <v>44840</v>
      </c>
      <c r="P10" s="9"/>
      <c r="Q10" s="24"/>
      <c r="R10" s="3"/>
      <c r="S10" s="3"/>
      <c r="T10" s="3"/>
      <c r="U10" s="3"/>
      <c r="V10" s="3"/>
      <c r="W10" s="3"/>
      <c r="X10" s="9">
        <f t="shared" ref="X10:X21" si="2">(L10+V10)-(N10+P10+R10+T10)</f>
        <v>885000</v>
      </c>
      <c r="Y10" s="24">
        <v>44819</v>
      </c>
      <c r="Z10" s="24">
        <v>45184</v>
      </c>
      <c r="AA10" s="24">
        <v>45275</v>
      </c>
      <c r="AB10" s="3">
        <v>55850</v>
      </c>
      <c r="AC10" s="3" t="s">
        <v>37</v>
      </c>
      <c r="AD10" s="3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ht="24.75" customHeight="1">
      <c r="A11" s="22" t="s">
        <v>29</v>
      </c>
      <c r="B11" s="3" t="s">
        <v>2000</v>
      </c>
      <c r="C11" s="3" t="s">
        <v>356</v>
      </c>
      <c r="D11" s="3" t="s">
        <v>2001</v>
      </c>
      <c r="E11" s="3" t="s">
        <v>1741</v>
      </c>
      <c r="F11" s="3" t="s">
        <v>1841</v>
      </c>
      <c r="G11" s="3"/>
      <c r="H11" s="3" t="s">
        <v>2002</v>
      </c>
      <c r="I11" s="7">
        <v>0</v>
      </c>
      <c r="J11" s="9">
        <v>120000</v>
      </c>
      <c r="K11" s="9">
        <v>0</v>
      </c>
      <c r="L11" s="7">
        <f t="shared" si="0"/>
        <v>120000</v>
      </c>
      <c r="M11" s="3">
        <v>20</v>
      </c>
      <c r="N11" s="9">
        <v>120000</v>
      </c>
      <c r="O11" s="26">
        <v>44894</v>
      </c>
      <c r="P11" s="9"/>
      <c r="Q11" s="24"/>
      <c r="R11" s="3"/>
      <c r="S11" s="3"/>
      <c r="T11" s="3"/>
      <c r="U11" s="3"/>
      <c r="V11" s="3"/>
      <c r="W11" s="3"/>
      <c r="X11" s="9">
        <f t="shared" si="2"/>
        <v>0</v>
      </c>
      <c r="Y11" s="24">
        <v>44852</v>
      </c>
      <c r="Z11" s="24">
        <v>45217</v>
      </c>
      <c r="AA11" s="24">
        <v>45309</v>
      </c>
      <c r="AB11" s="3">
        <v>56326</v>
      </c>
      <c r="AC11" s="3" t="s">
        <v>37</v>
      </c>
      <c r="AD11" s="35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ht="24.75" customHeight="1">
      <c r="A12" s="22" t="s">
        <v>29</v>
      </c>
      <c r="B12" s="27" t="s">
        <v>2213</v>
      </c>
      <c r="C12" s="27" t="s">
        <v>1104</v>
      </c>
      <c r="D12" s="27" t="s">
        <v>2214</v>
      </c>
      <c r="E12" s="27" t="s">
        <v>2215</v>
      </c>
      <c r="F12" s="27" t="s">
        <v>1841</v>
      </c>
      <c r="G12" s="27"/>
      <c r="H12" s="38" t="s">
        <v>2216</v>
      </c>
      <c r="I12" s="39">
        <v>30000</v>
      </c>
      <c r="J12" s="40">
        <v>0</v>
      </c>
      <c r="K12" s="40">
        <v>0</v>
      </c>
      <c r="L12" s="7">
        <f t="shared" si="0"/>
        <v>30000</v>
      </c>
      <c r="M12" s="27">
        <v>0</v>
      </c>
      <c r="N12" s="40"/>
      <c r="O12" s="27"/>
      <c r="P12" s="40"/>
      <c r="Q12" s="42"/>
      <c r="R12" s="27"/>
      <c r="S12" s="27"/>
      <c r="T12" s="27"/>
      <c r="U12" s="27"/>
      <c r="V12" s="27"/>
      <c r="W12" s="27"/>
      <c r="X12" s="9">
        <f t="shared" si="2"/>
        <v>30000</v>
      </c>
      <c r="Y12" s="42"/>
      <c r="Z12" s="42"/>
      <c r="AA12" s="42"/>
      <c r="AB12" s="27"/>
      <c r="AC12" s="27"/>
      <c r="AD12" s="37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ht="24.75" customHeight="1">
      <c r="A13" s="22" t="s">
        <v>29</v>
      </c>
      <c r="B13" s="3" t="s">
        <v>2249</v>
      </c>
      <c r="C13" s="3" t="s">
        <v>45</v>
      </c>
      <c r="D13" s="3" t="s">
        <v>2250</v>
      </c>
      <c r="E13" s="3" t="s">
        <v>2251</v>
      </c>
      <c r="F13" s="3" t="s">
        <v>1841</v>
      </c>
      <c r="G13" s="3"/>
      <c r="H13" s="3" t="s">
        <v>2252</v>
      </c>
      <c r="I13" s="7">
        <v>0</v>
      </c>
      <c r="J13" s="9">
        <v>858000</v>
      </c>
      <c r="K13" s="9">
        <v>0</v>
      </c>
      <c r="L13" s="7">
        <f t="shared" si="0"/>
        <v>858000</v>
      </c>
      <c r="M13" s="3">
        <v>143</v>
      </c>
      <c r="N13" s="9">
        <v>143000</v>
      </c>
      <c r="O13" s="24">
        <v>44860</v>
      </c>
      <c r="P13" s="9"/>
      <c r="Q13" s="24"/>
      <c r="R13" s="3"/>
      <c r="S13" s="3"/>
      <c r="T13" s="3"/>
      <c r="U13" s="3"/>
      <c r="V13" s="3"/>
      <c r="W13" s="3"/>
      <c r="X13" s="9">
        <f t="shared" si="2"/>
        <v>715000</v>
      </c>
      <c r="Y13" s="24">
        <v>44841</v>
      </c>
      <c r="Z13" s="24">
        <v>45206</v>
      </c>
      <c r="AA13" s="24">
        <v>45298</v>
      </c>
      <c r="AB13" s="3">
        <v>56173</v>
      </c>
      <c r="AC13" s="3" t="s">
        <v>37</v>
      </c>
      <c r="AD13" s="37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</row>
    <row r="14" spans="1:49" ht="24.75" customHeight="1">
      <c r="A14" s="22" t="s">
        <v>29</v>
      </c>
      <c r="B14" s="3" t="s">
        <v>2271</v>
      </c>
      <c r="C14" s="3" t="s">
        <v>328</v>
      </c>
      <c r="D14" s="3" t="s">
        <v>2272</v>
      </c>
      <c r="E14" s="3" t="s">
        <v>2273</v>
      </c>
      <c r="F14" s="3" t="s">
        <v>1841</v>
      </c>
      <c r="G14" s="3"/>
      <c r="H14" s="3" t="s">
        <v>2274</v>
      </c>
      <c r="I14" s="7">
        <v>0</v>
      </c>
      <c r="J14" s="9">
        <v>888000</v>
      </c>
      <c r="K14" s="9">
        <v>0</v>
      </c>
      <c r="L14" s="7">
        <f t="shared" si="0"/>
        <v>888000</v>
      </c>
      <c r="M14" s="3">
        <v>148</v>
      </c>
      <c r="N14" s="9">
        <v>148000</v>
      </c>
      <c r="O14" s="26">
        <v>44848</v>
      </c>
      <c r="P14" s="9"/>
      <c r="Q14" s="24"/>
      <c r="R14" s="3"/>
      <c r="S14" s="3"/>
      <c r="T14" s="3"/>
      <c r="U14" s="3"/>
      <c r="V14" s="3"/>
      <c r="W14" s="3"/>
      <c r="X14" s="9">
        <f t="shared" si="2"/>
        <v>740000</v>
      </c>
      <c r="Y14" s="24">
        <v>44834</v>
      </c>
      <c r="Z14" s="24">
        <v>45199</v>
      </c>
      <c r="AA14" s="24">
        <v>45290</v>
      </c>
      <c r="AB14" s="3">
        <v>55986</v>
      </c>
      <c r="AC14" s="3" t="s">
        <v>37</v>
      </c>
      <c r="AD14" s="37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</row>
    <row r="15" spans="1:49" ht="24.75" customHeight="1">
      <c r="A15" s="22" t="s">
        <v>29</v>
      </c>
      <c r="B15" s="3" t="s">
        <v>2275</v>
      </c>
      <c r="C15" s="3" t="s">
        <v>2276</v>
      </c>
      <c r="D15" s="3" t="s">
        <v>2277</v>
      </c>
      <c r="E15" s="3" t="s">
        <v>2278</v>
      </c>
      <c r="F15" s="3" t="s">
        <v>1841</v>
      </c>
      <c r="G15" s="3"/>
      <c r="H15" s="3" t="s">
        <v>2279</v>
      </c>
      <c r="I15" s="7">
        <v>0</v>
      </c>
      <c r="J15" s="9">
        <v>42000</v>
      </c>
      <c r="K15" s="9">
        <v>0</v>
      </c>
      <c r="L15" s="7">
        <f t="shared" si="0"/>
        <v>42000</v>
      </c>
      <c r="M15" s="3">
        <v>7</v>
      </c>
      <c r="N15" s="9">
        <v>42000</v>
      </c>
      <c r="O15" s="26">
        <v>44890</v>
      </c>
      <c r="P15" s="9"/>
      <c r="Q15" s="24"/>
      <c r="R15" s="3"/>
      <c r="S15" s="3"/>
      <c r="T15" s="3"/>
      <c r="U15" s="3"/>
      <c r="V15" s="3"/>
      <c r="W15" s="3"/>
      <c r="X15" s="9">
        <f t="shared" si="2"/>
        <v>0</v>
      </c>
      <c r="Y15" s="24">
        <v>44879</v>
      </c>
      <c r="Z15" s="24">
        <v>45244</v>
      </c>
      <c r="AA15" s="24">
        <v>45336</v>
      </c>
      <c r="AB15" s="3">
        <v>56608</v>
      </c>
      <c r="AC15" s="3" t="s">
        <v>37</v>
      </c>
      <c r="AD15" s="37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49" ht="24.75" customHeight="1">
      <c r="A16" s="22" t="s">
        <v>29</v>
      </c>
      <c r="B16" s="3" t="s">
        <v>2280</v>
      </c>
      <c r="C16" s="3" t="s">
        <v>505</v>
      </c>
      <c r="D16" s="3" t="s">
        <v>2281</v>
      </c>
      <c r="E16" s="3" t="s">
        <v>2282</v>
      </c>
      <c r="F16" s="3" t="s">
        <v>1841</v>
      </c>
      <c r="G16" s="3"/>
      <c r="H16" s="3" t="s">
        <v>2283</v>
      </c>
      <c r="I16" s="7">
        <v>0</v>
      </c>
      <c r="J16" s="9">
        <v>204000</v>
      </c>
      <c r="K16" s="9">
        <v>0</v>
      </c>
      <c r="L16" s="7">
        <f t="shared" si="0"/>
        <v>204000</v>
      </c>
      <c r="M16" s="3">
        <v>34</v>
      </c>
      <c r="N16" s="9">
        <v>34000</v>
      </c>
      <c r="O16" s="26">
        <v>44894</v>
      </c>
      <c r="P16" s="9"/>
      <c r="Q16" s="24"/>
      <c r="R16" s="3"/>
      <c r="S16" s="3"/>
      <c r="T16" s="3"/>
      <c r="U16" s="3"/>
      <c r="V16" s="3"/>
      <c r="W16" s="3"/>
      <c r="X16" s="9">
        <f t="shared" si="2"/>
        <v>170000</v>
      </c>
      <c r="Y16" s="24">
        <v>44860</v>
      </c>
      <c r="Z16" s="24">
        <v>45225</v>
      </c>
      <c r="AA16" s="24">
        <v>45317</v>
      </c>
      <c r="AB16" s="3">
        <v>56547</v>
      </c>
      <c r="AC16" s="3" t="s">
        <v>37</v>
      </c>
      <c r="AD16" s="37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</row>
    <row r="17" spans="1:49" ht="24.75" customHeight="1">
      <c r="A17" s="22" t="s">
        <v>29</v>
      </c>
      <c r="B17" s="3" t="s">
        <v>2284</v>
      </c>
      <c r="C17" s="23" t="s">
        <v>110</v>
      </c>
      <c r="D17" s="3" t="s">
        <v>2285</v>
      </c>
      <c r="E17" s="3" t="s">
        <v>2286</v>
      </c>
      <c r="F17" s="3" t="s">
        <v>1841</v>
      </c>
      <c r="G17" s="3"/>
      <c r="H17" s="3" t="s">
        <v>2287</v>
      </c>
      <c r="I17" s="7">
        <v>0</v>
      </c>
      <c r="J17" s="9">
        <v>1074000</v>
      </c>
      <c r="K17" s="9">
        <v>0</v>
      </c>
      <c r="L17" s="7">
        <f t="shared" si="0"/>
        <v>1074000</v>
      </c>
      <c r="M17" s="3">
        <v>179</v>
      </c>
      <c r="N17" s="9">
        <v>179000</v>
      </c>
      <c r="O17" s="26">
        <v>44860</v>
      </c>
      <c r="P17" s="9"/>
      <c r="Q17" s="24"/>
      <c r="R17" s="3"/>
      <c r="S17" s="3"/>
      <c r="T17" s="3"/>
      <c r="U17" s="3"/>
      <c r="V17" s="3"/>
      <c r="W17" s="3"/>
      <c r="X17" s="9">
        <f t="shared" si="2"/>
        <v>895000</v>
      </c>
      <c r="Y17" s="24">
        <v>44840</v>
      </c>
      <c r="Z17" s="24">
        <v>45205</v>
      </c>
      <c r="AA17" s="24">
        <v>45297</v>
      </c>
      <c r="AB17" s="3">
        <v>56129</v>
      </c>
      <c r="AC17" s="3" t="s">
        <v>37</v>
      </c>
      <c r="AD17" s="37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</row>
    <row r="18" spans="1:49" ht="24.75" customHeight="1">
      <c r="A18" s="22" t="s">
        <v>29</v>
      </c>
      <c r="B18" s="3" t="s">
        <v>2305</v>
      </c>
      <c r="C18" s="3" t="s">
        <v>175</v>
      </c>
      <c r="D18" s="3" t="s">
        <v>2306</v>
      </c>
      <c r="E18" s="3" t="s">
        <v>2307</v>
      </c>
      <c r="F18" s="3" t="s">
        <v>1841</v>
      </c>
      <c r="G18" s="3"/>
      <c r="H18" s="3" t="s">
        <v>2308</v>
      </c>
      <c r="I18" s="7">
        <v>0</v>
      </c>
      <c r="J18" s="9">
        <v>942000</v>
      </c>
      <c r="K18" s="9">
        <v>0</v>
      </c>
      <c r="L18" s="7">
        <f t="shared" si="0"/>
        <v>942000</v>
      </c>
      <c r="M18" s="3">
        <v>157</v>
      </c>
      <c r="N18" s="9">
        <v>314000</v>
      </c>
      <c r="O18" s="26">
        <v>44883</v>
      </c>
      <c r="P18" s="9"/>
      <c r="Q18" s="24"/>
      <c r="R18" s="3"/>
      <c r="S18" s="3"/>
      <c r="T18" s="3"/>
      <c r="U18" s="3"/>
      <c r="V18" s="3"/>
      <c r="W18" s="3"/>
      <c r="X18" s="9">
        <f t="shared" si="2"/>
        <v>628000</v>
      </c>
      <c r="Y18" s="24">
        <v>44852</v>
      </c>
      <c r="Z18" s="24">
        <v>45217</v>
      </c>
      <c r="AA18" s="24">
        <v>45309</v>
      </c>
      <c r="AB18" s="3">
        <v>56390</v>
      </c>
      <c r="AC18" s="3" t="s">
        <v>37</v>
      </c>
      <c r="AD18" s="37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1:49" ht="24.75" customHeight="1">
      <c r="A19" s="22" t="s">
        <v>29</v>
      </c>
      <c r="B19" s="3" t="s">
        <v>2309</v>
      </c>
      <c r="C19" s="3" t="s">
        <v>1689</v>
      </c>
      <c r="D19" s="3" t="s">
        <v>2310</v>
      </c>
      <c r="E19" s="3" t="s">
        <v>2311</v>
      </c>
      <c r="F19" s="3" t="s">
        <v>1841</v>
      </c>
      <c r="G19" s="3"/>
      <c r="H19" s="3" t="s">
        <v>2312</v>
      </c>
      <c r="I19" s="7">
        <v>0</v>
      </c>
      <c r="J19" s="9">
        <v>60000</v>
      </c>
      <c r="K19" s="9">
        <v>0</v>
      </c>
      <c r="L19" s="7">
        <f t="shared" si="0"/>
        <v>60000</v>
      </c>
      <c r="M19" s="3">
        <v>10</v>
      </c>
      <c r="N19" s="9">
        <v>60000</v>
      </c>
      <c r="O19" s="26">
        <v>44890</v>
      </c>
      <c r="P19" s="9"/>
      <c r="Q19" s="24"/>
      <c r="R19" s="3"/>
      <c r="S19" s="3"/>
      <c r="T19" s="3"/>
      <c r="U19" s="3"/>
      <c r="V19" s="3"/>
      <c r="W19" s="3"/>
      <c r="X19" s="9">
        <f t="shared" si="2"/>
        <v>0</v>
      </c>
      <c r="Y19" s="24">
        <v>44868</v>
      </c>
      <c r="Z19" s="24">
        <v>45233</v>
      </c>
      <c r="AA19" s="24">
        <v>45325</v>
      </c>
      <c r="AB19" s="3">
        <v>56653</v>
      </c>
      <c r="AC19" s="3" t="s">
        <v>37</v>
      </c>
      <c r="AD19" s="37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24.75" customHeight="1">
      <c r="A20" s="22" t="s">
        <v>29</v>
      </c>
      <c r="B20" s="3" t="s">
        <v>2392</v>
      </c>
      <c r="C20" s="3" t="s">
        <v>83</v>
      </c>
      <c r="D20" s="3" t="s">
        <v>2393</v>
      </c>
      <c r="E20" s="3" t="s">
        <v>2394</v>
      </c>
      <c r="F20" s="3" t="s">
        <v>1841</v>
      </c>
      <c r="G20" s="3"/>
      <c r="H20" s="3" t="s">
        <v>2395</v>
      </c>
      <c r="I20" s="7">
        <v>0</v>
      </c>
      <c r="J20" s="9">
        <v>684000</v>
      </c>
      <c r="K20" s="9">
        <v>0</v>
      </c>
      <c r="L20" s="7">
        <f t="shared" si="0"/>
        <v>684000</v>
      </c>
      <c r="M20" s="3">
        <v>114</v>
      </c>
      <c r="N20" s="9">
        <v>171000</v>
      </c>
      <c r="O20" s="26">
        <v>44890</v>
      </c>
      <c r="P20" s="9"/>
      <c r="Q20" s="24"/>
      <c r="R20" s="3"/>
      <c r="S20" s="3"/>
      <c r="T20" s="3"/>
      <c r="U20" s="3"/>
      <c r="V20" s="3"/>
      <c r="W20" s="3"/>
      <c r="X20" s="9">
        <f t="shared" si="2"/>
        <v>513000</v>
      </c>
      <c r="Y20" s="24">
        <v>44859</v>
      </c>
      <c r="Z20" s="24">
        <v>45224</v>
      </c>
      <c r="AA20" s="24">
        <v>45316</v>
      </c>
      <c r="AB20" s="3">
        <v>56392</v>
      </c>
      <c r="AC20" s="3" t="s">
        <v>37</v>
      </c>
      <c r="AD20" s="35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24.75" customHeight="1">
      <c r="A21" s="22" t="s">
        <v>29</v>
      </c>
      <c r="B21" s="3" t="s">
        <v>2417</v>
      </c>
      <c r="C21" s="3" t="s">
        <v>121</v>
      </c>
      <c r="D21" s="3" t="s">
        <v>2418</v>
      </c>
      <c r="E21" s="3" t="s">
        <v>2332</v>
      </c>
      <c r="F21" s="3" t="s">
        <v>1841</v>
      </c>
      <c r="G21" s="3"/>
      <c r="H21" s="3" t="s">
        <v>2419</v>
      </c>
      <c r="I21" s="7">
        <v>0</v>
      </c>
      <c r="J21" s="9">
        <v>912000</v>
      </c>
      <c r="K21" s="9">
        <v>0</v>
      </c>
      <c r="L21" s="7">
        <f t="shared" si="0"/>
        <v>912000</v>
      </c>
      <c r="M21" s="3">
        <v>152</v>
      </c>
      <c r="N21" s="9">
        <v>228000</v>
      </c>
      <c r="O21" s="26">
        <v>44883</v>
      </c>
      <c r="P21" s="9"/>
      <c r="Q21" s="24"/>
      <c r="R21" s="3"/>
      <c r="S21" s="3"/>
      <c r="T21" s="3"/>
      <c r="U21" s="3"/>
      <c r="V21" s="3"/>
      <c r="W21" s="3"/>
      <c r="X21" s="9">
        <f t="shared" si="2"/>
        <v>684000</v>
      </c>
      <c r="Y21" s="24">
        <v>44860</v>
      </c>
      <c r="Z21" s="24">
        <v>45225</v>
      </c>
      <c r="AA21" s="24">
        <v>45317</v>
      </c>
      <c r="AB21" s="3">
        <v>56405</v>
      </c>
      <c r="AC21" s="3" t="s">
        <v>37</v>
      </c>
      <c r="AD21" s="35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</row>
    <row r="22" spans="1:49" ht="24.75" customHeight="1">
      <c r="A22" s="2" t="s">
        <v>29</v>
      </c>
      <c r="B22" s="3" t="s">
        <v>2743</v>
      </c>
      <c r="C22" s="3" t="s">
        <v>180</v>
      </c>
      <c r="D22" s="3" t="s">
        <v>2744</v>
      </c>
      <c r="E22" s="3" t="s">
        <v>2745</v>
      </c>
      <c r="F22" s="3" t="s">
        <v>1841</v>
      </c>
      <c r="G22" s="3"/>
      <c r="H22" s="3" t="s">
        <v>2746</v>
      </c>
      <c r="I22" s="7">
        <v>0</v>
      </c>
      <c r="J22" s="9">
        <v>18000</v>
      </c>
      <c r="K22" s="9">
        <v>0</v>
      </c>
      <c r="L22" s="7">
        <f t="shared" si="0"/>
        <v>18000</v>
      </c>
      <c r="M22" s="27">
        <v>3</v>
      </c>
      <c r="N22" s="28"/>
      <c r="O22" s="29"/>
      <c r="P22" s="28"/>
      <c r="Q22" s="29"/>
      <c r="R22" s="29"/>
      <c r="S22" s="29"/>
      <c r="T22" s="29"/>
      <c r="U22" s="29"/>
      <c r="V22" s="24"/>
      <c r="W22" s="24"/>
      <c r="X22" s="9">
        <v>18000</v>
      </c>
      <c r="Y22" s="24">
        <v>44959</v>
      </c>
      <c r="Z22" s="24">
        <v>45324</v>
      </c>
      <c r="AA22" s="24">
        <v>45414</v>
      </c>
      <c r="AB22" s="3">
        <v>57760</v>
      </c>
      <c r="AC22" s="27" t="s">
        <v>1803</v>
      </c>
      <c r="AD22" s="35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5.75" customHeight="1"/>
    <row r="24" spans="1:49" ht="15.75" customHeight="1"/>
    <row r="25" spans="1:49" ht="15.75" customHeight="1"/>
    <row r="26" spans="1:49" ht="15.75" customHeight="1"/>
    <row r="27" spans="1:49" ht="15.75" customHeight="1"/>
    <row r="28" spans="1:49" ht="15.75" customHeight="1"/>
    <row r="29" spans="1:49" ht="15.75" customHeight="1"/>
    <row r="30" spans="1:49" ht="15.75" customHeight="1"/>
    <row r="31" spans="1:49" ht="15.75" customHeight="1"/>
    <row r="32" spans="1:4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W1000"/>
  <sheetViews>
    <sheetView workbookViewId="0"/>
  </sheetViews>
  <sheetFormatPr defaultColWidth="14.42578125" defaultRowHeight="15" customHeight="1"/>
  <cols>
    <col min="1" max="49" width="12.140625" customWidth="1"/>
  </cols>
  <sheetData>
    <row r="1" spans="1:49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1" t="s">
        <v>12</v>
      </c>
      <c r="N1" s="6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17" t="s">
        <v>14</v>
      </c>
      <c r="Z1" s="17" t="s">
        <v>15</v>
      </c>
      <c r="AA1" s="17" t="s">
        <v>16</v>
      </c>
      <c r="AB1" s="1" t="s">
        <v>17</v>
      </c>
      <c r="AC1" s="18" t="s">
        <v>18</v>
      </c>
      <c r="AD1" s="19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49" ht="24.75" customHeight="1">
      <c r="A2" s="22" t="s">
        <v>29</v>
      </c>
      <c r="B2" s="3" t="s">
        <v>1872</v>
      </c>
      <c r="C2" s="3" t="s">
        <v>51</v>
      </c>
      <c r="D2" s="3" t="s">
        <v>1873</v>
      </c>
      <c r="E2" s="3" t="s">
        <v>1866</v>
      </c>
      <c r="F2" s="3" t="s">
        <v>1874</v>
      </c>
      <c r="G2" s="3"/>
      <c r="H2" s="3" t="s">
        <v>1875</v>
      </c>
      <c r="I2" s="7">
        <v>0</v>
      </c>
      <c r="J2" s="9">
        <v>240000</v>
      </c>
      <c r="K2" s="9">
        <v>0</v>
      </c>
      <c r="L2" s="7">
        <f t="shared" ref="L2:L16" si="0">SUM(I2:K2)</f>
        <v>240000</v>
      </c>
      <c r="M2" s="3">
        <v>40</v>
      </c>
      <c r="N2" s="9">
        <v>40000</v>
      </c>
      <c r="O2" s="24">
        <v>44820</v>
      </c>
      <c r="P2" s="25">
        <v>60000</v>
      </c>
      <c r="Q2" s="24">
        <v>44883</v>
      </c>
      <c r="R2" s="24"/>
      <c r="S2" s="24"/>
      <c r="T2" s="24"/>
      <c r="U2" s="24"/>
      <c r="V2" s="9"/>
      <c r="W2" s="24"/>
      <c r="X2" s="9">
        <f t="shared" ref="X2:X16" si="1">(L2+V2)-(N2+P2+R2+T2)</f>
        <v>140000</v>
      </c>
      <c r="Y2" s="24">
        <v>44798</v>
      </c>
      <c r="Z2" s="24">
        <v>45163</v>
      </c>
      <c r="AA2" s="24">
        <v>45255</v>
      </c>
      <c r="AB2" s="3">
        <v>55620</v>
      </c>
      <c r="AC2" s="3" t="s">
        <v>37</v>
      </c>
      <c r="AD2" s="37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ht="24.75" customHeight="1">
      <c r="A3" s="22" t="s">
        <v>29</v>
      </c>
      <c r="B3" s="3" t="s">
        <v>1889</v>
      </c>
      <c r="C3" s="3" t="s">
        <v>77</v>
      </c>
      <c r="D3" s="3" t="s">
        <v>1890</v>
      </c>
      <c r="E3" s="3" t="s">
        <v>1891</v>
      </c>
      <c r="F3" s="3" t="s">
        <v>1874</v>
      </c>
      <c r="G3" s="3"/>
      <c r="H3" s="23" t="s">
        <v>1892</v>
      </c>
      <c r="I3" s="7">
        <v>0</v>
      </c>
      <c r="J3" s="9">
        <v>132000</v>
      </c>
      <c r="K3" s="9">
        <v>0</v>
      </c>
      <c r="L3" s="7">
        <f t="shared" si="0"/>
        <v>132000</v>
      </c>
      <c r="M3" s="3">
        <v>22</v>
      </c>
      <c r="N3" s="9">
        <v>22000</v>
      </c>
      <c r="O3" s="24">
        <v>44820</v>
      </c>
      <c r="P3" s="9"/>
      <c r="Q3" s="24"/>
      <c r="R3" s="24"/>
      <c r="S3" s="24"/>
      <c r="T3" s="24"/>
      <c r="U3" s="24"/>
      <c r="V3" s="9"/>
      <c r="W3" s="24"/>
      <c r="X3" s="9">
        <f t="shared" si="1"/>
        <v>110000</v>
      </c>
      <c r="Y3" s="24">
        <v>44805</v>
      </c>
      <c r="Z3" s="24">
        <v>45170</v>
      </c>
      <c r="AA3" s="24">
        <v>45261</v>
      </c>
      <c r="AB3" s="3">
        <v>55712</v>
      </c>
      <c r="AC3" s="3" t="s">
        <v>37</v>
      </c>
      <c r="AD3" s="37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1897</v>
      </c>
      <c r="C4" s="3" t="s">
        <v>31</v>
      </c>
      <c r="D4" s="3" t="s">
        <v>1898</v>
      </c>
      <c r="E4" s="3" t="s">
        <v>1899</v>
      </c>
      <c r="F4" s="3" t="s">
        <v>1874</v>
      </c>
      <c r="G4" s="3"/>
      <c r="H4" s="23" t="s">
        <v>1900</v>
      </c>
      <c r="I4" s="7">
        <v>0</v>
      </c>
      <c r="J4" s="9">
        <v>714000</v>
      </c>
      <c r="K4" s="9">
        <v>0</v>
      </c>
      <c r="L4" s="7">
        <f t="shared" si="0"/>
        <v>714000</v>
      </c>
      <c r="M4" s="3">
        <v>119</v>
      </c>
      <c r="N4" s="9">
        <v>178500</v>
      </c>
      <c r="O4" s="24">
        <v>44860</v>
      </c>
      <c r="P4" s="9"/>
      <c r="Q4" s="24"/>
      <c r="R4" s="24"/>
      <c r="S4" s="24"/>
      <c r="T4" s="24"/>
      <c r="U4" s="24"/>
      <c r="V4" s="9"/>
      <c r="W4" s="24"/>
      <c r="X4" s="9">
        <f t="shared" si="1"/>
        <v>535500</v>
      </c>
      <c r="Y4" s="24">
        <v>44839</v>
      </c>
      <c r="Z4" s="24">
        <v>45204</v>
      </c>
      <c r="AA4" s="24">
        <v>45296</v>
      </c>
      <c r="AB4" s="3">
        <v>56090</v>
      </c>
      <c r="AC4" s="3" t="s">
        <v>37</v>
      </c>
      <c r="AD4" s="37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1905</v>
      </c>
      <c r="C5" s="3" t="s">
        <v>94</v>
      </c>
      <c r="D5" s="3" t="s">
        <v>1906</v>
      </c>
      <c r="E5" s="3" t="s">
        <v>1907</v>
      </c>
      <c r="F5" s="3" t="s">
        <v>1874</v>
      </c>
      <c r="G5" s="3"/>
      <c r="H5" s="3" t="s">
        <v>1908</v>
      </c>
      <c r="I5" s="7">
        <v>0</v>
      </c>
      <c r="J5" s="9">
        <v>702000</v>
      </c>
      <c r="K5" s="9">
        <v>0</v>
      </c>
      <c r="L5" s="7">
        <f t="shared" si="0"/>
        <v>702000</v>
      </c>
      <c r="M5" s="3">
        <v>117</v>
      </c>
      <c r="N5" s="9">
        <v>117000</v>
      </c>
      <c r="O5" s="26">
        <v>44848</v>
      </c>
      <c r="P5" s="25">
        <v>175500</v>
      </c>
      <c r="Q5" s="24">
        <v>44883</v>
      </c>
      <c r="R5" s="24"/>
      <c r="S5" s="24"/>
      <c r="T5" s="24"/>
      <c r="U5" s="24"/>
      <c r="V5" s="9"/>
      <c r="W5" s="24"/>
      <c r="X5" s="9">
        <f t="shared" si="1"/>
        <v>409500</v>
      </c>
      <c r="Y5" s="24">
        <v>44825</v>
      </c>
      <c r="Z5" s="24">
        <v>45190</v>
      </c>
      <c r="AA5" s="24">
        <v>45281</v>
      </c>
      <c r="AB5" s="3">
        <v>56015</v>
      </c>
      <c r="AC5" s="3" t="s">
        <v>37</v>
      </c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1932</v>
      </c>
      <c r="C6" s="3" t="s">
        <v>39</v>
      </c>
      <c r="D6" s="3" t="s">
        <v>1933</v>
      </c>
      <c r="E6" s="3" t="s">
        <v>1934</v>
      </c>
      <c r="F6" s="3" t="s">
        <v>1874</v>
      </c>
      <c r="G6" s="3"/>
      <c r="H6" s="23" t="s">
        <v>1935</v>
      </c>
      <c r="I6" s="7">
        <v>0</v>
      </c>
      <c r="J6" s="9">
        <v>54000</v>
      </c>
      <c r="K6" s="9">
        <v>0</v>
      </c>
      <c r="L6" s="7">
        <f t="shared" si="0"/>
        <v>54000</v>
      </c>
      <c r="M6" s="3">
        <v>9</v>
      </c>
      <c r="N6" s="9">
        <v>54000</v>
      </c>
      <c r="O6" s="24">
        <v>44860</v>
      </c>
      <c r="P6" s="9"/>
      <c r="Q6" s="24"/>
      <c r="R6" s="24"/>
      <c r="S6" s="24"/>
      <c r="T6" s="24"/>
      <c r="U6" s="24"/>
      <c r="V6" s="9"/>
      <c r="W6" s="24"/>
      <c r="X6" s="9">
        <f t="shared" si="1"/>
        <v>0</v>
      </c>
      <c r="Y6" s="24">
        <v>44845</v>
      </c>
      <c r="Z6" s="24">
        <v>45210</v>
      </c>
      <c r="AA6" s="24">
        <v>45302</v>
      </c>
      <c r="AB6" s="3">
        <v>56296</v>
      </c>
      <c r="AC6" s="3" t="s">
        <v>37</v>
      </c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1988</v>
      </c>
      <c r="C7" s="3" t="s">
        <v>356</v>
      </c>
      <c r="D7" s="3" t="s">
        <v>1989</v>
      </c>
      <c r="E7" s="3" t="s">
        <v>1990</v>
      </c>
      <c r="F7" s="3" t="s">
        <v>1874</v>
      </c>
      <c r="G7" s="3"/>
      <c r="H7" s="3" t="s">
        <v>1991</v>
      </c>
      <c r="I7" s="7">
        <v>0</v>
      </c>
      <c r="J7" s="9">
        <v>96000</v>
      </c>
      <c r="K7" s="9">
        <v>0</v>
      </c>
      <c r="L7" s="7">
        <f t="shared" si="0"/>
        <v>96000</v>
      </c>
      <c r="M7" s="3">
        <v>16</v>
      </c>
      <c r="N7" s="9">
        <v>96000</v>
      </c>
      <c r="O7" s="26">
        <v>44894</v>
      </c>
      <c r="P7" s="9"/>
      <c r="Q7" s="24"/>
      <c r="R7" s="3"/>
      <c r="S7" s="3"/>
      <c r="T7" s="3"/>
      <c r="U7" s="3"/>
      <c r="V7" s="3"/>
      <c r="W7" s="3"/>
      <c r="X7" s="9">
        <f t="shared" si="1"/>
        <v>0</v>
      </c>
      <c r="Y7" s="24">
        <v>44852</v>
      </c>
      <c r="Z7" s="24">
        <v>45217</v>
      </c>
      <c r="AA7" s="24">
        <v>45309</v>
      </c>
      <c r="AB7" s="3">
        <v>56329</v>
      </c>
      <c r="AC7" s="3" t="s">
        <v>37</v>
      </c>
      <c r="AD7" s="35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2253</v>
      </c>
      <c r="C8" s="3" t="s">
        <v>45</v>
      </c>
      <c r="D8" s="3" t="s">
        <v>2254</v>
      </c>
      <c r="E8" s="3" t="s">
        <v>2255</v>
      </c>
      <c r="F8" s="3" t="s">
        <v>1874</v>
      </c>
      <c r="G8" s="3"/>
      <c r="H8" s="3" t="s">
        <v>2256</v>
      </c>
      <c r="I8" s="7">
        <v>0</v>
      </c>
      <c r="J8" s="9">
        <v>246000</v>
      </c>
      <c r="K8" s="9">
        <v>0</v>
      </c>
      <c r="L8" s="7">
        <f t="shared" si="0"/>
        <v>246000</v>
      </c>
      <c r="M8" s="3">
        <v>41</v>
      </c>
      <c r="N8" s="9">
        <v>41000</v>
      </c>
      <c r="O8" s="24">
        <v>44860</v>
      </c>
      <c r="P8" s="9"/>
      <c r="Q8" s="24"/>
      <c r="R8" s="3"/>
      <c r="S8" s="3"/>
      <c r="T8" s="3"/>
      <c r="U8" s="3"/>
      <c r="V8" s="3"/>
      <c r="W8" s="3"/>
      <c r="X8" s="9">
        <f t="shared" si="1"/>
        <v>205000</v>
      </c>
      <c r="Y8" s="24">
        <v>44841</v>
      </c>
      <c r="Z8" s="24">
        <v>45206</v>
      </c>
      <c r="AA8" s="24">
        <v>45298</v>
      </c>
      <c r="AB8" s="3">
        <v>56134</v>
      </c>
      <c r="AC8" s="3" t="s">
        <v>37</v>
      </c>
      <c r="AD8" s="37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24.75" customHeight="1">
      <c r="A9" s="22" t="s">
        <v>29</v>
      </c>
      <c r="B9" s="3" t="s">
        <v>2313</v>
      </c>
      <c r="C9" s="3" t="s">
        <v>2276</v>
      </c>
      <c r="D9" s="3" t="s">
        <v>2314</v>
      </c>
      <c r="E9" s="3" t="s">
        <v>2278</v>
      </c>
      <c r="F9" s="3" t="s">
        <v>1874</v>
      </c>
      <c r="G9" s="3"/>
      <c r="H9" s="3" t="s">
        <v>2315</v>
      </c>
      <c r="I9" s="7">
        <v>0</v>
      </c>
      <c r="J9" s="9">
        <v>18000</v>
      </c>
      <c r="K9" s="9">
        <v>0</v>
      </c>
      <c r="L9" s="7">
        <f t="shared" si="0"/>
        <v>18000</v>
      </c>
      <c r="M9" s="3">
        <v>3</v>
      </c>
      <c r="N9" s="9">
        <v>18000</v>
      </c>
      <c r="O9" s="26">
        <v>44890</v>
      </c>
      <c r="P9" s="9"/>
      <c r="Q9" s="24"/>
      <c r="R9" s="3"/>
      <c r="S9" s="3"/>
      <c r="T9" s="3"/>
      <c r="U9" s="3"/>
      <c r="V9" s="3"/>
      <c r="W9" s="3"/>
      <c r="X9" s="9">
        <f t="shared" si="1"/>
        <v>0</v>
      </c>
      <c r="Y9" s="24">
        <v>44879</v>
      </c>
      <c r="Z9" s="24">
        <v>45244</v>
      </c>
      <c r="AA9" s="24">
        <v>45336</v>
      </c>
      <c r="AB9" s="3">
        <v>56606</v>
      </c>
      <c r="AC9" s="3" t="s">
        <v>37</v>
      </c>
      <c r="AD9" s="35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ht="24.75" customHeight="1">
      <c r="A10" s="22" t="s">
        <v>29</v>
      </c>
      <c r="B10" s="3" t="s">
        <v>2316</v>
      </c>
      <c r="C10" s="3" t="s">
        <v>121</v>
      </c>
      <c r="D10" s="3" t="s">
        <v>2317</v>
      </c>
      <c r="E10" s="3" t="s">
        <v>1573</v>
      </c>
      <c r="F10" s="3" t="s">
        <v>1874</v>
      </c>
      <c r="G10" s="3"/>
      <c r="H10" s="3" t="s">
        <v>2318</v>
      </c>
      <c r="I10" s="7">
        <v>0</v>
      </c>
      <c r="J10" s="9">
        <v>702000</v>
      </c>
      <c r="K10" s="9">
        <v>0</v>
      </c>
      <c r="L10" s="7">
        <f t="shared" si="0"/>
        <v>702000</v>
      </c>
      <c r="M10" s="3">
        <v>117</v>
      </c>
      <c r="N10" s="9">
        <v>117000</v>
      </c>
      <c r="O10" s="26">
        <v>44860</v>
      </c>
      <c r="P10" s="9">
        <v>117000</v>
      </c>
      <c r="Q10" s="24">
        <v>44883</v>
      </c>
      <c r="R10" s="26"/>
      <c r="S10" s="26"/>
      <c r="T10" s="26"/>
      <c r="U10" s="26"/>
      <c r="V10" s="3"/>
      <c r="W10" s="3"/>
      <c r="X10" s="9">
        <f t="shared" si="1"/>
        <v>468000</v>
      </c>
      <c r="Y10" s="24">
        <v>44848</v>
      </c>
      <c r="Z10" s="24">
        <v>45213</v>
      </c>
      <c r="AA10" s="24">
        <v>45305</v>
      </c>
      <c r="AB10" s="3">
        <v>56289</v>
      </c>
      <c r="AC10" s="3" t="s">
        <v>37</v>
      </c>
      <c r="AD10" s="35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ht="24.75" customHeight="1">
      <c r="A11" s="22" t="s">
        <v>29</v>
      </c>
      <c r="B11" s="3" t="s">
        <v>2319</v>
      </c>
      <c r="C11" s="23" t="s">
        <v>110</v>
      </c>
      <c r="D11" s="3" t="s">
        <v>2320</v>
      </c>
      <c r="E11" s="3" t="s">
        <v>2321</v>
      </c>
      <c r="F11" s="3" t="s">
        <v>1874</v>
      </c>
      <c r="G11" s="3"/>
      <c r="H11" s="3" t="s">
        <v>2318</v>
      </c>
      <c r="I11" s="7">
        <v>0</v>
      </c>
      <c r="J11" s="9">
        <v>702000</v>
      </c>
      <c r="K11" s="9">
        <v>0</v>
      </c>
      <c r="L11" s="7">
        <f t="shared" si="0"/>
        <v>702000</v>
      </c>
      <c r="M11" s="3">
        <v>117</v>
      </c>
      <c r="N11" s="9">
        <v>117000</v>
      </c>
      <c r="O11" s="26">
        <v>44860</v>
      </c>
      <c r="P11" s="9"/>
      <c r="Q11" s="24"/>
      <c r="R11" s="3"/>
      <c r="S11" s="3"/>
      <c r="T11" s="3"/>
      <c r="U11" s="3"/>
      <c r="V11" s="3"/>
      <c r="W11" s="3"/>
      <c r="X11" s="9">
        <f t="shared" si="1"/>
        <v>585000</v>
      </c>
      <c r="Y11" s="24">
        <v>44844</v>
      </c>
      <c r="Z11" s="24">
        <v>45209</v>
      </c>
      <c r="AA11" s="24">
        <v>45301</v>
      </c>
      <c r="AB11" s="3">
        <v>56188</v>
      </c>
      <c r="AC11" s="3" t="s">
        <v>37</v>
      </c>
      <c r="AD11" s="35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ht="24.75" customHeight="1">
      <c r="A12" s="22" t="s">
        <v>29</v>
      </c>
      <c r="B12" s="3" t="s">
        <v>2363</v>
      </c>
      <c r="C12" s="3" t="s">
        <v>175</v>
      </c>
      <c r="D12" s="3" t="s">
        <v>2364</v>
      </c>
      <c r="E12" s="3" t="s">
        <v>1289</v>
      </c>
      <c r="F12" s="3" t="s">
        <v>1874</v>
      </c>
      <c r="G12" s="3"/>
      <c r="H12" s="3" t="s">
        <v>2365</v>
      </c>
      <c r="I12" s="7">
        <v>0</v>
      </c>
      <c r="J12" s="9">
        <v>702000</v>
      </c>
      <c r="K12" s="9">
        <v>0</v>
      </c>
      <c r="L12" s="7">
        <f t="shared" si="0"/>
        <v>702000</v>
      </c>
      <c r="M12" s="3">
        <v>117</v>
      </c>
      <c r="N12" s="9">
        <v>234000</v>
      </c>
      <c r="O12" s="26">
        <v>44883</v>
      </c>
      <c r="P12" s="9"/>
      <c r="Q12" s="24"/>
      <c r="R12" s="3"/>
      <c r="S12" s="3"/>
      <c r="T12" s="3"/>
      <c r="U12" s="3"/>
      <c r="V12" s="3"/>
      <c r="W12" s="3"/>
      <c r="X12" s="9">
        <f t="shared" si="1"/>
        <v>468000</v>
      </c>
      <c r="Y12" s="24">
        <v>44852</v>
      </c>
      <c r="Z12" s="24">
        <v>45217</v>
      </c>
      <c r="AA12" s="24">
        <v>45309</v>
      </c>
      <c r="AB12" s="3">
        <v>56378</v>
      </c>
      <c r="AC12" s="3" t="s">
        <v>37</v>
      </c>
      <c r="AD12" s="35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ht="24.75" customHeight="1">
      <c r="A13" s="22" t="s">
        <v>29</v>
      </c>
      <c r="B13" s="3" t="s">
        <v>2366</v>
      </c>
      <c r="C13" s="3" t="s">
        <v>505</v>
      </c>
      <c r="D13" s="3" t="s">
        <v>2367</v>
      </c>
      <c r="E13" s="3" t="s">
        <v>2282</v>
      </c>
      <c r="F13" s="3" t="s">
        <v>1874</v>
      </c>
      <c r="G13" s="3"/>
      <c r="H13" s="3" t="s">
        <v>2368</v>
      </c>
      <c r="I13" s="7">
        <v>0</v>
      </c>
      <c r="J13" s="9">
        <v>120000</v>
      </c>
      <c r="K13" s="9">
        <v>0</v>
      </c>
      <c r="L13" s="7">
        <f t="shared" si="0"/>
        <v>120000</v>
      </c>
      <c r="M13" s="3">
        <v>20</v>
      </c>
      <c r="N13" s="9">
        <v>20000</v>
      </c>
      <c r="O13" s="26">
        <v>44894</v>
      </c>
      <c r="P13" s="9"/>
      <c r="Q13" s="24"/>
      <c r="R13" s="3"/>
      <c r="S13" s="3"/>
      <c r="T13" s="3"/>
      <c r="U13" s="3"/>
      <c r="V13" s="3"/>
      <c r="W13" s="3"/>
      <c r="X13" s="9">
        <f t="shared" si="1"/>
        <v>100000</v>
      </c>
      <c r="Y13" s="24">
        <v>44881</v>
      </c>
      <c r="Z13" s="24">
        <v>45246</v>
      </c>
      <c r="AA13" s="24">
        <v>45338</v>
      </c>
      <c r="AB13" s="3">
        <v>56670</v>
      </c>
      <c r="AC13" s="3" t="s">
        <v>37</v>
      </c>
      <c r="AD13" s="35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</row>
    <row r="14" spans="1:49" ht="24.75" customHeight="1">
      <c r="A14" s="22" t="s">
        <v>29</v>
      </c>
      <c r="B14" s="3" t="s">
        <v>2376</v>
      </c>
      <c r="C14" s="3" t="s">
        <v>57</v>
      </c>
      <c r="D14" s="3" t="s">
        <v>2377</v>
      </c>
      <c r="E14" s="3" t="s">
        <v>2378</v>
      </c>
      <c r="F14" s="3" t="s">
        <v>1874</v>
      </c>
      <c r="G14" s="3"/>
      <c r="H14" s="3" t="s">
        <v>2379</v>
      </c>
      <c r="I14" s="7">
        <v>0</v>
      </c>
      <c r="J14" s="9">
        <v>708000</v>
      </c>
      <c r="K14" s="9">
        <v>0</v>
      </c>
      <c r="L14" s="7">
        <f t="shared" si="0"/>
        <v>708000</v>
      </c>
      <c r="M14" s="3">
        <v>118</v>
      </c>
      <c r="N14" s="9">
        <v>118000</v>
      </c>
      <c r="O14" s="26">
        <v>44860</v>
      </c>
      <c r="P14" s="9"/>
      <c r="Q14" s="24"/>
      <c r="R14" s="3"/>
      <c r="S14" s="3"/>
      <c r="T14" s="3"/>
      <c r="U14" s="3"/>
      <c r="V14" s="3"/>
      <c r="W14" s="3"/>
      <c r="X14" s="9">
        <f t="shared" si="1"/>
        <v>590000</v>
      </c>
      <c r="Y14" s="24">
        <v>44845</v>
      </c>
      <c r="Z14" s="24">
        <v>45210</v>
      </c>
      <c r="AA14" s="24">
        <v>45302</v>
      </c>
      <c r="AB14" s="3">
        <v>56396</v>
      </c>
      <c r="AC14" s="3" t="s">
        <v>37</v>
      </c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</row>
    <row r="15" spans="1:49" ht="24.75" customHeight="1">
      <c r="A15" s="22" t="s">
        <v>29</v>
      </c>
      <c r="B15" s="3" t="s">
        <v>2420</v>
      </c>
      <c r="C15" s="3" t="s">
        <v>328</v>
      </c>
      <c r="D15" s="3" t="s">
        <v>2421</v>
      </c>
      <c r="E15" s="3" t="s">
        <v>2422</v>
      </c>
      <c r="F15" s="3" t="s">
        <v>1874</v>
      </c>
      <c r="G15" s="3"/>
      <c r="H15" s="3" t="s">
        <v>2423</v>
      </c>
      <c r="I15" s="7">
        <v>0</v>
      </c>
      <c r="J15" s="9">
        <v>600000</v>
      </c>
      <c r="K15" s="9">
        <v>0</v>
      </c>
      <c r="L15" s="7">
        <f t="shared" si="0"/>
        <v>600000</v>
      </c>
      <c r="M15" s="3">
        <v>100</v>
      </c>
      <c r="N15" s="9">
        <v>150000</v>
      </c>
      <c r="O15" s="26">
        <v>44883</v>
      </c>
      <c r="P15" s="9"/>
      <c r="Q15" s="24"/>
      <c r="R15" s="3"/>
      <c r="S15" s="3"/>
      <c r="T15" s="3"/>
      <c r="U15" s="3"/>
      <c r="V15" s="3"/>
      <c r="W15" s="3"/>
      <c r="X15" s="9">
        <f t="shared" si="1"/>
        <v>450000</v>
      </c>
      <c r="Y15" s="24">
        <v>44860</v>
      </c>
      <c r="Z15" s="24">
        <v>45225</v>
      </c>
      <c r="AA15" s="24">
        <v>45317</v>
      </c>
      <c r="AB15" s="3">
        <v>56401</v>
      </c>
      <c r="AC15" s="3" t="s">
        <v>37</v>
      </c>
      <c r="AD15" s="37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49" ht="24.75" customHeight="1">
      <c r="A16" s="22" t="s">
        <v>29</v>
      </c>
      <c r="B16" s="3" t="s">
        <v>2428</v>
      </c>
      <c r="C16" s="3" t="s">
        <v>83</v>
      </c>
      <c r="D16" s="3" t="s">
        <v>2429</v>
      </c>
      <c r="E16" s="3" t="s">
        <v>2430</v>
      </c>
      <c r="F16" s="3" t="s">
        <v>1874</v>
      </c>
      <c r="G16" s="3"/>
      <c r="H16" s="3" t="s">
        <v>2431</v>
      </c>
      <c r="I16" s="7">
        <v>0</v>
      </c>
      <c r="J16" s="9">
        <v>240000</v>
      </c>
      <c r="K16" s="9">
        <v>0</v>
      </c>
      <c r="L16" s="7">
        <f t="shared" si="0"/>
        <v>240000</v>
      </c>
      <c r="M16" s="3">
        <v>40</v>
      </c>
      <c r="N16" s="9">
        <v>60000</v>
      </c>
      <c r="O16" s="26">
        <v>44890</v>
      </c>
      <c r="P16" s="9"/>
      <c r="Q16" s="24"/>
      <c r="R16" s="3"/>
      <c r="S16" s="3"/>
      <c r="T16" s="3"/>
      <c r="U16" s="3"/>
      <c r="V16" s="3"/>
      <c r="W16" s="3"/>
      <c r="X16" s="9">
        <f t="shared" si="1"/>
        <v>180000</v>
      </c>
      <c r="Y16" s="24">
        <v>44868</v>
      </c>
      <c r="Z16" s="24">
        <v>45233</v>
      </c>
      <c r="AA16" s="24">
        <v>45325</v>
      </c>
      <c r="AB16" s="3">
        <v>56651</v>
      </c>
      <c r="AC16" s="3" t="s">
        <v>37</v>
      </c>
      <c r="AD16" s="37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000"/>
  <sheetViews>
    <sheetView workbookViewId="0"/>
  </sheetViews>
  <sheetFormatPr defaultColWidth="14.42578125" defaultRowHeight="15" customHeight="1"/>
  <cols>
    <col min="1" max="49" width="12.140625" customWidth="1"/>
  </cols>
  <sheetData>
    <row r="1" spans="1:49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1" t="s">
        <v>12</v>
      </c>
      <c r="N1" s="6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17" t="s">
        <v>14</v>
      </c>
      <c r="Z1" s="17" t="s">
        <v>15</v>
      </c>
      <c r="AA1" s="17" t="s">
        <v>16</v>
      </c>
      <c r="AB1" s="1" t="s">
        <v>17</v>
      </c>
      <c r="AC1" s="18" t="s">
        <v>18</v>
      </c>
      <c r="AD1" s="19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49" ht="24.75" customHeight="1">
      <c r="A2" s="22" t="s">
        <v>29</v>
      </c>
      <c r="B2" s="3" t="s">
        <v>1818</v>
      </c>
      <c r="C2" s="3" t="s">
        <v>57</v>
      </c>
      <c r="D2" s="3" t="s">
        <v>1819</v>
      </c>
      <c r="E2" s="3" t="s">
        <v>1820</v>
      </c>
      <c r="F2" s="3" t="s">
        <v>1821</v>
      </c>
      <c r="G2" s="3"/>
      <c r="H2" s="3" t="s">
        <v>1822</v>
      </c>
      <c r="I2" s="7">
        <v>0</v>
      </c>
      <c r="J2" s="9">
        <v>204000</v>
      </c>
      <c r="K2" s="9">
        <v>0</v>
      </c>
      <c r="L2" s="7">
        <f t="shared" ref="L2:L20" si="0">SUM(I2:K2)</f>
        <v>204000</v>
      </c>
      <c r="M2" s="3">
        <v>34</v>
      </c>
      <c r="N2" s="9">
        <v>34000</v>
      </c>
      <c r="O2" s="24">
        <v>44778</v>
      </c>
      <c r="P2" s="9">
        <v>34000</v>
      </c>
      <c r="Q2" s="24">
        <v>44860</v>
      </c>
      <c r="R2" s="25">
        <v>34000</v>
      </c>
      <c r="S2" s="32">
        <v>44883</v>
      </c>
      <c r="T2" s="24"/>
      <c r="U2" s="24"/>
      <c r="V2" s="3"/>
      <c r="W2" s="3"/>
      <c r="X2" s="9">
        <f t="shared" ref="X2:X8" si="1">(L2+V2)-(N2+P2+R2+T2)</f>
        <v>102000</v>
      </c>
      <c r="Y2" s="24">
        <v>44769</v>
      </c>
      <c r="Z2" s="24">
        <v>45134</v>
      </c>
      <c r="AA2" s="24">
        <v>45226</v>
      </c>
      <c r="AB2" s="3">
        <v>55375</v>
      </c>
      <c r="AC2" s="3" t="s">
        <v>37</v>
      </c>
      <c r="AD2" s="35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ht="24.75" customHeight="1">
      <c r="A3" s="22" t="s">
        <v>29</v>
      </c>
      <c r="B3" s="3" t="s">
        <v>1833</v>
      </c>
      <c r="C3" s="3" t="s">
        <v>1834</v>
      </c>
      <c r="D3" s="3" t="s">
        <v>1835</v>
      </c>
      <c r="E3" s="3" t="s">
        <v>1836</v>
      </c>
      <c r="F3" s="3" t="s">
        <v>1821</v>
      </c>
      <c r="G3" s="3"/>
      <c r="H3" s="3" t="s">
        <v>1837</v>
      </c>
      <c r="I3" s="7">
        <v>0</v>
      </c>
      <c r="J3" s="9">
        <v>6000</v>
      </c>
      <c r="K3" s="9">
        <v>0</v>
      </c>
      <c r="L3" s="7">
        <f t="shared" si="0"/>
        <v>6000</v>
      </c>
      <c r="M3" s="3">
        <v>1</v>
      </c>
      <c r="N3" s="9">
        <v>6000</v>
      </c>
      <c r="O3" s="24">
        <v>44820</v>
      </c>
      <c r="P3" s="9"/>
      <c r="Q3" s="24"/>
      <c r="R3" s="24"/>
      <c r="S3" s="24"/>
      <c r="T3" s="24"/>
      <c r="U3" s="24"/>
      <c r="V3" s="3"/>
      <c r="W3" s="3"/>
      <c r="X3" s="9">
        <f t="shared" si="1"/>
        <v>0</v>
      </c>
      <c r="Y3" s="24">
        <v>44799</v>
      </c>
      <c r="Z3" s="24">
        <v>45164</v>
      </c>
      <c r="AA3" s="24">
        <v>45256</v>
      </c>
      <c r="AB3" s="3">
        <v>55632</v>
      </c>
      <c r="AC3" s="3" t="s">
        <v>37</v>
      </c>
      <c r="AD3" s="35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49" ht="24.75" customHeight="1">
      <c r="A4" s="22" t="s">
        <v>29</v>
      </c>
      <c r="B4" s="3" t="s">
        <v>1854</v>
      </c>
      <c r="C4" s="3" t="s">
        <v>94</v>
      </c>
      <c r="D4" s="3" t="s">
        <v>1855</v>
      </c>
      <c r="E4" s="3" t="s">
        <v>1856</v>
      </c>
      <c r="F4" s="3" t="s">
        <v>1821</v>
      </c>
      <c r="G4" s="3"/>
      <c r="H4" s="3" t="s">
        <v>1857</v>
      </c>
      <c r="I4" s="7">
        <v>0</v>
      </c>
      <c r="J4" s="9">
        <v>204000</v>
      </c>
      <c r="K4" s="9">
        <v>0</v>
      </c>
      <c r="L4" s="7">
        <f t="shared" si="0"/>
        <v>204000</v>
      </c>
      <c r="M4" s="3">
        <v>34</v>
      </c>
      <c r="N4" s="9">
        <v>34000</v>
      </c>
      <c r="O4" s="24">
        <v>44817</v>
      </c>
      <c r="P4" s="25">
        <v>51000</v>
      </c>
      <c r="Q4" s="24">
        <v>44883</v>
      </c>
      <c r="R4" s="24"/>
      <c r="S4" s="24"/>
      <c r="T4" s="24"/>
      <c r="U4" s="24"/>
      <c r="V4" s="9"/>
      <c r="W4" s="24"/>
      <c r="X4" s="9">
        <f t="shared" si="1"/>
        <v>119000</v>
      </c>
      <c r="Y4" s="24">
        <v>44799</v>
      </c>
      <c r="Z4" s="24">
        <v>45164</v>
      </c>
      <c r="AA4" s="24">
        <v>45256</v>
      </c>
      <c r="AB4" s="3">
        <v>55629</v>
      </c>
      <c r="AC4" s="3" t="s">
        <v>37</v>
      </c>
      <c r="AD4" s="37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ht="24.75" customHeight="1">
      <c r="A5" s="22" t="s">
        <v>29</v>
      </c>
      <c r="B5" s="3" t="s">
        <v>1864</v>
      </c>
      <c r="C5" s="3" t="s">
        <v>51</v>
      </c>
      <c r="D5" s="3" t="s">
        <v>1865</v>
      </c>
      <c r="E5" s="3" t="s">
        <v>1866</v>
      </c>
      <c r="F5" s="3" t="s">
        <v>1821</v>
      </c>
      <c r="G5" s="3"/>
      <c r="H5" s="3" t="s">
        <v>1867</v>
      </c>
      <c r="I5" s="7">
        <v>0</v>
      </c>
      <c r="J5" s="9">
        <v>204000</v>
      </c>
      <c r="K5" s="9">
        <v>0</v>
      </c>
      <c r="L5" s="7">
        <f t="shared" si="0"/>
        <v>204000</v>
      </c>
      <c r="M5" s="3">
        <v>34</v>
      </c>
      <c r="N5" s="9">
        <v>34000</v>
      </c>
      <c r="O5" s="24">
        <v>44820</v>
      </c>
      <c r="P5" s="25">
        <v>51000</v>
      </c>
      <c r="Q5" s="24">
        <v>44883</v>
      </c>
      <c r="R5" s="24"/>
      <c r="S5" s="24"/>
      <c r="T5" s="24"/>
      <c r="U5" s="24"/>
      <c r="V5" s="9"/>
      <c r="W5" s="24"/>
      <c r="X5" s="9">
        <f t="shared" si="1"/>
        <v>119000</v>
      </c>
      <c r="Y5" s="24">
        <v>44798</v>
      </c>
      <c r="Z5" s="24">
        <v>45163</v>
      </c>
      <c r="AA5" s="24">
        <v>45255</v>
      </c>
      <c r="AB5" s="3">
        <v>55622</v>
      </c>
      <c r="AC5" s="3" t="s">
        <v>37</v>
      </c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24.75" customHeight="1">
      <c r="A6" s="22" t="s">
        <v>29</v>
      </c>
      <c r="B6" s="3" t="s">
        <v>1893</v>
      </c>
      <c r="C6" s="3" t="s">
        <v>39</v>
      </c>
      <c r="D6" s="3" t="s">
        <v>1894</v>
      </c>
      <c r="E6" s="3" t="s">
        <v>1895</v>
      </c>
      <c r="F6" s="3" t="s">
        <v>1821</v>
      </c>
      <c r="G6" s="3"/>
      <c r="H6" s="23" t="s">
        <v>1896</v>
      </c>
      <c r="I6" s="7">
        <v>0</v>
      </c>
      <c r="J6" s="9">
        <v>6000</v>
      </c>
      <c r="K6" s="9">
        <v>0</v>
      </c>
      <c r="L6" s="7">
        <f t="shared" si="0"/>
        <v>6000</v>
      </c>
      <c r="M6" s="3">
        <v>1</v>
      </c>
      <c r="N6" s="9">
        <v>6000</v>
      </c>
      <c r="O6" s="24">
        <v>44860</v>
      </c>
      <c r="P6" s="9"/>
      <c r="Q6" s="24"/>
      <c r="R6" s="24"/>
      <c r="S6" s="24"/>
      <c r="T6" s="24"/>
      <c r="U6" s="24"/>
      <c r="V6" s="9"/>
      <c r="W6" s="24"/>
      <c r="X6" s="9">
        <f t="shared" si="1"/>
        <v>0</v>
      </c>
      <c r="Y6" s="24">
        <v>44845</v>
      </c>
      <c r="Z6" s="24">
        <v>45210</v>
      </c>
      <c r="AA6" s="24">
        <v>45302</v>
      </c>
      <c r="AB6" s="3">
        <v>56309</v>
      </c>
      <c r="AC6" s="3" t="s">
        <v>37</v>
      </c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4.75" customHeight="1">
      <c r="A7" s="22" t="s">
        <v>29</v>
      </c>
      <c r="B7" s="3" t="s">
        <v>1901</v>
      </c>
      <c r="C7" s="3" t="s">
        <v>31</v>
      </c>
      <c r="D7" s="3" t="s">
        <v>1902</v>
      </c>
      <c r="E7" s="3" t="s">
        <v>1903</v>
      </c>
      <c r="F7" s="3" t="s">
        <v>1821</v>
      </c>
      <c r="G7" s="3"/>
      <c r="H7" s="3" t="s">
        <v>1904</v>
      </c>
      <c r="I7" s="7">
        <v>0</v>
      </c>
      <c r="J7" s="9">
        <v>90000</v>
      </c>
      <c r="K7" s="9">
        <v>0</v>
      </c>
      <c r="L7" s="7">
        <f t="shared" si="0"/>
        <v>90000</v>
      </c>
      <c r="M7" s="3">
        <v>15</v>
      </c>
      <c r="N7" s="9">
        <v>15000</v>
      </c>
      <c r="O7" s="24">
        <v>44860</v>
      </c>
      <c r="P7" s="9"/>
      <c r="Q7" s="24"/>
      <c r="R7" s="24"/>
      <c r="S7" s="24"/>
      <c r="T7" s="24"/>
      <c r="U7" s="24"/>
      <c r="V7" s="9"/>
      <c r="W7" s="24"/>
      <c r="X7" s="9">
        <f t="shared" si="1"/>
        <v>75000</v>
      </c>
      <c r="Y7" s="24">
        <v>44844</v>
      </c>
      <c r="Z7" s="24">
        <v>45209</v>
      </c>
      <c r="AA7" s="24">
        <v>45301</v>
      </c>
      <c r="AB7" s="3">
        <v>56181</v>
      </c>
      <c r="AC7" s="3" t="s">
        <v>37</v>
      </c>
      <c r="AD7" s="37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ht="24.75" customHeight="1">
      <c r="A8" s="22" t="s">
        <v>29</v>
      </c>
      <c r="B8" s="3" t="s">
        <v>1921</v>
      </c>
      <c r="C8" s="23" t="s">
        <v>110</v>
      </c>
      <c r="D8" s="3" t="s">
        <v>1922</v>
      </c>
      <c r="E8" s="3" t="s">
        <v>1923</v>
      </c>
      <c r="F8" s="3" t="s">
        <v>1821</v>
      </c>
      <c r="G8" s="3"/>
      <c r="H8" s="3" t="s">
        <v>1924</v>
      </c>
      <c r="I8" s="7">
        <v>0</v>
      </c>
      <c r="J8" s="9">
        <v>204000</v>
      </c>
      <c r="K8" s="9">
        <v>0</v>
      </c>
      <c r="L8" s="7">
        <f t="shared" si="0"/>
        <v>204000</v>
      </c>
      <c r="M8" s="3">
        <v>34</v>
      </c>
      <c r="N8" s="9">
        <v>34000</v>
      </c>
      <c r="O8" s="26">
        <v>44848</v>
      </c>
      <c r="P8" s="25">
        <v>51000</v>
      </c>
      <c r="Q8" s="24">
        <v>44890</v>
      </c>
      <c r="R8" s="24"/>
      <c r="S8" s="24"/>
      <c r="T8" s="24"/>
      <c r="U8" s="24"/>
      <c r="V8" s="9"/>
      <c r="W8" s="24"/>
      <c r="X8" s="9">
        <f t="shared" si="1"/>
        <v>119000</v>
      </c>
      <c r="Y8" s="24">
        <v>44823</v>
      </c>
      <c r="Z8" s="24">
        <v>45188</v>
      </c>
      <c r="AA8" s="24">
        <v>45279</v>
      </c>
      <c r="AB8" s="3">
        <v>55996</v>
      </c>
      <c r="AC8" s="3" t="s">
        <v>37</v>
      </c>
      <c r="AD8" s="37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49" ht="102">
      <c r="A9" s="2" t="s">
        <v>29</v>
      </c>
      <c r="B9" s="3" t="s">
        <v>1960</v>
      </c>
      <c r="C9" s="3" t="s">
        <v>180</v>
      </c>
      <c r="D9" s="3" t="s">
        <v>1961</v>
      </c>
      <c r="E9" s="3" t="s">
        <v>1962</v>
      </c>
      <c r="F9" s="3" t="s">
        <v>1821</v>
      </c>
      <c r="G9" s="3"/>
      <c r="H9" s="3" t="s">
        <v>1963</v>
      </c>
      <c r="I9" s="7">
        <v>0</v>
      </c>
      <c r="J9" s="8">
        <v>6000</v>
      </c>
      <c r="K9" s="9">
        <v>0</v>
      </c>
      <c r="L9" s="7">
        <f t="shared" si="0"/>
        <v>6000</v>
      </c>
      <c r="M9" s="27">
        <v>1</v>
      </c>
      <c r="N9" s="28"/>
      <c r="O9" s="29"/>
      <c r="P9" s="28"/>
      <c r="Q9" s="29"/>
      <c r="R9" s="29"/>
      <c r="S9" s="29"/>
      <c r="T9" s="29"/>
      <c r="U9" s="29"/>
      <c r="V9" s="24"/>
      <c r="W9" s="24"/>
      <c r="X9" s="9">
        <v>6000</v>
      </c>
      <c r="Y9" s="24">
        <v>44956</v>
      </c>
      <c r="Z9" s="24">
        <v>45321</v>
      </c>
      <c r="AA9" s="24">
        <v>45412</v>
      </c>
      <c r="AB9" s="3">
        <v>57756</v>
      </c>
      <c r="AC9" s="27" t="s">
        <v>1803</v>
      </c>
      <c r="AD9" s="35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49" ht="27" customHeight="1">
      <c r="A10" s="2" t="s">
        <v>29</v>
      </c>
      <c r="B10" s="3" t="s">
        <v>1969</v>
      </c>
      <c r="C10" s="3" t="s">
        <v>88</v>
      </c>
      <c r="D10" s="3" t="s">
        <v>1970</v>
      </c>
      <c r="E10" s="3" t="s">
        <v>1971</v>
      </c>
      <c r="F10" s="3" t="s">
        <v>1821</v>
      </c>
      <c r="G10" s="3"/>
      <c r="H10" s="3" t="s">
        <v>1972</v>
      </c>
      <c r="I10" s="7">
        <v>0</v>
      </c>
      <c r="J10" s="8">
        <v>6000</v>
      </c>
      <c r="K10" s="9">
        <v>0</v>
      </c>
      <c r="L10" s="7">
        <f t="shared" si="0"/>
        <v>6000</v>
      </c>
      <c r="M10" s="10">
        <v>1</v>
      </c>
      <c r="N10" s="11"/>
      <c r="O10" s="11"/>
      <c r="P10" s="11"/>
      <c r="Q10" s="15"/>
      <c r="R10" s="11"/>
      <c r="S10" s="11"/>
      <c r="T10" s="11"/>
      <c r="U10" s="11"/>
      <c r="V10" s="13"/>
      <c r="W10" s="13"/>
      <c r="X10" s="9">
        <v>6000</v>
      </c>
      <c r="Y10" s="16">
        <v>44957</v>
      </c>
      <c r="Z10" s="16">
        <v>45322</v>
      </c>
      <c r="AA10" s="16">
        <v>45412</v>
      </c>
      <c r="AB10" s="13">
        <v>57744</v>
      </c>
      <c r="AC10" s="10" t="s">
        <v>1803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24.75" customHeight="1">
      <c r="A11" s="22" t="s">
        <v>29</v>
      </c>
      <c r="B11" s="3" t="s">
        <v>1992</v>
      </c>
      <c r="C11" s="3" t="s">
        <v>1749</v>
      </c>
      <c r="D11" s="3" t="s">
        <v>1993</v>
      </c>
      <c r="E11" s="3" t="s">
        <v>1994</v>
      </c>
      <c r="F11" s="3" t="s">
        <v>1821</v>
      </c>
      <c r="G11" s="3"/>
      <c r="H11" s="3" t="s">
        <v>1995</v>
      </c>
      <c r="I11" s="7">
        <v>0</v>
      </c>
      <c r="J11" s="9">
        <v>6000</v>
      </c>
      <c r="K11" s="9">
        <v>0</v>
      </c>
      <c r="L11" s="7">
        <f t="shared" si="0"/>
        <v>6000</v>
      </c>
      <c r="M11" s="3">
        <v>1</v>
      </c>
      <c r="N11" s="9">
        <v>6000</v>
      </c>
      <c r="O11" s="24">
        <v>44860</v>
      </c>
      <c r="P11" s="9"/>
      <c r="Q11" s="24"/>
      <c r="R11" s="3"/>
      <c r="S11" s="3"/>
      <c r="T11" s="3"/>
      <c r="U11" s="3"/>
      <c r="V11" s="3"/>
      <c r="W11" s="3"/>
      <c r="X11" s="9">
        <f t="shared" ref="X11:X20" si="2">(L11+V11)-(N11+P11+R11+T11)</f>
        <v>0</v>
      </c>
      <c r="Y11" s="24">
        <v>44845</v>
      </c>
      <c r="Z11" s="24">
        <v>45210</v>
      </c>
      <c r="AA11" s="24">
        <v>45302</v>
      </c>
      <c r="AB11" s="3">
        <v>56267</v>
      </c>
      <c r="AC11" s="3" t="s">
        <v>37</v>
      </c>
      <c r="AD11" s="35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ht="24.75" customHeight="1">
      <c r="A12" s="22" t="s">
        <v>29</v>
      </c>
      <c r="B12" s="3" t="s">
        <v>2003</v>
      </c>
      <c r="C12" s="3" t="s">
        <v>121</v>
      </c>
      <c r="D12" s="3" t="s">
        <v>2004</v>
      </c>
      <c r="E12" s="3" t="s">
        <v>2005</v>
      </c>
      <c r="F12" s="3" t="s">
        <v>1821</v>
      </c>
      <c r="G12" s="3"/>
      <c r="H12" s="3" t="s">
        <v>2006</v>
      </c>
      <c r="I12" s="7">
        <v>0</v>
      </c>
      <c r="J12" s="9">
        <v>204000</v>
      </c>
      <c r="K12" s="9">
        <v>0</v>
      </c>
      <c r="L12" s="7">
        <f t="shared" si="0"/>
        <v>204000</v>
      </c>
      <c r="M12" s="30"/>
      <c r="N12" s="9">
        <v>204000</v>
      </c>
      <c r="O12" s="24">
        <v>44860</v>
      </c>
      <c r="P12" s="9"/>
      <c r="Q12" s="24"/>
      <c r="R12" s="24"/>
      <c r="S12" s="24"/>
      <c r="T12" s="24"/>
      <c r="U12" s="24"/>
      <c r="V12" s="9"/>
      <c r="W12" s="24"/>
      <c r="X12" s="9">
        <f t="shared" si="2"/>
        <v>0</v>
      </c>
      <c r="Y12" s="24">
        <v>44851</v>
      </c>
      <c r="Z12" s="24">
        <v>45216</v>
      </c>
      <c r="AA12" s="24">
        <v>45308</v>
      </c>
      <c r="AB12" s="3">
        <v>56286</v>
      </c>
      <c r="AC12" s="3" t="s">
        <v>37</v>
      </c>
      <c r="AD12" s="37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49" ht="24.75" customHeight="1">
      <c r="A13" s="22" t="s">
        <v>29</v>
      </c>
      <c r="B13" s="3" t="s">
        <v>2007</v>
      </c>
      <c r="C13" s="3" t="s">
        <v>83</v>
      </c>
      <c r="D13" s="3" t="s">
        <v>2008</v>
      </c>
      <c r="E13" s="3" t="s">
        <v>2009</v>
      </c>
      <c r="F13" s="3" t="s">
        <v>1821</v>
      </c>
      <c r="G13" s="3"/>
      <c r="H13" s="3" t="s">
        <v>2010</v>
      </c>
      <c r="I13" s="7">
        <v>0</v>
      </c>
      <c r="J13" s="9">
        <v>204000</v>
      </c>
      <c r="K13" s="9">
        <v>0</v>
      </c>
      <c r="L13" s="7">
        <f t="shared" si="0"/>
        <v>204000</v>
      </c>
      <c r="M13" s="3">
        <v>34</v>
      </c>
      <c r="N13" s="9">
        <v>34000</v>
      </c>
      <c r="O13" s="26">
        <v>44848</v>
      </c>
      <c r="P13" s="9"/>
      <c r="Q13" s="24"/>
      <c r="R13" s="3"/>
      <c r="S13" s="3"/>
      <c r="T13" s="3"/>
      <c r="U13" s="3"/>
      <c r="V13" s="33"/>
      <c r="W13" s="3"/>
      <c r="X13" s="9">
        <f t="shared" si="2"/>
        <v>170000</v>
      </c>
      <c r="Y13" s="24">
        <v>44825</v>
      </c>
      <c r="Z13" s="24">
        <v>45190</v>
      </c>
      <c r="AA13" s="24">
        <v>45281</v>
      </c>
      <c r="AB13" s="3">
        <v>56001</v>
      </c>
      <c r="AC13" s="3" t="s">
        <v>37</v>
      </c>
      <c r="AD13" s="35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</row>
    <row r="14" spans="1:49" ht="24.75" customHeight="1">
      <c r="A14" s="22" t="s">
        <v>29</v>
      </c>
      <c r="B14" s="3" t="s">
        <v>2011</v>
      </c>
      <c r="C14" s="3" t="s">
        <v>356</v>
      </c>
      <c r="D14" s="3" t="s">
        <v>2012</v>
      </c>
      <c r="E14" s="3" t="s">
        <v>2013</v>
      </c>
      <c r="F14" s="3" t="s">
        <v>1821</v>
      </c>
      <c r="G14" s="3"/>
      <c r="H14" s="3" t="s">
        <v>2014</v>
      </c>
      <c r="I14" s="7">
        <v>0</v>
      </c>
      <c r="J14" s="9">
        <v>54000</v>
      </c>
      <c r="K14" s="9">
        <v>0</v>
      </c>
      <c r="L14" s="7">
        <f t="shared" si="0"/>
        <v>54000</v>
      </c>
      <c r="M14" s="3">
        <v>9</v>
      </c>
      <c r="N14" s="9">
        <v>54000</v>
      </c>
      <c r="O14" s="26">
        <v>44883</v>
      </c>
      <c r="P14" s="9"/>
      <c r="Q14" s="24"/>
      <c r="R14" s="3"/>
      <c r="S14" s="3"/>
      <c r="T14" s="3"/>
      <c r="U14" s="3"/>
      <c r="V14" s="3"/>
      <c r="W14" s="3"/>
      <c r="X14" s="9">
        <f t="shared" si="2"/>
        <v>0</v>
      </c>
      <c r="Y14" s="24">
        <v>44844</v>
      </c>
      <c r="Z14" s="24">
        <v>45209</v>
      </c>
      <c r="AA14" s="24">
        <v>45301</v>
      </c>
      <c r="AB14" s="3">
        <v>56186</v>
      </c>
      <c r="AC14" s="3" t="s">
        <v>37</v>
      </c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</row>
    <row r="15" spans="1:49" ht="24.75" customHeight="1">
      <c r="A15" s="22" t="s">
        <v>29</v>
      </c>
      <c r="B15" s="3" t="s">
        <v>2322</v>
      </c>
      <c r="C15" s="3" t="s">
        <v>175</v>
      </c>
      <c r="D15" s="3" t="s">
        <v>2323</v>
      </c>
      <c r="E15" s="3" t="s">
        <v>2324</v>
      </c>
      <c r="F15" s="3" t="s">
        <v>1821</v>
      </c>
      <c r="G15" s="3"/>
      <c r="H15" s="3" t="s">
        <v>2325</v>
      </c>
      <c r="I15" s="7">
        <v>0</v>
      </c>
      <c r="J15" s="9">
        <v>204000</v>
      </c>
      <c r="K15" s="9">
        <v>0</v>
      </c>
      <c r="L15" s="7">
        <f t="shared" si="0"/>
        <v>204000</v>
      </c>
      <c r="M15" s="3">
        <v>34</v>
      </c>
      <c r="N15" s="7">
        <v>68000</v>
      </c>
      <c r="O15" s="26">
        <v>44883</v>
      </c>
      <c r="P15" s="9"/>
      <c r="Q15" s="24"/>
      <c r="R15" s="3"/>
      <c r="S15" s="3"/>
      <c r="T15" s="3"/>
      <c r="U15" s="3"/>
      <c r="V15" s="3"/>
      <c r="W15" s="3"/>
      <c r="X15" s="9">
        <f t="shared" si="2"/>
        <v>136000</v>
      </c>
      <c r="Y15" s="24">
        <v>44852</v>
      </c>
      <c r="Z15" s="24">
        <v>45217</v>
      </c>
      <c r="AA15" s="24">
        <v>45309</v>
      </c>
      <c r="AB15" s="3">
        <v>56381</v>
      </c>
      <c r="AC15" s="3" t="s">
        <v>37</v>
      </c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49" ht="24.75" customHeight="1">
      <c r="A16" s="22" t="s">
        <v>29</v>
      </c>
      <c r="B16" s="3" t="s">
        <v>2334</v>
      </c>
      <c r="C16" s="3" t="s">
        <v>2276</v>
      </c>
      <c r="D16" s="3" t="s">
        <v>2335</v>
      </c>
      <c r="E16" s="3" t="s">
        <v>2278</v>
      </c>
      <c r="F16" s="3" t="s">
        <v>1821</v>
      </c>
      <c r="G16" s="3"/>
      <c r="H16" s="3" t="s">
        <v>2336</v>
      </c>
      <c r="I16" s="7">
        <v>0</v>
      </c>
      <c r="J16" s="9">
        <v>6000</v>
      </c>
      <c r="K16" s="9">
        <v>0</v>
      </c>
      <c r="L16" s="7">
        <f t="shared" si="0"/>
        <v>6000</v>
      </c>
      <c r="M16" s="3">
        <v>1</v>
      </c>
      <c r="N16" s="9">
        <v>6000</v>
      </c>
      <c r="O16" s="26">
        <v>44890</v>
      </c>
      <c r="P16" s="9"/>
      <c r="Q16" s="24"/>
      <c r="R16" s="3"/>
      <c r="S16" s="3"/>
      <c r="T16" s="3"/>
      <c r="U16" s="3"/>
      <c r="V16" s="3"/>
      <c r="W16" s="3"/>
      <c r="X16" s="9">
        <f t="shared" si="2"/>
        <v>0</v>
      </c>
      <c r="Y16" s="24">
        <v>44879</v>
      </c>
      <c r="Z16" s="24">
        <v>45244</v>
      </c>
      <c r="AA16" s="24">
        <v>45336</v>
      </c>
      <c r="AB16" s="3">
        <v>56636</v>
      </c>
      <c r="AC16" s="3" t="s">
        <v>37</v>
      </c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</row>
    <row r="17" spans="1:49" ht="24.75" customHeight="1">
      <c r="A17" s="22" t="s">
        <v>29</v>
      </c>
      <c r="B17" s="3" t="s">
        <v>2359</v>
      </c>
      <c r="C17" s="3" t="s">
        <v>77</v>
      </c>
      <c r="D17" s="3" t="s">
        <v>2360</v>
      </c>
      <c r="E17" s="3" t="s">
        <v>2361</v>
      </c>
      <c r="F17" s="3" t="s">
        <v>1821</v>
      </c>
      <c r="G17" s="3"/>
      <c r="H17" s="3" t="s">
        <v>2362</v>
      </c>
      <c r="I17" s="7">
        <v>0</v>
      </c>
      <c r="J17" s="9">
        <v>36000</v>
      </c>
      <c r="K17" s="9">
        <v>0</v>
      </c>
      <c r="L17" s="7">
        <f t="shared" si="0"/>
        <v>36000</v>
      </c>
      <c r="M17" s="3">
        <v>6</v>
      </c>
      <c r="N17" s="28"/>
      <c r="O17" s="31"/>
      <c r="P17" s="28"/>
      <c r="Q17" s="29"/>
      <c r="R17" s="31"/>
      <c r="S17" s="31"/>
      <c r="T17" s="31"/>
      <c r="U17" s="31"/>
      <c r="V17" s="3"/>
      <c r="W17" s="3"/>
      <c r="X17" s="9">
        <f t="shared" si="2"/>
        <v>36000</v>
      </c>
      <c r="Y17" s="24">
        <v>44893</v>
      </c>
      <c r="Z17" s="24">
        <v>45258</v>
      </c>
      <c r="AA17" s="24">
        <v>45350</v>
      </c>
      <c r="AB17" s="3">
        <v>56693</v>
      </c>
      <c r="AC17" s="27" t="s">
        <v>1803</v>
      </c>
      <c r="AD17" s="35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</row>
    <row r="18" spans="1:49" ht="24.75" customHeight="1">
      <c r="A18" s="22" t="s">
        <v>29</v>
      </c>
      <c r="B18" s="3" t="s">
        <v>2380</v>
      </c>
      <c r="C18" s="3" t="s">
        <v>328</v>
      </c>
      <c r="D18" s="3" t="s">
        <v>2381</v>
      </c>
      <c r="E18" s="3" t="s">
        <v>2382</v>
      </c>
      <c r="F18" s="3" t="s">
        <v>1821</v>
      </c>
      <c r="G18" s="3"/>
      <c r="H18" s="3" t="s">
        <v>2383</v>
      </c>
      <c r="I18" s="7">
        <v>0</v>
      </c>
      <c r="J18" s="9">
        <v>90000</v>
      </c>
      <c r="K18" s="9">
        <v>0</v>
      </c>
      <c r="L18" s="7">
        <f t="shared" si="0"/>
        <v>90000</v>
      </c>
      <c r="M18" s="3">
        <v>15</v>
      </c>
      <c r="N18" s="9">
        <v>22500</v>
      </c>
      <c r="O18" s="26">
        <v>44883</v>
      </c>
      <c r="P18" s="9"/>
      <c r="Q18" s="24"/>
      <c r="R18" s="3"/>
      <c r="S18" s="3"/>
      <c r="T18" s="3"/>
      <c r="U18" s="3"/>
      <c r="V18" s="3"/>
      <c r="W18" s="3"/>
      <c r="X18" s="9">
        <f t="shared" si="2"/>
        <v>67500</v>
      </c>
      <c r="Y18" s="24">
        <v>44852</v>
      </c>
      <c r="Z18" s="24">
        <v>45217</v>
      </c>
      <c r="AA18" s="24">
        <v>45309</v>
      </c>
      <c r="AB18" s="3">
        <v>56332</v>
      </c>
      <c r="AC18" s="3" t="s">
        <v>37</v>
      </c>
      <c r="AD18" s="35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1:49" ht="24.75" customHeight="1">
      <c r="A19" s="22" t="s">
        <v>29</v>
      </c>
      <c r="B19" s="3" t="s">
        <v>2384</v>
      </c>
      <c r="C19" s="3" t="s">
        <v>505</v>
      </c>
      <c r="D19" s="3" t="s">
        <v>2385</v>
      </c>
      <c r="E19" s="3" t="s">
        <v>2386</v>
      </c>
      <c r="F19" s="3" t="s">
        <v>1821</v>
      </c>
      <c r="G19" s="3"/>
      <c r="H19" s="3" t="s">
        <v>2387</v>
      </c>
      <c r="I19" s="7">
        <v>0</v>
      </c>
      <c r="J19" s="9">
        <v>54000</v>
      </c>
      <c r="K19" s="9">
        <v>0</v>
      </c>
      <c r="L19" s="7">
        <f t="shared" si="0"/>
        <v>54000</v>
      </c>
      <c r="M19" s="3">
        <v>9</v>
      </c>
      <c r="N19" s="9">
        <v>4500</v>
      </c>
      <c r="O19" s="26">
        <v>44909</v>
      </c>
      <c r="P19" s="9"/>
      <c r="Q19" s="24"/>
      <c r="R19" s="3"/>
      <c r="S19" s="3"/>
      <c r="T19" s="3"/>
      <c r="U19" s="3"/>
      <c r="V19" s="3"/>
      <c r="W19" s="3"/>
      <c r="X19" s="9">
        <f t="shared" si="2"/>
        <v>49500</v>
      </c>
      <c r="Y19" s="24">
        <v>44890</v>
      </c>
      <c r="Z19" s="24">
        <v>45255</v>
      </c>
      <c r="AA19" s="24">
        <v>45347</v>
      </c>
      <c r="AB19" s="3">
        <v>56702</v>
      </c>
      <c r="AC19" s="3" t="s">
        <v>37</v>
      </c>
      <c r="AD19" s="35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24.75" customHeight="1">
      <c r="A20" s="22" t="s">
        <v>29</v>
      </c>
      <c r="B20" s="3" t="s">
        <v>2444</v>
      </c>
      <c r="C20" s="3" t="s">
        <v>1689</v>
      </c>
      <c r="D20" s="3" t="s">
        <v>2445</v>
      </c>
      <c r="E20" s="3" t="s">
        <v>2311</v>
      </c>
      <c r="F20" s="3" t="s">
        <v>1821</v>
      </c>
      <c r="G20" s="3" t="s">
        <v>2446</v>
      </c>
      <c r="H20" s="3" t="s">
        <v>2447</v>
      </c>
      <c r="I20" s="7">
        <v>0</v>
      </c>
      <c r="J20" s="9">
        <v>6000</v>
      </c>
      <c r="K20" s="9">
        <v>0</v>
      </c>
      <c r="L20" s="7">
        <f t="shared" si="0"/>
        <v>6000</v>
      </c>
      <c r="M20" s="3">
        <v>1</v>
      </c>
      <c r="N20" s="9">
        <v>6000</v>
      </c>
      <c r="O20" s="26">
        <v>44903</v>
      </c>
      <c r="P20" s="9"/>
      <c r="Q20" s="24"/>
      <c r="R20" s="3"/>
      <c r="S20" s="3"/>
      <c r="T20" s="3"/>
      <c r="U20" s="3"/>
      <c r="V20" s="3"/>
      <c r="W20" s="3"/>
      <c r="X20" s="9">
        <f t="shared" si="2"/>
        <v>0</v>
      </c>
      <c r="Y20" s="24">
        <v>44887</v>
      </c>
      <c r="Z20" s="24">
        <v>45252</v>
      </c>
      <c r="AA20" s="24">
        <v>45344</v>
      </c>
      <c r="AB20" s="3">
        <v>56727</v>
      </c>
      <c r="AC20" s="3" t="s">
        <v>37</v>
      </c>
      <c r="AD20" s="37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15.75" customHeight="1"/>
    <row r="22" spans="1:49" ht="15.75" customHeight="1"/>
    <row r="23" spans="1:49" ht="15.75" customHeight="1"/>
    <row r="24" spans="1:49" ht="15.75" customHeight="1"/>
    <row r="25" spans="1:49" ht="15.75" customHeight="1"/>
    <row r="26" spans="1:49" ht="15.75" customHeight="1"/>
    <row r="27" spans="1:49" ht="15.75" customHeight="1"/>
    <row r="28" spans="1:49" ht="15.75" customHeight="1"/>
    <row r="29" spans="1:49" ht="15.75" customHeight="1"/>
    <row r="30" spans="1:49" ht="15.75" customHeight="1"/>
    <row r="31" spans="1:49" ht="15.75" customHeight="1"/>
    <row r="32" spans="1:4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1000"/>
  <sheetViews>
    <sheetView workbookViewId="0"/>
  </sheetViews>
  <sheetFormatPr defaultColWidth="14.42578125" defaultRowHeight="15" customHeight="1"/>
  <cols>
    <col min="1" max="30" width="12.140625" customWidth="1"/>
  </cols>
  <sheetData>
    <row r="1" spans="1:30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1" t="s">
        <v>12</v>
      </c>
      <c r="N1" s="6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17" t="s">
        <v>14</v>
      </c>
      <c r="Z1" s="17" t="s">
        <v>15</v>
      </c>
      <c r="AA1" s="17" t="s">
        <v>16</v>
      </c>
      <c r="AB1" s="1" t="s">
        <v>17</v>
      </c>
      <c r="AC1" s="18" t="s">
        <v>18</v>
      </c>
      <c r="AD1" s="19"/>
    </row>
    <row r="2" spans="1:30" ht="36" customHeight="1">
      <c r="A2" s="2" t="s">
        <v>29</v>
      </c>
      <c r="B2" s="3" t="s">
        <v>1964</v>
      </c>
      <c r="C2" s="3" t="s">
        <v>121</v>
      </c>
      <c r="D2" s="3" t="s">
        <v>1965</v>
      </c>
      <c r="E2" s="3" t="s">
        <v>1966</v>
      </c>
      <c r="F2" s="3" t="s">
        <v>1967</v>
      </c>
      <c r="G2" s="3"/>
      <c r="H2" s="3" t="s">
        <v>1968</v>
      </c>
      <c r="I2" s="7">
        <v>0</v>
      </c>
      <c r="J2" s="8">
        <v>117500</v>
      </c>
      <c r="K2" s="9">
        <v>0</v>
      </c>
      <c r="L2" s="7">
        <f t="shared" ref="L2:L6" si="0">SUM(I2:K2)</f>
        <v>117500</v>
      </c>
      <c r="M2" s="10">
        <v>2</v>
      </c>
      <c r="N2" s="11"/>
      <c r="O2" s="11"/>
      <c r="P2" s="11"/>
      <c r="Q2" s="15"/>
      <c r="R2" s="11"/>
      <c r="S2" s="11"/>
      <c r="T2" s="11"/>
      <c r="U2" s="11"/>
      <c r="V2" s="13"/>
      <c r="W2" s="13"/>
      <c r="X2" s="9">
        <v>117500</v>
      </c>
      <c r="Y2" s="16">
        <v>44957</v>
      </c>
      <c r="Z2" s="16">
        <v>44957</v>
      </c>
      <c r="AA2" s="16">
        <v>45777</v>
      </c>
      <c r="AB2" s="13">
        <v>57775</v>
      </c>
      <c r="AC2" s="10" t="s">
        <v>1803</v>
      </c>
      <c r="AD2" s="20"/>
    </row>
    <row r="3" spans="1:30" ht="24.75" customHeight="1">
      <c r="A3" s="2" t="s">
        <v>29</v>
      </c>
      <c r="B3" s="3" t="s">
        <v>2728</v>
      </c>
      <c r="C3" s="3" t="s">
        <v>51</v>
      </c>
      <c r="D3" s="3" t="s">
        <v>2729</v>
      </c>
      <c r="E3" s="3" t="s">
        <v>250</v>
      </c>
      <c r="F3" s="3" t="s">
        <v>1967</v>
      </c>
      <c r="G3" s="3"/>
      <c r="H3" s="3" t="s">
        <v>2730</v>
      </c>
      <c r="I3" s="12">
        <v>2554</v>
      </c>
      <c r="J3" s="8">
        <v>72000</v>
      </c>
      <c r="K3" s="8">
        <v>43446</v>
      </c>
      <c r="L3" s="7">
        <f t="shared" si="0"/>
        <v>118000</v>
      </c>
      <c r="M3" s="13">
        <v>4</v>
      </c>
      <c r="N3" s="14"/>
      <c r="O3" s="15"/>
      <c r="P3" s="14"/>
      <c r="Q3" s="15"/>
      <c r="R3" s="15"/>
      <c r="S3" s="15"/>
      <c r="T3" s="15"/>
      <c r="U3" s="15"/>
      <c r="V3" s="16"/>
      <c r="W3" s="16"/>
      <c r="X3" s="9">
        <v>118000</v>
      </c>
      <c r="Y3" s="16">
        <v>44949</v>
      </c>
      <c r="Z3" s="16">
        <v>45680</v>
      </c>
      <c r="AA3" s="16">
        <v>45770</v>
      </c>
      <c r="AB3" s="13">
        <v>57718</v>
      </c>
      <c r="AC3" s="10" t="s">
        <v>1803</v>
      </c>
      <c r="AD3" s="21"/>
    </row>
    <row r="4" spans="1:30" ht="24.75" customHeight="1">
      <c r="A4" s="2" t="s">
        <v>29</v>
      </c>
      <c r="B4" s="3" t="s">
        <v>2731</v>
      </c>
      <c r="C4" s="3" t="s">
        <v>175</v>
      </c>
      <c r="D4" s="3" t="s">
        <v>2732</v>
      </c>
      <c r="E4" s="3" t="s">
        <v>2733</v>
      </c>
      <c r="F4" s="3" t="s">
        <v>1967</v>
      </c>
      <c r="G4" s="3"/>
      <c r="H4" s="3" t="s">
        <v>2734</v>
      </c>
      <c r="I4" s="7">
        <v>0</v>
      </c>
      <c r="J4" s="8">
        <v>117500</v>
      </c>
      <c r="K4" s="9">
        <v>0</v>
      </c>
      <c r="L4" s="7">
        <f t="shared" si="0"/>
        <v>117500</v>
      </c>
      <c r="M4" s="13">
        <v>2</v>
      </c>
      <c r="N4" s="14"/>
      <c r="O4" s="15"/>
      <c r="P4" s="14"/>
      <c r="Q4" s="15"/>
      <c r="R4" s="15"/>
      <c r="S4" s="15"/>
      <c r="T4" s="15"/>
      <c r="U4" s="15"/>
      <c r="V4" s="16"/>
      <c r="W4" s="16"/>
      <c r="X4" s="9">
        <v>117500</v>
      </c>
      <c r="Y4" s="16">
        <v>44943</v>
      </c>
      <c r="Z4" s="16">
        <v>45674</v>
      </c>
      <c r="AA4" s="16">
        <v>45764</v>
      </c>
      <c r="AB4" s="13">
        <v>57708</v>
      </c>
      <c r="AC4" s="10" t="s">
        <v>1803</v>
      </c>
      <c r="AD4" s="21"/>
    </row>
    <row r="5" spans="1:30" ht="24.75" customHeight="1">
      <c r="A5" s="2" t="s">
        <v>29</v>
      </c>
      <c r="B5" s="3" t="s">
        <v>2735</v>
      </c>
      <c r="C5" s="3" t="s">
        <v>94</v>
      </c>
      <c r="D5" s="3" t="s">
        <v>2736</v>
      </c>
      <c r="E5" s="3" t="s">
        <v>2737</v>
      </c>
      <c r="F5" s="3" t="s">
        <v>1967</v>
      </c>
      <c r="G5" s="3"/>
      <c r="H5" s="3" t="s">
        <v>2738</v>
      </c>
      <c r="I5" s="12">
        <v>13000</v>
      </c>
      <c r="J5" s="8">
        <v>105000</v>
      </c>
      <c r="K5" s="9">
        <v>0</v>
      </c>
      <c r="L5" s="7">
        <f t="shared" si="0"/>
        <v>118000</v>
      </c>
      <c r="M5" s="13">
        <v>2</v>
      </c>
      <c r="N5" s="14"/>
      <c r="O5" s="15"/>
      <c r="P5" s="14"/>
      <c r="Q5" s="15"/>
      <c r="R5" s="15"/>
      <c r="S5" s="15"/>
      <c r="T5" s="15"/>
      <c r="U5" s="15"/>
      <c r="V5" s="16"/>
      <c r="W5" s="16"/>
      <c r="X5" s="9">
        <v>118000</v>
      </c>
      <c r="Y5" s="16">
        <v>44957</v>
      </c>
      <c r="Z5" s="16">
        <v>45688</v>
      </c>
      <c r="AA5" s="16">
        <v>45777</v>
      </c>
      <c r="AB5" s="13">
        <v>57763</v>
      </c>
      <c r="AC5" s="10" t="s">
        <v>1803</v>
      </c>
      <c r="AD5" s="21"/>
    </row>
    <row r="6" spans="1:30" ht="24.75" customHeight="1">
      <c r="A6" s="2" t="s">
        <v>29</v>
      </c>
      <c r="B6" s="3" t="s">
        <v>2739</v>
      </c>
      <c r="C6" s="3" t="s">
        <v>39</v>
      </c>
      <c r="D6" s="3" t="s">
        <v>2740</v>
      </c>
      <c r="E6" s="3" t="s">
        <v>2741</v>
      </c>
      <c r="F6" s="3" t="s">
        <v>1967</v>
      </c>
      <c r="G6" s="3"/>
      <c r="H6" s="3" t="s">
        <v>2742</v>
      </c>
      <c r="I6" s="12">
        <v>34000</v>
      </c>
      <c r="J6" s="8">
        <v>84000</v>
      </c>
      <c r="K6" s="9">
        <v>0</v>
      </c>
      <c r="L6" s="7">
        <f t="shared" si="0"/>
        <v>118000</v>
      </c>
      <c r="M6" s="10">
        <v>3</v>
      </c>
      <c r="N6" s="11"/>
      <c r="O6" s="11"/>
      <c r="P6" s="11"/>
      <c r="Q6" s="15"/>
      <c r="R6" s="11"/>
      <c r="S6" s="11"/>
      <c r="T6" s="11"/>
      <c r="U6" s="11"/>
      <c r="V6" s="13"/>
      <c r="W6" s="13"/>
      <c r="X6" s="9">
        <v>118000</v>
      </c>
      <c r="Y6" s="16">
        <v>44958</v>
      </c>
      <c r="Z6" s="16">
        <v>45689</v>
      </c>
      <c r="AA6" s="16">
        <v>45778</v>
      </c>
      <c r="AB6" s="13">
        <v>57777</v>
      </c>
      <c r="AC6" s="10" t="s">
        <v>1803</v>
      </c>
      <c r="AD6" s="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GERAL 2022</vt:lpstr>
      <vt:lpstr>--CP10.2022 AD</vt:lpstr>
      <vt:lpstr>--CP08.2022</vt:lpstr>
      <vt:lpstr>--PI29.2021 - PROTAX</vt:lpstr>
      <vt:lpstr>--PI27.2021</vt:lpstr>
      <vt:lpstr>--CP09.2021</vt:lpstr>
      <vt:lpstr>--CP17.2021</vt:lpstr>
      <vt:lpstr>-PI02.2022</vt:lpstr>
      <vt:lpstr>--CP09.2022</vt:lpstr>
      <vt:lpstr>-PI05.2022</vt:lpstr>
      <vt:lpstr>-CP15.2021</vt:lpstr>
      <vt:lpstr>-CP14.2021</vt:lpstr>
      <vt:lpstr>-CP13.2021</vt:lpstr>
      <vt:lpstr>-PI 28.2021- PELD</vt:lpstr>
      <vt:lpstr>--CP03.2022</vt:lpstr>
      <vt:lpstr>--CP04.2022</vt:lpstr>
      <vt:lpstr>--CP12.2021 NÃO CONSTA NA GERAL</vt:lpstr>
      <vt:lpstr>PI15.2021 APENAS 1 NA GERAL</vt:lpstr>
      <vt:lpstr>CP04.2021 NÃO COSTA NA PLANILHA</vt:lpstr>
      <vt:lpstr>CP16.2021 NÃO CONTRATAR</vt:lpstr>
      <vt:lpstr>PI042022 NÃO CONTRATAR</vt:lpstr>
      <vt:lpstr>--CP05.2022</vt:lpstr>
      <vt:lpstr>--CP06.2022</vt:lpstr>
      <vt:lpstr>--CP07.2022</vt:lpstr>
      <vt:lpstr>--CP17.2022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de Sa Rivera</dc:creator>
  <cp:lastModifiedBy>AdmFA</cp:lastModifiedBy>
  <dcterms:created xsi:type="dcterms:W3CDTF">2019-08-14T17:32:00Z</dcterms:created>
  <dcterms:modified xsi:type="dcterms:W3CDTF">2023-07-14T17:56:38Z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E89EA19BB2A948E5A7AA0547C0479B95</vt:lpwstr>
  </property>
  <property fmtid="{D5CDD505-2E9C-101B-9397-08002B2CF9AE}" pid="4" name="KSOProductBuildVer">
    <vt:lpwstr>1046-11.2.0.11537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