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95" tabRatio="667" firstSheet="6" activeTab="12"/>
  </bookViews>
  <sheets>
    <sheet name="MÊS 01-20" sheetId="1" r:id="rId1"/>
    <sheet name="MÊS  02-20 " sheetId="2" r:id="rId2"/>
    <sheet name="MÊS 03-20" sheetId="3" r:id="rId3"/>
    <sheet name="MÊS 04-20" sheetId="4" r:id="rId4"/>
    <sheet name="MÊS 05-20" sheetId="5" r:id="rId5"/>
    <sheet name="MÊS 06-20" sheetId="6" r:id="rId6"/>
    <sheet name="MÊS 7-20" sheetId="7" r:id="rId7"/>
    <sheet name="MÊS 8-20" sheetId="8" r:id="rId8"/>
    <sheet name="MÊS 9-20 " sheetId="9" r:id="rId9"/>
    <sheet name="MÊS 10-20 " sheetId="10" r:id="rId10"/>
    <sheet name="MÊS 11-20 " sheetId="11" r:id="rId11"/>
    <sheet name="MÊS 12-20 " sheetId="12" r:id="rId12"/>
    <sheet name="DESPESAS ACUMULADAS 2020" sheetId="13" r:id="rId13"/>
    <sheet name="Planilha1" sheetId="14" r:id="rId14"/>
  </sheets>
  <definedNames/>
  <calcPr fullCalcOnLoad="1"/>
</workbook>
</file>

<file path=xl/sharedStrings.xml><?xml version="1.0" encoding="utf-8"?>
<sst xmlns="http://schemas.openxmlformats.org/spreadsheetml/2006/main" count="641" uniqueCount="64">
  <si>
    <t>FUNDACAO ARAUCARIA</t>
  </si>
  <si>
    <t>CNPJ: 03.579.617/0001-00</t>
  </si>
  <si>
    <t>DEMONSTRATIVO DE DESPESAS MENSAL</t>
  </si>
  <si>
    <t>Período: 01/2020</t>
  </si>
  <si>
    <t>DISCRIMIÇÃO DAS DESPESAS</t>
  </si>
  <si>
    <t>VALOR</t>
  </si>
  <si>
    <t>DESPESAS OPERACIONAIS</t>
  </si>
  <si>
    <t>DESPESAS ADMINISTRATIVAS</t>
  </si>
  <si>
    <t>DESPESAS DE PESSOAL</t>
  </si>
  <si>
    <t>SALARIOS/ORDENADOS</t>
  </si>
  <si>
    <t>FERIAS</t>
  </si>
  <si>
    <t>FGTS</t>
  </si>
  <si>
    <t>INSS</t>
  </si>
  <si>
    <t>VALE TRANSPORTE</t>
  </si>
  <si>
    <t>DECIMO TERCEIRO SALARIO</t>
  </si>
  <si>
    <t>ASSIST. MEDICA</t>
  </si>
  <si>
    <t>SEGURO DE VIDA EM GRUPO</t>
  </si>
  <si>
    <t>DESPESAS GERAIS</t>
  </si>
  <si>
    <t>ANUIDADES</t>
  </si>
  <si>
    <t>CONDOMÍNIO</t>
  </si>
  <si>
    <t>DESPESAS DE REPRESENTAÇÃO</t>
  </si>
  <si>
    <t>DESPESAS POSTAIS/MALOTES</t>
  </si>
  <si>
    <t>DESPESAS C/EDUCACAO</t>
  </si>
  <si>
    <t>DESPESAS COM VEICULOS</t>
  </si>
  <si>
    <t>DESPESAS DE COMUNICACAO</t>
  </si>
  <si>
    <t>ENCARGOS DE DEPRECIACAO</t>
  </si>
  <si>
    <t>ESTAGIARIOS</t>
  </si>
  <si>
    <t>MANUTENCAO SISTEMAS/EQUIPAMENTOS</t>
  </si>
  <si>
    <t>SERVICOS DE TECEIROS - PJ</t>
  </si>
  <si>
    <t>LOCACAO DE EQUIPAMENTOS</t>
  </si>
  <si>
    <t>DESP C/SEGUROS EM GERAL</t>
  </si>
  <si>
    <t>DESP C/TAXA DE ADMINISTRACAO</t>
  </si>
  <si>
    <t>OUTRAS DESPESAS</t>
  </si>
  <si>
    <t>IMPOSTOS E TAXAS</t>
  </si>
  <si>
    <t>DESPESAS FINANCEIRAS</t>
  </si>
  <si>
    <t>DEFICIT LÍQUIDO DO EXERCÍCIO</t>
  </si>
  <si>
    <t>RAMIRO WAHRHAFTIG - PRESIDENTE (CPF 321.770.549-15)</t>
  </si>
  <si>
    <t>SUELI PIRES - CONTADORA (CRC 069415/O-3)</t>
  </si>
  <si>
    <t>Período: 02/2020</t>
  </si>
  <si>
    <t>DIARIAS</t>
  </si>
  <si>
    <t>VALE REFEICAO</t>
  </si>
  <si>
    <t>ALIMENTACAO</t>
  </si>
  <si>
    <t>DESPESAS PUBLICACOES/CONVENIOS</t>
  </si>
  <si>
    <t>DESPESAS DE VIAGEM</t>
  </si>
  <si>
    <t>DIARIAS DE VIAGEM</t>
  </si>
  <si>
    <t>MATERIAL DE CONSUMO</t>
  </si>
  <si>
    <t>PASSAGENS</t>
  </si>
  <si>
    <t>SERVICOS DE TRANSPORTE</t>
  </si>
  <si>
    <t>DESP C/COMBUSTIVEIS E LUBRIFICANTES</t>
  </si>
  <si>
    <t>Período: 03/2020</t>
  </si>
  <si>
    <t>Período: 04/2020</t>
  </si>
  <si>
    <t>DESP C/MAT COPA/COZINHA</t>
  </si>
  <si>
    <t>DESP C/OUTROS MATERIAIS DE CONSUMO</t>
  </si>
  <si>
    <t>Período: 05/2020</t>
  </si>
  <si>
    <t>Período: 06/2020</t>
  </si>
  <si>
    <t>Período: 07/2020</t>
  </si>
  <si>
    <t>Período: 08/2020</t>
  </si>
  <si>
    <t>LOCOMOÇÃO</t>
  </si>
  <si>
    <t>Período: 09/2020</t>
  </si>
  <si>
    <t>Período: 10/2020</t>
  </si>
  <si>
    <t>ABONO PECUNIÁRIO DE FÉRIAS</t>
  </si>
  <si>
    <t>Período: 11/2020</t>
  </si>
  <si>
    <t>Período: 12/2020</t>
  </si>
  <si>
    <t>Período: JANEIRO A DEZEMBRO DE 2020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</si>
</sst>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&quot;R$&quot;* #,##0_-;\-&quot;R$&quot;* #,##0_-;_-&quot;R$&quot;* &quot;-&quot;_-;_-@_-"/>
    <numFmt numFmtId="177" formatCode="_-* #,##0_-;\-* #,##0_-;_-* &quot;-&quot;_-;_-@_-"/>
    <numFmt numFmtId="178" formatCode="_-* #,##0.00_-;\-* #,##0.00_-;_-* &quot;-&quot;??_-;_-@_-"/>
    <numFmt numFmtId="179" formatCode="_-&quot;R$&quot;* #,##0.00_-;\-&quot;R$&quot;* #,##0.00_-;_-&quot;R$&quot;* &quot;-&quot;??_-;_-@_-"/>
  </numFmts>
  <fonts count="49">
    <font>
      <sz val="11"/>
      <color theme="1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5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1" applyNumberFormat="0" applyFill="0" applyAlignment="0" applyProtection="0"/>
    <xf numFmtId="0" fontId="28" fillId="3" borderId="2" applyNumberFormat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6" borderId="3" applyNumberFormat="0" applyFont="0" applyAlignment="0" applyProtection="0"/>
    <xf numFmtId="0" fontId="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0" borderId="4" applyNumberFormat="0" applyFill="0" applyAlignment="0" applyProtection="0"/>
    <xf numFmtId="0" fontId="34" fillId="9" borderId="0" applyNumberFormat="0" applyBorder="0" applyAlignment="0" applyProtection="0"/>
    <xf numFmtId="0" fontId="36" fillId="0" borderId="5" applyNumberFormat="0" applyFill="0" applyAlignment="0" applyProtection="0"/>
    <xf numFmtId="0" fontId="34" fillId="10" borderId="0" applyNumberFormat="0" applyBorder="0" applyAlignment="0" applyProtection="0"/>
    <xf numFmtId="0" fontId="37" fillId="0" borderId="6" applyNumberFormat="0" applyFill="0" applyAlignment="0" applyProtection="0"/>
    <xf numFmtId="0" fontId="34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2" borderId="7" applyNumberFormat="0" applyAlignment="0" applyProtection="0"/>
    <xf numFmtId="0" fontId="39" fillId="13" borderId="8" applyNumberFormat="0" applyAlignment="0" applyProtection="0"/>
    <xf numFmtId="0" fontId="40" fillId="13" borderId="7" applyNumberFormat="0" applyAlignment="0" applyProtection="0"/>
    <xf numFmtId="0" fontId="41" fillId="0" borderId="9" applyNumberFormat="0" applyFill="0" applyAlignment="0" applyProtection="0"/>
    <xf numFmtId="0" fontId="0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6" fillId="30" borderId="10" xfId="0" applyFont="1" applyFill="1" applyBorder="1" applyAlignment="1">
      <alignment horizontal="center" wrapText="1"/>
    </xf>
    <xf numFmtId="49" fontId="46" fillId="30" borderId="10" xfId="0" applyNumberFormat="1" applyFont="1" applyFill="1" applyBorder="1" applyAlignment="1">
      <alignment horizontal="center" wrapText="1"/>
    </xf>
    <xf numFmtId="178" fontId="46" fillId="0" borderId="0" xfId="15" applyFont="1" applyAlignment="1">
      <alignment horizontal="left" wrapText="1"/>
    </xf>
    <xf numFmtId="0" fontId="46" fillId="30" borderId="10" xfId="0" applyFont="1" applyFill="1" applyBorder="1" applyAlignment="1">
      <alignment horizontal="left" wrapText="1"/>
    </xf>
    <xf numFmtId="178" fontId="46" fillId="30" borderId="10" xfId="15" applyFont="1" applyFill="1" applyBorder="1" applyAlignment="1">
      <alignment horizontal="right" wrapText="1"/>
    </xf>
    <xf numFmtId="0" fontId="45" fillId="0" borderId="0" xfId="0" applyFont="1" applyAlignment="1">
      <alignment horizontal="left" wrapText="1"/>
    </xf>
    <xf numFmtId="0" fontId="46" fillId="18" borderId="10" xfId="0" applyFont="1" applyFill="1" applyBorder="1" applyAlignment="1">
      <alignment horizontal="left" wrapText="1"/>
    </xf>
    <xf numFmtId="178" fontId="46" fillId="18" borderId="10" xfId="15" applyFont="1" applyFill="1" applyBorder="1" applyAlignment="1">
      <alignment horizontal="right" wrapText="1"/>
    </xf>
    <xf numFmtId="0" fontId="46" fillId="0" borderId="10" xfId="0" applyFont="1" applyBorder="1" applyAlignment="1">
      <alignment horizontal="left" wrapText="1"/>
    </xf>
    <xf numFmtId="178" fontId="46" fillId="0" borderId="10" xfId="15" applyFont="1" applyBorder="1" applyAlignment="1">
      <alignment horizontal="right" wrapText="1"/>
    </xf>
    <xf numFmtId="178" fontId="45" fillId="0" borderId="0" xfId="0" applyNumberFormat="1" applyFont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4" fontId="45" fillId="0" borderId="10" xfId="0" applyNumberFormat="1" applyFont="1" applyBorder="1" applyAlignment="1">
      <alignment horizontal="right" wrapText="1"/>
    </xf>
    <xf numFmtId="0" fontId="45" fillId="0" borderId="10" xfId="0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0" fontId="45" fillId="0" borderId="0" xfId="0" applyFont="1" applyAlignment="1">
      <alignment horizontal="right" wrapText="1"/>
    </xf>
    <xf numFmtId="4" fontId="45" fillId="0" borderId="0" xfId="0" applyNumberFormat="1" applyFont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178" fontId="5" fillId="0" borderId="10" xfId="15" applyFont="1" applyBorder="1" applyAlignment="1">
      <alignment horizontal="right" wrapText="1"/>
    </xf>
    <xf numFmtId="178" fontId="6" fillId="0" borderId="10" xfId="15" applyFont="1" applyBorder="1" applyAlignment="1">
      <alignment horizontal="right" wrapText="1"/>
    </xf>
    <xf numFmtId="0" fontId="48" fillId="0" borderId="0" xfId="0" applyFont="1" applyAlignment="1">
      <alignment horizontal="left" wrapText="1"/>
    </xf>
    <xf numFmtId="0" fontId="0" fillId="0" borderId="10" xfId="0" applyBorder="1" applyAlignment="1">
      <alignment/>
    </xf>
    <xf numFmtId="2" fontId="45" fillId="0" borderId="10" xfId="0" applyNumberFormat="1" applyFont="1" applyBorder="1" applyAlignment="1">
      <alignment horizontal="right" wrapText="1"/>
    </xf>
    <xf numFmtId="2" fontId="45" fillId="0" borderId="10" xfId="15" applyNumberFormat="1" applyFont="1" applyBorder="1" applyAlignment="1">
      <alignment horizontal="right" wrapText="1"/>
    </xf>
    <xf numFmtId="178" fontId="45" fillId="0" borderId="10" xfId="15" applyFont="1" applyBorder="1" applyAlignment="1">
      <alignment horizontal="right" wrapText="1"/>
    </xf>
    <xf numFmtId="4" fontId="45" fillId="0" borderId="10" xfId="0" applyNumberFormat="1" applyFont="1" applyFill="1" applyBorder="1" applyAlignment="1">
      <alignment horizontal="right" wrapText="1"/>
    </xf>
    <xf numFmtId="2" fontId="45" fillId="0" borderId="10" xfId="15" applyNumberFormat="1" applyFont="1" applyFill="1" applyBorder="1" applyAlignment="1">
      <alignment horizontal="right" wrapText="1"/>
    </xf>
    <xf numFmtId="4" fontId="45" fillId="0" borderId="11" xfId="0" applyNumberFormat="1" applyFont="1" applyFill="1" applyBorder="1" applyAlignment="1">
      <alignment horizontal="right" wrapText="1"/>
    </xf>
    <xf numFmtId="0" fontId="46" fillId="0" borderId="12" xfId="0" applyFont="1" applyBorder="1" applyAlignment="1">
      <alignment horizontal="left" wrapText="1"/>
    </xf>
    <xf numFmtId="178" fontId="46" fillId="0" borderId="0" xfId="15" applyFont="1" applyAlignment="1">
      <alignment horizontal="right" wrapText="1"/>
    </xf>
    <xf numFmtId="4" fontId="45" fillId="0" borderId="10" xfId="15" applyNumberFormat="1" applyFont="1" applyBorder="1" applyAlignment="1">
      <alignment horizontal="right" wrapText="1"/>
    </xf>
    <xf numFmtId="0" fontId="45" fillId="0" borderId="10" xfId="15" applyNumberFormat="1" applyFont="1" applyBorder="1" applyAlignment="1">
      <alignment horizontal="right" wrapText="1"/>
    </xf>
    <xf numFmtId="0" fontId="46" fillId="0" borderId="13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GridLines="0" zoomScale="80" zoomScaleNormal="80" workbookViewId="0" topLeftCell="A1">
      <selection activeCell="A14" sqref="A14"/>
    </sheetView>
  </sheetViews>
  <sheetFormatPr defaultColWidth="9.140625" defaultRowHeight="15"/>
  <cols>
    <col min="1" max="1" width="57.28125" style="0" customWidth="1"/>
    <col min="2" max="2" width="19.421875" style="0" customWidth="1"/>
    <col min="3" max="3" width="14.140625" style="0" bestFit="1" customWidth="1"/>
    <col min="4" max="4" width="31.00390625" style="0" bestFit="1" customWidth="1"/>
  </cols>
  <sheetData>
    <row r="1" spans="1:4" ht="15">
      <c r="A1" s="1" t="s">
        <v>0</v>
      </c>
      <c r="B1" s="1"/>
      <c r="C1" s="1"/>
      <c r="D1" s="1"/>
    </row>
    <row r="2" ht="19.5" customHeight="1">
      <c r="A2" s="2" t="s">
        <v>1</v>
      </c>
    </row>
    <row r="3" spans="1:4" ht="18" customHeight="1">
      <c r="A3" s="3" t="s">
        <v>2</v>
      </c>
      <c r="B3" s="3"/>
      <c r="C3" s="4"/>
      <c r="D3" s="4"/>
    </row>
    <row r="4" spans="1:3" ht="15.75">
      <c r="A4" s="2" t="s">
        <v>3</v>
      </c>
      <c r="B4" s="2"/>
      <c r="C4" s="2"/>
    </row>
    <row r="5" spans="1:4" ht="15.75">
      <c r="A5" s="5" t="s">
        <v>4</v>
      </c>
      <c r="B5" s="6" t="s">
        <v>5</v>
      </c>
      <c r="C5" s="7"/>
      <c r="D5" s="2"/>
    </row>
    <row r="6" spans="1:3" ht="15.75">
      <c r="A6" s="8" t="s">
        <v>6</v>
      </c>
      <c r="B6" s="9">
        <f>B7+B34</f>
        <v>-204151.73000000004</v>
      </c>
      <c r="C6" s="10"/>
    </row>
    <row r="7" spans="1:3" ht="15.75">
      <c r="A7" s="11" t="s">
        <v>7</v>
      </c>
      <c r="B7" s="12">
        <f>B8+B17</f>
        <v>-199940.97000000003</v>
      </c>
      <c r="C7" s="10"/>
    </row>
    <row r="8" spans="1:3" ht="15.75">
      <c r="A8" s="37" t="s">
        <v>8</v>
      </c>
      <c r="B8" s="14">
        <f>SUM(B9:B16)</f>
        <v>-97983.20000000001</v>
      </c>
      <c r="C8" s="15"/>
    </row>
    <row r="9" spans="1:3" ht="15">
      <c r="A9" s="38" t="s">
        <v>9</v>
      </c>
      <c r="B9" s="17">
        <v>-136288.51</v>
      </c>
      <c r="C9" s="10"/>
    </row>
    <row r="10" spans="1:3" ht="15">
      <c r="A10" s="38" t="s">
        <v>10</v>
      </c>
      <c r="B10" s="17">
        <v>88359.88</v>
      </c>
      <c r="C10" s="10"/>
    </row>
    <row r="11" spans="1:3" ht="15">
      <c r="A11" s="38" t="s">
        <v>11</v>
      </c>
      <c r="B11" s="17">
        <v>-4158.91</v>
      </c>
      <c r="C11" s="10"/>
    </row>
    <row r="12" spans="1:3" ht="15">
      <c r="A12" s="38" t="s">
        <v>12</v>
      </c>
      <c r="B12" s="17">
        <v>-28408.1</v>
      </c>
      <c r="C12" s="10"/>
    </row>
    <row r="13" spans="1:3" ht="15">
      <c r="A13" s="38" t="s">
        <v>13</v>
      </c>
      <c r="B13" s="18">
        <v>-164.38</v>
      </c>
      <c r="C13" s="10"/>
    </row>
    <row r="14" spans="1:3" ht="15">
      <c r="A14" s="38" t="s">
        <v>14</v>
      </c>
      <c r="B14" s="17">
        <v>-17021.69</v>
      </c>
      <c r="C14" s="10"/>
    </row>
    <row r="15" spans="1:3" ht="15">
      <c r="A15" s="38" t="s">
        <v>15</v>
      </c>
      <c r="B15" s="18">
        <v>-114.04</v>
      </c>
      <c r="C15" s="10"/>
    </row>
    <row r="16" spans="1:3" ht="15">
      <c r="A16" s="38" t="s">
        <v>16</v>
      </c>
      <c r="B16" s="18">
        <v>-187.45</v>
      </c>
      <c r="C16" s="10"/>
    </row>
    <row r="17" spans="1:3" ht="15.75">
      <c r="A17" s="37" t="s">
        <v>17</v>
      </c>
      <c r="B17" s="14">
        <f>SUM(B18:B32)</f>
        <v>-101957.77</v>
      </c>
      <c r="C17" s="10"/>
    </row>
    <row r="18" spans="1:3" ht="15">
      <c r="A18" s="38" t="s">
        <v>18</v>
      </c>
      <c r="B18" s="27">
        <v>-562</v>
      </c>
      <c r="C18" s="10"/>
    </row>
    <row r="19" spans="1:3" ht="15">
      <c r="A19" s="38" t="s">
        <v>19</v>
      </c>
      <c r="B19" s="17">
        <v>-6083.01</v>
      </c>
      <c r="C19" s="10"/>
    </row>
    <row r="20" spans="1:3" ht="15">
      <c r="A20" s="38" t="s">
        <v>20</v>
      </c>
      <c r="B20" s="17">
        <v>-73673.23</v>
      </c>
      <c r="C20" s="10"/>
    </row>
    <row r="21" spans="1:3" ht="15">
      <c r="A21" s="10" t="s">
        <v>21</v>
      </c>
      <c r="B21" s="18">
        <v>-844.35</v>
      </c>
      <c r="C21" s="10"/>
    </row>
    <row r="22" spans="1:3" ht="15">
      <c r="A22" s="38" t="s">
        <v>22</v>
      </c>
      <c r="B22" s="18">
        <v>-304.02</v>
      </c>
      <c r="C22" s="10"/>
    </row>
    <row r="23" spans="1:3" ht="15">
      <c r="A23" s="38" t="s">
        <v>23</v>
      </c>
      <c r="B23" s="18">
        <v>-15.69</v>
      </c>
      <c r="C23" s="10"/>
    </row>
    <row r="24" spans="1:3" ht="15">
      <c r="A24" s="38" t="s">
        <v>24</v>
      </c>
      <c r="B24" s="17">
        <v>-1076.11</v>
      </c>
      <c r="C24" s="10"/>
    </row>
    <row r="25" spans="1:3" ht="15">
      <c r="A25" s="38" t="s">
        <v>25</v>
      </c>
      <c r="B25" s="35">
        <v>-6163.88</v>
      </c>
      <c r="C25" s="10"/>
    </row>
    <row r="26" spans="1:3" ht="15">
      <c r="A26" s="38" t="s">
        <v>26</v>
      </c>
      <c r="B26" s="35">
        <v>-1600</v>
      </c>
      <c r="C26" s="10"/>
    </row>
    <row r="27" spans="1:3" ht="15">
      <c r="A27" s="38" t="s">
        <v>27</v>
      </c>
      <c r="B27" s="17">
        <v>-6071.9</v>
      </c>
      <c r="C27" s="10"/>
    </row>
    <row r="28" spans="1:3" ht="15">
      <c r="A28" s="38" t="s">
        <v>28</v>
      </c>
      <c r="B28" s="35">
        <v>-1342.45</v>
      </c>
      <c r="C28" s="10"/>
    </row>
    <row r="29" spans="1:3" ht="15">
      <c r="A29" s="38" t="s">
        <v>29</v>
      </c>
      <c r="B29" s="35">
        <v>-3500</v>
      </c>
      <c r="C29" s="10"/>
    </row>
    <row r="30" spans="1:3" ht="15">
      <c r="A30" s="38" t="s">
        <v>30</v>
      </c>
      <c r="B30" s="36">
        <v>-401.13</v>
      </c>
      <c r="C30" s="10"/>
    </row>
    <row r="31" spans="1:3" ht="15">
      <c r="A31" s="10" t="s">
        <v>31</v>
      </c>
      <c r="B31" s="28">
        <v>-320</v>
      </c>
      <c r="C31" s="10"/>
    </row>
    <row r="32" spans="1:3" ht="15" hidden="1">
      <c r="A32" s="38"/>
      <c r="B32" s="29"/>
      <c r="C32" s="10"/>
    </row>
    <row r="33" spans="1:3" ht="15.75" hidden="1">
      <c r="A33" s="38"/>
      <c r="B33" s="14"/>
      <c r="C33" s="10"/>
    </row>
    <row r="34" spans="1:3" ht="15.75">
      <c r="A34" s="37" t="s">
        <v>32</v>
      </c>
      <c r="B34" s="14">
        <f>B35</f>
        <v>-4210.76</v>
      </c>
      <c r="C34" s="10"/>
    </row>
    <row r="35" spans="1:3" ht="15">
      <c r="A35" s="38" t="s">
        <v>33</v>
      </c>
      <c r="B35" s="17">
        <v>-4210.76</v>
      </c>
      <c r="C35" s="10"/>
    </row>
    <row r="36" spans="1:3" ht="15.75" hidden="1">
      <c r="A36" s="16" t="s">
        <v>34</v>
      </c>
      <c r="B36" s="14"/>
      <c r="C36" s="2"/>
    </row>
    <row r="37" spans="1:4" ht="15.75" hidden="1">
      <c r="A37" s="13" t="s">
        <v>35</v>
      </c>
      <c r="B37" s="10"/>
      <c r="C37" s="34">
        <v>-185162.7</v>
      </c>
      <c r="D37" s="10"/>
    </row>
    <row r="38" spans="1:4" ht="15.75">
      <c r="A38" s="2"/>
      <c r="B38" s="2"/>
      <c r="C38" s="7"/>
      <c r="D38" s="2"/>
    </row>
    <row r="39" spans="1:4" ht="15" hidden="1">
      <c r="A39" s="10"/>
      <c r="D39" s="10"/>
    </row>
    <row r="40" spans="2:4" ht="15" hidden="1">
      <c r="B40" s="25"/>
      <c r="C40" s="25"/>
      <c r="D40" s="10"/>
    </row>
    <row r="41" spans="1:4" ht="15">
      <c r="A41" s="25" t="s">
        <v>36</v>
      </c>
      <c r="D41" s="10"/>
    </row>
    <row r="42" spans="1:4" ht="15">
      <c r="A42" s="25" t="s">
        <v>37</v>
      </c>
      <c r="D42" s="10"/>
    </row>
    <row r="43" spans="1:4" ht="15">
      <c r="A43" s="10"/>
      <c r="D43" s="10"/>
    </row>
    <row r="44" ht="15">
      <c r="A44" s="10"/>
    </row>
  </sheetData>
  <sheetProtection/>
  <mergeCells count="2">
    <mergeCell ref="A1:D1"/>
    <mergeCell ref="A3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6"/>
  <sheetViews>
    <sheetView showGridLines="0" zoomScale="80" zoomScaleNormal="80" workbookViewId="0" topLeftCell="A2">
      <selection activeCell="A12" sqref="A12"/>
    </sheetView>
  </sheetViews>
  <sheetFormatPr defaultColWidth="9.140625" defaultRowHeight="15"/>
  <cols>
    <col min="1" max="1" width="62.140625" style="0" customWidth="1"/>
    <col min="2" max="2" width="19.421875" style="0" customWidth="1"/>
    <col min="3" max="3" width="14.140625" style="0" bestFit="1" customWidth="1"/>
    <col min="4" max="4" width="31.00390625" style="0" bestFit="1" customWidth="1"/>
  </cols>
  <sheetData>
    <row r="1" spans="1:4" ht="15">
      <c r="A1" s="1" t="s">
        <v>0</v>
      </c>
      <c r="B1" s="1"/>
      <c r="C1" s="1"/>
      <c r="D1" s="1"/>
    </row>
    <row r="2" ht="19.5" customHeight="1">
      <c r="A2" s="2" t="s">
        <v>1</v>
      </c>
    </row>
    <row r="3" spans="1:4" ht="18" customHeight="1">
      <c r="A3" s="3" t="s">
        <v>2</v>
      </c>
      <c r="B3" s="3"/>
      <c r="C3" s="4"/>
      <c r="D3" s="4"/>
    </row>
    <row r="4" spans="1:3" ht="15.75">
      <c r="A4" s="2" t="s">
        <v>59</v>
      </c>
      <c r="B4" s="2"/>
      <c r="C4" s="2"/>
    </row>
    <row r="5" spans="1:4" ht="15.75">
      <c r="A5" s="5" t="s">
        <v>4</v>
      </c>
      <c r="B5" s="6" t="s">
        <v>5</v>
      </c>
      <c r="C5" s="7"/>
      <c r="D5" s="2"/>
    </row>
    <row r="6" spans="1:3" ht="15.75">
      <c r="A6" s="8" t="s">
        <v>6</v>
      </c>
      <c r="B6" s="9">
        <f>B7+B46</f>
        <v>-459481.29999999993</v>
      </c>
      <c r="C6" s="10"/>
    </row>
    <row r="7" spans="1:3" ht="15.75">
      <c r="A7" s="11" t="s">
        <v>7</v>
      </c>
      <c r="B7" s="12">
        <f>B8+B20</f>
        <v>-457291.4199999999</v>
      </c>
      <c r="C7" s="10"/>
    </row>
    <row r="8" spans="1:3" ht="15.75">
      <c r="A8" s="13" t="s">
        <v>8</v>
      </c>
      <c r="B8" s="14">
        <f>SUM(B9:B19)</f>
        <v>-356923.23999999993</v>
      </c>
      <c r="C8" s="15"/>
    </row>
    <row r="9" spans="1:3" ht="15">
      <c r="A9" s="16" t="s">
        <v>9</v>
      </c>
      <c r="B9" s="17">
        <v>-192941.75</v>
      </c>
      <c r="C9" s="10"/>
    </row>
    <row r="10" spans="1:3" ht="15">
      <c r="A10" s="16" t="s">
        <v>10</v>
      </c>
      <c r="B10" s="30">
        <v>-20288.87</v>
      </c>
      <c r="C10" s="10"/>
    </row>
    <row r="11" spans="1:3" ht="15" customHeight="1" hidden="1">
      <c r="A11" s="16" t="s">
        <v>39</v>
      </c>
      <c r="B11" s="31">
        <v>0</v>
      </c>
      <c r="C11" s="10"/>
    </row>
    <row r="12" spans="1:3" ht="15">
      <c r="A12" s="16" t="s">
        <v>11</v>
      </c>
      <c r="B12" s="17">
        <v>-17407.42</v>
      </c>
      <c r="C12" s="10"/>
    </row>
    <row r="13" spans="1:3" ht="15">
      <c r="A13" s="16" t="s">
        <v>12</v>
      </c>
      <c r="B13" s="17">
        <v>-71961.91</v>
      </c>
      <c r="C13" s="10"/>
    </row>
    <row r="14" spans="1:3" ht="15">
      <c r="A14" s="16" t="s">
        <v>40</v>
      </c>
      <c r="B14" s="17">
        <v>-28991</v>
      </c>
      <c r="C14" s="10"/>
    </row>
    <row r="15" spans="1:3" ht="15" customHeight="1" hidden="1">
      <c r="A15" s="16" t="s">
        <v>13</v>
      </c>
      <c r="B15" s="32">
        <v>0</v>
      </c>
      <c r="C15" s="10"/>
    </row>
    <row r="16" spans="1:3" ht="15">
      <c r="A16" s="16" t="s">
        <v>14</v>
      </c>
      <c r="B16" s="17">
        <v>-17323.35</v>
      </c>
      <c r="C16" s="10"/>
    </row>
    <row r="17" spans="1:3" ht="15">
      <c r="A17" s="16" t="s">
        <v>15</v>
      </c>
      <c r="B17" s="17">
        <v>-4463.93</v>
      </c>
      <c r="C17" s="10"/>
    </row>
    <row r="18" spans="1:3" ht="15">
      <c r="A18" s="16" t="s">
        <v>16</v>
      </c>
      <c r="B18" s="18">
        <v>-203.75</v>
      </c>
      <c r="C18" s="10"/>
    </row>
    <row r="19" spans="1:3" ht="15">
      <c r="A19" s="16" t="s">
        <v>60</v>
      </c>
      <c r="B19" s="17">
        <v>-3341.26</v>
      </c>
      <c r="C19" s="10"/>
    </row>
    <row r="20" spans="1:3" ht="16.5" customHeight="1">
      <c r="A20" s="13" t="s">
        <v>17</v>
      </c>
      <c r="B20" s="14">
        <f>SUM(B21:B45)</f>
        <v>-100368.18</v>
      </c>
      <c r="C20" s="10"/>
    </row>
    <row r="21" spans="1:3" ht="15.75" customHeight="1" hidden="1">
      <c r="A21" s="16" t="s">
        <v>18</v>
      </c>
      <c r="B21" s="17"/>
      <c r="C21" s="10"/>
    </row>
    <row r="22" spans="1:3" ht="15" hidden="1">
      <c r="A22" s="16" t="s">
        <v>41</v>
      </c>
      <c r="B22" s="17"/>
      <c r="C22" s="10"/>
    </row>
    <row r="23" spans="1:3" ht="15">
      <c r="A23" s="16" t="s">
        <v>19</v>
      </c>
      <c r="B23" s="17">
        <v>-4592.03</v>
      </c>
      <c r="C23" s="10"/>
    </row>
    <row r="24" spans="1:3" ht="15">
      <c r="A24" s="16" t="s">
        <v>20</v>
      </c>
      <c r="B24" s="17">
        <v>-73673.23</v>
      </c>
      <c r="C24" s="10"/>
    </row>
    <row r="25" spans="1:3" ht="15" hidden="1">
      <c r="A25" s="16" t="s">
        <v>21</v>
      </c>
      <c r="B25" s="18"/>
      <c r="C25" s="10"/>
    </row>
    <row r="26" spans="1:3" ht="15">
      <c r="A26" s="16" t="s">
        <v>42</v>
      </c>
      <c r="B26" s="17">
        <v>-5250</v>
      </c>
      <c r="C26" s="10"/>
    </row>
    <row r="27" spans="1:3" ht="15">
      <c r="A27" s="16" t="s">
        <v>22</v>
      </c>
      <c r="B27" s="17">
        <v>-1110.69</v>
      </c>
      <c r="C27" s="10"/>
    </row>
    <row r="28" spans="1:3" ht="15" hidden="1">
      <c r="A28" s="16" t="s">
        <v>23</v>
      </c>
      <c r="B28" s="18"/>
      <c r="C28" s="10"/>
    </row>
    <row r="29" spans="1:3" ht="15">
      <c r="A29" s="16" t="s">
        <v>24</v>
      </c>
      <c r="B29" s="17">
        <v>-1098.39</v>
      </c>
      <c r="C29" s="10"/>
    </row>
    <row r="30" spans="1:4" ht="15" hidden="1">
      <c r="A30" s="16" t="s">
        <v>43</v>
      </c>
      <c r="B30" s="18"/>
      <c r="C30" s="10"/>
      <c r="D30" s="20"/>
    </row>
    <row r="31" spans="1:4" ht="15" hidden="1">
      <c r="A31" s="16" t="s">
        <v>44</v>
      </c>
      <c r="B31" s="18"/>
      <c r="C31" s="10"/>
      <c r="D31" s="21"/>
    </row>
    <row r="32" spans="1:3" ht="15">
      <c r="A32" s="16" t="s">
        <v>25</v>
      </c>
      <c r="B32" s="17">
        <v>-5599.56</v>
      </c>
      <c r="C32" s="10"/>
    </row>
    <row r="33" spans="1:3" ht="15" hidden="1">
      <c r="A33" s="16" t="s">
        <v>26</v>
      </c>
      <c r="B33" s="18"/>
      <c r="C33" s="10"/>
    </row>
    <row r="34" spans="1:3" ht="15">
      <c r="A34" s="16" t="s">
        <v>27</v>
      </c>
      <c r="B34" s="17">
        <v>-5149.28</v>
      </c>
      <c r="C34" s="10"/>
    </row>
    <row r="35" spans="1:3" ht="15" customHeight="1" hidden="1">
      <c r="A35" s="16" t="s">
        <v>45</v>
      </c>
      <c r="B35" s="27"/>
      <c r="C35" s="10"/>
    </row>
    <row r="36" spans="1:3" ht="15" hidden="1">
      <c r="A36" s="16" t="s">
        <v>46</v>
      </c>
      <c r="B36" s="27"/>
      <c r="C36" s="10"/>
    </row>
    <row r="37" spans="1:3" ht="15.75" customHeight="1">
      <c r="A37" s="16" t="s">
        <v>28</v>
      </c>
      <c r="B37" s="17">
        <v>-2279.22</v>
      </c>
      <c r="C37" s="10"/>
    </row>
    <row r="38" spans="1:3" ht="16.5" customHeight="1">
      <c r="A38" s="16" t="s">
        <v>29</v>
      </c>
      <c r="B38" s="18">
        <v>-825</v>
      </c>
      <c r="C38" s="10"/>
    </row>
    <row r="39" spans="1:3" ht="15" hidden="1">
      <c r="A39" s="16" t="s">
        <v>47</v>
      </c>
      <c r="B39" s="27"/>
      <c r="C39" s="10"/>
    </row>
    <row r="40" spans="1:3" ht="15" hidden="1">
      <c r="A40" s="16" t="s">
        <v>51</v>
      </c>
      <c r="B40" s="18"/>
      <c r="C40" s="10"/>
    </row>
    <row r="41" spans="1:3" ht="15" hidden="1">
      <c r="A41" s="16" t="s">
        <v>52</v>
      </c>
      <c r="B41" s="27"/>
      <c r="C41" s="10"/>
    </row>
    <row r="42" spans="1:3" ht="15">
      <c r="A42" s="16" t="s">
        <v>30</v>
      </c>
      <c r="B42" s="18">
        <v>-625.22</v>
      </c>
      <c r="C42" s="10"/>
    </row>
    <row r="43" spans="1:3" ht="15" customHeight="1" hidden="1">
      <c r="A43" s="16" t="s">
        <v>31</v>
      </c>
      <c r="B43" s="28"/>
      <c r="C43" s="10"/>
    </row>
    <row r="44" spans="1:3" ht="15" customHeight="1">
      <c r="A44" s="16" t="s">
        <v>48</v>
      </c>
      <c r="B44" s="18">
        <v>-165.56</v>
      </c>
      <c r="C44" s="10"/>
    </row>
    <row r="45" spans="1:3" ht="15.75" customHeight="1" hidden="1">
      <c r="A45" s="16" t="s">
        <v>57</v>
      </c>
      <c r="B45" s="29"/>
      <c r="C45" s="10"/>
    </row>
    <row r="46" spans="1:3" ht="15.75">
      <c r="A46" s="13" t="s">
        <v>32</v>
      </c>
      <c r="B46" s="14">
        <f>B47+B48</f>
        <v>-2189.88</v>
      </c>
      <c r="C46" s="10"/>
    </row>
    <row r="47" spans="1:3" ht="15" customHeight="1">
      <c r="A47" s="16" t="s">
        <v>33</v>
      </c>
      <c r="B47" s="17">
        <v>-2189.88</v>
      </c>
      <c r="C47" s="10"/>
    </row>
    <row r="48" spans="1:3" ht="18.75" customHeight="1" hidden="1">
      <c r="A48" s="16" t="s">
        <v>34</v>
      </c>
      <c r="B48" s="18"/>
      <c r="C48" s="2"/>
    </row>
    <row r="49" spans="1:4" ht="18" customHeight="1" hidden="1">
      <c r="A49" s="33" t="s">
        <v>35</v>
      </c>
      <c r="B49" s="10"/>
      <c r="C49" s="34">
        <v>-185162.7</v>
      </c>
      <c r="D49" s="10"/>
    </row>
    <row r="50" spans="1:4" ht="15.75">
      <c r="A50" s="2"/>
      <c r="B50" s="2"/>
      <c r="C50" s="7"/>
      <c r="D50" s="2"/>
    </row>
    <row r="51" spans="1:4" ht="15" hidden="1">
      <c r="A51" s="10"/>
      <c r="D51" s="10"/>
    </row>
    <row r="52" spans="2:4" ht="15" hidden="1">
      <c r="B52" s="25"/>
      <c r="C52" s="25"/>
      <c r="D52" s="10"/>
    </row>
    <row r="53" spans="1:4" ht="30">
      <c r="A53" s="10" t="s">
        <v>36</v>
      </c>
      <c r="D53" s="10"/>
    </row>
    <row r="54" spans="1:4" ht="15">
      <c r="A54" s="10" t="s">
        <v>37</v>
      </c>
      <c r="D54" s="10"/>
    </row>
    <row r="55" spans="1:4" ht="15">
      <c r="A55" s="10"/>
      <c r="D55" s="10"/>
    </row>
    <row r="56" ht="15">
      <c r="A56" s="10"/>
    </row>
  </sheetData>
  <sheetProtection/>
  <mergeCells count="2">
    <mergeCell ref="A1:D1"/>
    <mergeCell ref="A3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5"/>
  <sheetViews>
    <sheetView showGridLines="0" zoomScale="80" zoomScaleNormal="80" workbookViewId="0" topLeftCell="A2">
      <selection activeCell="A24" sqref="A24"/>
    </sheetView>
  </sheetViews>
  <sheetFormatPr defaultColWidth="9.140625" defaultRowHeight="15"/>
  <cols>
    <col min="1" max="1" width="69.421875" style="0" customWidth="1"/>
    <col min="2" max="2" width="19.421875" style="0" customWidth="1"/>
    <col min="3" max="3" width="14.140625" style="0" bestFit="1" customWidth="1"/>
    <col min="4" max="4" width="31.00390625" style="0" bestFit="1" customWidth="1"/>
  </cols>
  <sheetData>
    <row r="1" spans="1:4" ht="15">
      <c r="A1" s="1" t="s">
        <v>0</v>
      </c>
      <c r="B1" s="1"/>
      <c r="C1" s="1"/>
      <c r="D1" s="1"/>
    </row>
    <row r="2" ht="19.5" customHeight="1">
      <c r="A2" s="2" t="s">
        <v>1</v>
      </c>
    </row>
    <row r="3" spans="1:4" ht="18" customHeight="1">
      <c r="A3" s="3" t="s">
        <v>2</v>
      </c>
      <c r="B3" s="3"/>
      <c r="C3" s="4"/>
      <c r="D3" s="4"/>
    </row>
    <row r="4" spans="1:3" ht="15.75">
      <c r="A4" s="2" t="s">
        <v>61</v>
      </c>
      <c r="B4" s="2"/>
      <c r="C4" s="2"/>
    </row>
    <row r="5" spans="1:4" ht="15.75">
      <c r="A5" s="5" t="s">
        <v>4</v>
      </c>
      <c r="B5" s="6" t="s">
        <v>5</v>
      </c>
      <c r="C5" s="7"/>
      <c r="D5" s="2"/>
    </row>
    <row r="6" spans="1:3" ht="15.75">
      <c r="A6" s="8" t="s">
        <v>6</v>
      </c>
      <c r="B6" s="9">
        <f>B7+B46</f>
        <v>-461494.9999999999</v>
      </c>
      <c r="C6" s="10"/>
    </row>
    <row r="7" spans="1:3" ht="15.75">
      <c r="A7" s="11" t="s">
        <v>7</v>
      </c>
      <c r="B7" s="12">
        <f>B8+B20</f>
        <v>-457830.2799999999</v>
      </c>
      <c r="C7" s="10"/>
    </row>
    <row r="8" spans="1:3" ht="15.75">
      <c r="A8" s="13" t="s">
        <v>8</v>
      </c>
      <c r="B8" s="14">
        <f>SUM(B9:B19)</f>
        <v>-317196.5899999999</v>
      </c>
      <c r="C8" s="15"/>
    </row>
    <row r="9" spans="1:3" ht="15">
      <c r="A9" s="16" t="s">
        <v>9</v>
      </c>
      <c r="B9" s="17">
        <v>-155715.96</v>
      </c>
      <c r="C9" s="10"/>
    </row>
    <row r="10" spans="1:3" ht="15">
      <c r="A10" s="16" t="s">
        <v>10</v>
      </c>
      <c r="B10" s="17">
        <v>-12097.55</v>
      </c>
      <c r="C10" s="10"/>
    </row>
    <row r="11" spans="1:3" ht="15" customHeight="1" hidden="1">
      <c r="A11" s="16" t="s">
        <v>39</v>
      </c>
      <c r="B11" s="26"/>
      <c r="C11" s="10"/>
    </row>
    <row r="12" spans="1:3" ht="15">
      <c r="A12" s="16" t="s">
        <v>11</v>
      </c>
      <c r="B12" s="17">
        <v>-13502.38</v>
      </c>
      <c r="C12" s="10"/>
    </row>
    <row r="13" spans="1:3" ht="15">
      <c r="A13" s="16" t="s">
        <v>12</v>
      </c>
      <c r="B13" s="17">
        <v>-66491.44</v>
      </c>
      <c r="C13" s="10"/>
    </row>
    <row r="14" spans="1:3" ht="15">
      <c r="A14" s="16" t="s">
        <v>40</v>
      </c>
      <c r="B14" s="17">
        <v>-24009</v>
      </c>
      <c r="C14" s="10"/>
    </row>
    <row r="15" spans="1:3" ht="15" customHeight="1" hidden="1">
      <c r="A15" s="16" t="s">
        <v>13</v>
      </c>
      <c r="B15" s="26"/>
      <c r="C15" s="10"/>
    </row>
    <row r="16" spans="1:3" ht="15">
      <c r="A16" s="16" t="s">
        <v>14</v>
      </c>
      <c r="B16" s="17">
        <v>-30242.3</v>
      </c>
      <c r="C16" s="10"/>
    </row>
    <row r="17" spans="1:3" ht="15">
      <c r="A17" s="16" t="s">
        <v>15</v>
      </c>
      <c r="B17" s="17">
        <v>-4844.04</v>
      </c>
      <c r="C17" s="10"/>
    </row>
    <row r="18" spans="1:3" ht="15">
      <c r="A18" s="16" t="s">
        <v>16</v>
      </c>
      <c r="B18" s="18">
        <v>-198.47</v>
      </c>
      <c r="C18" s="10"/>
    </row>
    <row r="19" spans="1:3" ht="15">
      <c r="A19" s="16" t="s">
        <v>60</v>
      </c>
      <c r="B19" s="17">
        <v>-10095.45</v>
      </c>
      <c r="C19" s="10"/>
    </row>
    <row r="20" spans="1:3" ht="16.5" customHeight="1">
      <c r="A20" s="13" t="s">
        <v>17</v>
      </c>
      <c r="B20" s="14">
        <f>SUM(B21:B45)</f>
        <v>-140633.69</v>
      </c>
      <c r="C20" s="10"/>
    </row>
    <row r="21" spans="1:3" ht="15.75" customHeight="1" hidden="1">
      <c r="A21" s="16" t="s">
        <v>18</v>
      </c>
      <c r="B21" s="17"/>
      <c r="C21" s="10"/>
    </row>
    <row r="22" spans="1:3" ht="15" hidden="1">
      <c r="A22" s="16" t="s">
        <v>41</v>
      </c>
      <c r="B22" s="17"/>
      <c r="C22" s="10"/>
    </row>
    <row r="23" spans="1:3" ht="15" hidden="1">
      <c r="A23" s="16" t="s">
        <v>19</v>
      </c>
      <c r="B23" s="17"/>
      <c r="C23" s="10"/>
    </row>
    <row r="24" spans="1:3" ht="15">
      <c r="A24" s="16" t="s">
        <v>20</v>
      </c>
      <c r="B24" s="17">
        <v>-116192.83</v>
      </c>
      <c r="C24" s="10"/>
    </row>
    <row r="25" spans="1:3" ht="15" hidden="1">
      <c r="A25" s="16" t="s">
        <v>21</v>
      </c>
      <c r="B25" s="18"/>
      <c r="C25" s="10"/>
    </row>
    <row r="26" spans="1:3" ht="15">
      <c r="A26" s="16" t="s">
        <v>42</v>
      </c>
      <c r="B26" s="17">
        <v>-7830</v>
      </c>
      <c r="C26" s="10"/>
    </row>
    <row r="27" spans="1:3" ht="15">
      <c r="A27" s="16" t="s">
        <v>22</v>
      </c>
      <c r="B27" s="17">
        <v>-1101.42</v>
      </c>
      <c r="C27" s="10"/>
    </row>
    <row r="28" spans="1:3" ht="15" hidden="1">
      <c r="A28" s="16" t="s">
        <v>23</v>
      </c>
      <c r="B28" s="18"/>
      <c r="C28" s="10"/>
    </row>
    <row r="29" spans="1:3" ht="15">
      <c r="A29" s="16" t="s">
        <v>24</v>
      </c>
      <c r="B29" s="17">
        <v>-1098.39</v>
      </c>
      <c r="C29" s="10"/>
    </row>
    <row r="30" spans="1:4" ht="15">
      <c r="A30" s="16" t="s">
        <v>43</v>
      </c>
      <c r="B30" s="18">
        <v>-960.34</v>
      </c>
      <c r="C30" s="10"/>
      <c r="D30" s="20"/>
    </row>
    <row r="31" spans="1:4" ht="15" hidden="1">
      <c r="A31" s="16" t="s">
        <v>44</v>
      </c>
      <c r="B31" s="18"/>
      <c r="C31" s="10"/>
      <c r="D31" s="21"/>
    </row>
    <row r="32" spans="1:3" ht="15">
      <c r="A32" s="16" t="s">
        <v>25</v>
      </c>
      <c r="B32" s="17">
        <v>-6388.02</v>
      </c>
      <c r="C32" s="10"/>
    </row>
    <row r="33" spans="1:3" ht="15" hidden="1">
      <c r="A33" s="16" t="s">
        <v>26</v>
      </c>
      <c r="B33" s="18"/>
      <c r="C33" s="10"/>
    </row>
    <row r="34" spans="1:3" ht="15">
      <c r="A34" s="16" t="s">
        <v>27</v>
      </c>
      <c r="B34" s="17">
        <v>-5072.16</v>
      </c>
      <c r="C34" s="10"/>
    </row>
    <row r="35" spans="1:3" ht="15" customHeight="1">
      <c r="A35" s="16" t="s">
        <v>45</v>
      </c>
      <c r="B35" s="27"/>
      <c r="C35" s="10"/>
    </row>
    <row r="36" spans="1:3" ht="15" hidden="1">
      <c r="A36" s="16" t="s">
        <v>46</v>
      </c>
      <c r="B36" s="27"/>
      <c r="C36" s="10"/>
    </row>
    <row r="37" spans="1:3" ht="15.75" customHeight="1" hidden="1">
      <c r="A37" s="16" t="s">
        <v>28</v>
      </c>
      <c r="B37" s="17"/>
      <c r="C37" s="10"/>
    </row>
    <row r="38" spans="1:3" ht="16.5" customHeight="1">
      <c r="A38" s="16" t="s">
        <v>29</v>
      </c>
      <c r="B38" s="18">
        <v>-825</v>
      </c>
      <c r="C38" s="10"/>
    </row>
    <row r="39" spans="1:3" ht="15" hidden="1">
      <c r="A39" s="16" t="s">
        <v>47</v>
      </c>
      <c r="B39" s="27"/>
      <c r="C39" s="10"/>
    </row>
    <row r="40" spans="1:3" ht="15" hidden="1">
      <c r="A40" s="16" t="s">
        <v>51</v>
      </c>
      <c r="B40" s="18"/>
      <c r="C40" s="10"/>
    </row>
    <row r="41" spans="1:3" ht="15">
      <c r="A41" s="16" t="s">
        <v>52</v>
      </c>
      <c r="B41" s="18">
        <v>-304.6</v>
      </c>
      <c r="C41" s="10"/>
    </row>
    <row r="42" spans="1:3" ht="15">
      <c r="A42" s="16" t="s">
        <v>30</v>
      </c>
      <c r="B42" s="18">
        <v>-605.05</v>
      </c>
      <c r="C42" s="10"/>
    </row>
    <row r="43" spans="1:3" ht="15" customHeight="1" hidden="1">
      <c r="A43" s="16" t="s">
        <v>31</v>
      </c>
      <c r="B43" s="28"/>
      <c r="C43" s="10"/>
    </row>
    <row r="44" spans="1:3" ht="15" customHeight="1">
      <c r="A44" s="16" t="s">
        <v>48</v>
      </c>
      <c r="B44" s="18">
        <v>-255.88</v>
      </c>
      <c r="C44" s="10"/>
    </row>
    <row r="45" spans="1:3" ht="15.75" customHeight="1" hidden="1">
      <c r="A45" s="16" t="s">
        <v>57</v>
      </c>
      <c r="B45" s="29"/>
      <c r="C45" s="10"/>
    </row>
    <row r="46" spans="1:3" ht="15.75">
      <c r="A46" s="13" t="s">
        <v>32</v>
      </c>
      <c r="B46" s="14">
        <f>B47+B48</f>
        <v>-3664.72</v>
      </c>
      <c r="C46" s="10"/>
    </row>
    <row r="47" spans="1:3" ht="15" customHeight="1">
      <c r="A47" s="16" t="s">
        <v>33</v>
      </c>
      <c r="B47" s="17">
        <v>-3661.72</v>
      </c>
      <c r="C47" s="10"/>
    </row>
    <row r="48" spans="1:3" ht="18.75" customHeight="1">
      <c r="A48" s="16" t="s">
        <v>34</v>
      </c>
      <c r="B48" s="18">
        <v>-3</v>
      </c>
      <c r="C48" s="2"/>
    </row>
    <row r="49" spans="1:4" ht="15.75">
      <c r="A49" s="2"/>
      <c r="B49" s="2"/>
      <c r="C49" s="7"/>
      <c r="D49" s="2"/>
    </row>
    <row r="50" spans="1:4" ht="15" hidden="1">
      <c r="A50" s="10"/>
      <c r="D50" s="10"/>
    </row>
    <row r="51" spans="2:4" ht="15" hidden="1">
      <c r="B51" s="25"/>
      <c r="C51" s="25"/>
      <c r="D51" s="10"/>
    </row>
    <row r="52" spans="1:4" ht="15">
      <c r="A52" s="10" t="s">
        <v>36</v>
      </c>
      <c r="D52" s="10"/>
    </row>
    <row r="53" spans="1:4" ht="15">
      <c r="A53" s="10" t="s">
        <v>37</v>
      </c>
      <c r="D53" s="10"/>
    </row>
    <row r="54" spans="1:4" ht="15">
      <c r="A54" s="10"/>
      <c r="D54" s="10"/>
    </row>
    <row r="55" ht="15">
      <c r="A55" s="10"/>
    </row>
  </sheetData>
  <sheetProtection/>
  <mergeCells count="2">
    <mergeCell ref="A1:D1"/>
    <mergeCell ref="A3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5"/>
  <sheetViews>
    <sheetView showGridLines="0" zoomScale="80" zoomScaleNormal="80" workbookViewId="0" topLeftCell="A1">
      <selection activeCell="D30" sqref="D30"/>
    </sheetView>
  </sheetViews>
  <sheetFormatPr defaultColWidth="9.140625" defaultRowHeight="15"/>
  <cols>
    <col min="1" max="1" width="69.421875" style="0" customWidth="1"/>
    <col min="2" max="2" width="19.421875" style="0" customWidth="1"/>
    <col min="3" max="3" width="14.140625" style="0" bestFit="1" customWidth="1"/>
    <col min="4" max="4" width="31.00390625" style="0" bestFit="1" customWidth="1"/>
  </cols>
  <sheetData>
    <row r="1" spans="1:4" ht="15">
      <c r="A1" s="1" t="s">
        <v>0</v>
      </c>
      <c r="B1" s="1"/>
      <c r="C1" s="1"/>
      <c r="D1" s="1"/>
    </row>
    <row r="2" ht="19.5" customHeight="1">
      <c r="A2" s="2" t="s">
        <v>1</v>
      </c>
    </row>
    <row r="3" spans="1:4" ht="18" customHeight="1">
      <c r="A3" s="3" t="s">
        <v>2</v>
      </c>
      <c r="B3" s="3"/>
      <c r="C3" s="4"/>
      <c r="D3" s="4"/>
    </row>
    <row r="4" spans="1:3" ht="15.75">
      <c r="A4" s="2" t="s">
        <v>62</v>
      </c>
      <c r="B4" s="2"/>
      <c r="C4" s="2"/>
    </row>
    <row r="5" spans="1:4" ht="15.75">
      <c r="A5" s="5" t="s">
        <v>4</v>
      </c>
      <c r="B5" s="6" t="s">
        <v>5</v>
      </c>
      <c r="C5" s="7"/>
      <c r="D5" s="2"/>
    </row>
    <row r="6" spans="1:3" ht="15.75">
      <c r="A6" s="8" t="s">
        <v>6</v>
      </c>
      <c r="B6" s="9">
        <f>B7+B46</f>
        <v>-498884.06999999995</v>
      </c>
      <c r="C6" s="10"/>
    </row>
    <row r="7" spans="1:3" ht="15.75">
      <c r="A7" s="11" t="s">
        <v>7</v>
      </c>
      <c r="B7" s="12">
        <f>B8+B20</f>
        <v>-496298.73999999993</v>
      </c>
      <c r="C7" s="10"/>
    </row>
    <row r="8" spans="1:3" ht="15.75">
      <c r="A8" s="13" t="s">
        <v>8</v>
      </c>
      <c r="B8" s="14">
        <f>SUM(B9:B19)</f>
        <v>-390031.2299999999</v>
      </c>
      <c r="C8" s="15"/>
    </row>
    <row r="9" spans="1:3" ht="15">
      <c r="A9" s="16" t="s">
        <v>9</v>
      </c>
      <c r="B9" s="17">
        <v>-203604.86</v>
      </c>
      <c r="C9" s="10"/>
    </row>
    <row r="10" spans="1:3" ht="15">
      <c r="A10" s="16" t="s">
        <v>10</v>
      </c>
      <c r="B10" s="17">
        <v>-28565.62</v>
      </c>
      <c r="C10" s="10"/>
    </row>
    <row r="11" spans="1:3" ht="15" customHeight="1" hidden="1">
      <c r="A11" s="16" t="s">
        <v>39</v>
      </c>
      <c r="B11" s="26"/>
      <c r="C11" s="10"/>
    </row>
    <row r="12" spans="1:3" ht="15">
      <c r="A12" s="16" t="s">
        <v>11</v>
      </c>
      <c r="B12" s="17">
        <v>-10684.99</v>
      </c>
      <c r="C12" s="10"/>
    </row>
    <row r="13" spans="1:3" ht="15">
      <c r="A13" s="16" t="s">
        <v>12</v>
      </c>
      <c r="B13" s="17">
        <v>-77384.97</v>
      </c>
      <c r="C13" s="10"/>
    </row>
    <row r="14" spans="1:3" ht="15">
      <c r="A14" s="16" t="s">
        <v>40</v>
      </c>
      <c r="B14" s="17">
        <v>-54590</v>
      </c>
      <c r="C14" s="10"/>
    </row>
    <row r="15" spans="1:3" ht="15" customHeight="1" hidden="1">
      <c r="A15" s="16" t="s">
        <v>13</v>
      </c>
      <c r="B15" s="26"/>
      <c r="C15" s="10"/>
    </row>
    <row r="16" spans="1:3" ht="15">
      <c r="A16" s="16" t="s">
        <v>14</v>
      </c>
      <c r="B16" s="17">
        <v>-6710.4</v>
      </c>
      <c r="C16" s="10"/>
    </row>
    <row r="17" spans="1:3" ht="15">
      <c r="A17" s="16" t="s">
        <v>15</v>
      </c>
      <c r="B17" s="17">
        <v>-4834.04</v>
      </c>
      <c r="C17" s="10"/>
    </row>
    <row r="18" spans="1:3" ht="15">
      <c r="A18" s="16" t="s">
        <v>16</v>
      </c>
      <c r="B18" s="18">
        <v>-628.5</v>
      </c>
      <c r="C18" s="10"/>
    </row>
    <row r="19" spans="1:3" ht="15">
      <c r="A19" s="16" t="s">
        <v>60</v>
      </c>
      <c r="B19" s="17">
        <v>-3027.85</v>
      </c>
      <c r="C19" s="10"/>
    </row>
    <row r="20" spans="1:3" ht="16.5" customHeight="1">
      <c r="A20" s="13" t="s">
        <v>17</v>
      </c>
      <c r="B20" s="14">
        <f>SUM(B21:B45)</f>
        <v>-106267.51</v>
      </c>
      <c r="C20" s="10"/>
    </row>
    <row r="21" spans="1:3" ht="15.75" customHeight="1" hidden="1">
      <c r="A21" s="16" t="s">
        <v>18</v>
      </c>
      <c r="B21" s="17"/>
      <c r="C21" s="10"/>
    </row>
    <row r="22" spans="1:3" ht="15" hidden="1">
      <c r="A22" s="16" t="s">
        <v>41</v>
      </c>
      <c r="B22" s="17"/>
      <c r="C22" s="10"/>
    </row>
    <row r="23" spans="1:3" ht="15">
      <c r="A23" s="16" t="s">
        <v>19</v>
      </c>
      <c r="B23" s="17">
        <v>-4589.46</v>
      </c>
      <c r="C23" s="10"/>
    </row>
    <row r="24" spans="1:3" ht="15">
      <c r="A24" s="16" t="s">
        <v>20</v>
      </c>
      <c r="B24" s="17">
        <v>-79017.63</v>
      </c>
      <c r="C24" s="10"/>
    </row>
    <row r="25" spans="1:3" ht="15" hidden="1">
      <c r="A25" s="16" t="s">
        <v>21</v>
      </c>
      <c r="B25" s="18"/>
      <c r="C25" s="10"/>
    </row>
    <row r="26" spans="1:3" ht="15">
      <c r="A26" s="16" t="s">
        <v>42</v>
      </c>
      <c r="B26" s="17">
        <v>-8040</v>
      </c>
      <c r="C26" s="10"/>
    </row>
    <row r="27" spans="1:3" ht="15">
      <c r="A27" s="16" t="s">
        <v>22</v>
      </c>
      <c r="B27" s="17">
        <v>-1062.66</v>
      </c>
      <c r="C27" s="10"/>
    </row>
    <row r="28" spans="1:3" ht="15" hidden="1">
      <c r="A28" s="16" t="s">
        <v>23</v>
      </c>
      <c r="B28" s="18"/>
      <c r="C28" s="10"/>
    </row>
    <row r="29" spans="1:3" ht="15">
      <c r="A29" s="16" t="s">
        <v>24</v>
      </c>
      <c r="B29" s="17">
        <v>-1098.39</v>
      </c>
      <c r="C29" s="10"/>
    </row>
    <row r="30" spans="1:4" ht="15">
      <c r="A30" s="16" t="s">
        <v>43</v>
      </c>
      <c r="B30" s="18">
        <v>-859.4</v>
      </c>
      <c r="C30" s="10"/>
      <c r="D30" s="20"/>
    </row>
    <row r="31" spans="1:4" ht="15" hidden="1">
      <c r="A31" s="16" t="s">
        <v>44</v>
      </c>
      <c r="B31" s="18"/>
      <c r="C31" s="10"/>
      <c r="D31" s="21"/>
    </row>
    <row r="32" spans="1:3" ht="15">
      <c r="A32" s="16" t="s">
        <v>25</v>
      </c>
      <c r="B32" s="17">
        <v>-7214.52</v>
      </c>
      <c r="C32" s="10"/>
    </row>
    <row r="33" spans="1:3" ht="15" hidden="1">
      <c r="A33" s="16" t="s">
        <v>26</v>
      </c>
      <c r="B33" s="18"/>
      <c r="C33" s="10"/>
    </row>
    <row r="34" spans="1:3" ht="15">
      <c r="A34" s="16" t="s">
        <v>27</v>
      </c>
      <c r="B34" s="17">
        <v>-5067.95</v>
      </c>
      <c r="C34" s="10"/>
    </row>
    <row r="35" spans="1:3" ht="15" customHeight="1" hidden="1">
      <c r="A35" s="16" t="s">
        <v>45</v>
      </c>
      <c r="B35" s="27"/>
      <c r="C35" s="10"/>
    </row>
    <row r="36" spans="1:3" ht="15" hidden="1">
      <c r="A36" s="16" t="s">
        <v>46</v>
      </c>
      <c r="B36" s="27"/>
      <c r="C36" s="10"/>
    </row>
    <row r="37" spans="1:3" ht="15.75" customHeight="1">
      <c r="A37" s="16" t="s">
        <v>28</v>
      </c>
      <c r="B37" s="17">
        <v>2433.53</v>
      </c>
      <c r="C37" s="10"/>
    </row>
    <row r="38" spans="1:3" ht="16.5" customHeight="1">
      <c r="A38" s="16" t="s">
        <v>29</v>
      </c>
      <c r="B38" s="18">
        <v>-825</v>
      </c>
      <c r="C38" s="10"/>
    </row>
    <row r="39" spans="1:3" ht="15">
      <c r="A39" s="16" t="s">
        <v>47</v>
      </c>
      <c r="B39" s="18">
        <v>-176.4</v>
      </c>
      <c r="C39" s="10"/>
    </row>
    <row r="40" spans="1:3" ht="15" hidden="1">
      <c r="A40" s="16" t="s">
        <v>51</v>
      </c>
      <c r="B40" s="18"/>
      <c r="C40" s="10"/>
    </row>
    <row r="41" spans="1:3" ht="15" hidden="1">
      <c r="A41" s="16" t="s">
        <v>52</v>
      </c>
      <c r="B41" s="18"/>
      <c r="C41" s="10"/>
    </row>
    <row r="42" spans="1:3" ht="15">
      <c r="A42" s="16" t="s">
        <v>30</v>
      </c>
      <c r="B42" s="18">
        <v>-625.26</v>
      </c>
      <c r="C42" s="10"/>
    </row>
    <row r="43" spans="1:3" ht="15" customHeight="1" hidden="1">
      <c r="A43" s="16" t="s">
        <v>31</v>
      </c>
      <c r="B43" s="28"/>
      <c r="C43" s="10"/>
    </row>
    <row r="44" spans="1:3" ht="15" customHeight="1">
      <c r="A44" s="16" t="s">
        <v>48</v>
      </c>
      <c r="B44" s="18">
        <v>-124.37</v>
      </c>
      <c r="C44" s="10"/>
    </row>
    <row r="45" spans="1:3" ht="15.75" customHeight="1" hidden="1">
      <c r="A45" s="16" t="s">
        <v>57</v>
      </c>
      <c r="B45" s="29"/>
      <c r="C45" s="10"/>
    </row>
    <row r="46" spans="1:3" ht="15.75">
      <c r="A46" s="13" t="s">
        <v>32</v>
      </c>
      <c r="B46" s="14">
        <f>B47+B48</f>
        <v>-2585.33</v>
      </c>
      <c r="C46" s="10"/>
    </row>
    <row r="47" spans="1:3" ht="15" customHeight="1">
      <c r="A47" s="16" t="s">
        <v>33</v>
      </c>
      <c r="B47" s="17">
        <v>-2211.33</v>
      </c>
      <c r="C47" s="10"/>
    </row>
    <row r="48" spans="1:3" ht="18.75" customHeight="1">
      <c r="A48" s="16" t="s">
        <v>34</v>
      </c>
      <c r="B48" s="18">
        <v>-374</v>
      </c>
      <c r="C48" s="2"/>
    </row>
    <row r="49" spans="1:4" ht="15.75">
      <c r="A49" s="2"/>
      <c r="B49" s="2"/>
      <c r="C49" s="7"/>
      <c r="D49" s="2"/>
    </row>
    <row r="50" spans="1:4" ht="15">
      <c r="A50" s="10"/>
      <c r="D50" s="10"/>
    </row>
    <row r="51" spans="2:4" ht="15">
      <c r="B51" s="25"/>
      <c r="C51" s="25"/>
      <c r="D51" s="10"/>
    </row>
    <row r="52" spans="1:4" ht="15">
      <c r="A52" s="10" t="s">
        <v>36</v>
      </c>
      <c r="D52" s="10"/>
    </row>
    <row r="53" spans="1:4" ht="15">
      <c r="A53" s="10" t="s">
        <v>37</v>
      </c>
      <c r="D53" s="10"/>
    </row>
    <row r="54" spans="1:4" ht="15">
      <c r="A54" s="10"/>
      <c r="D54" s="10"/>
    </row>
    <row r="55" ht="15">
      <c r="A55" s="10"/>
    </row>
  </sheetData>
  <sheetProtection/>
  <mergeCells count="2">
    <mergeCell ref="A1:D1"/>
    <mergeCell ref="A3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5"/>
  <sheetViews>
    <sheetView showGridLines="0" tabSelected="1" zoomScale="80" zoomScaleNormal="80" workbookViewId="0" topLeftCell="A1">
      <selection activeCell="E16" sqref="E16"/>
    </sheetView>
  </sheetViews>
  <sheetFormatPr defaultColWidth="9.140625" defaultRowHeight="15"/>
  <cols>
    <col min="1" max="1" width="69.421875" style="0" customWidth="1"/>
    <col min="2" max="2" width="19.421875" style="0" customWidth="1"/>
    <col min="3" max="3" width="14.140625" style="0" bestFit="1" customWidth="1"/>
    <col min="4" max="4" width="31.00390625" style="0" bestFit="1" customWidth="1"/>
  </cols>
  <sheetData>
    <row r="1" spans="1:4" ht="15">
      <c r="A1" s="1" t="s">
        <v>0</v>
      </c>
      <c r="B1" s="1"/>
      <c r="C1" s="1"/>
      <c r="D1" s="1"/>
    </row>
    <row r="2" ht="19.5" customHeight="1">
      <c r="A2" s="2" t="s">
        <v>1</v>
      </c>
    </row>
    <row r="3" spans="1:4" ht="18" customHeight="1">
      <c r="A3" s="3" t="s">
        <v>2</v>
      </c>
      <c r="B3" s="3"/>
      <c r="C3" s="4"/>
      <c r="D3" s="4"/>
    </row>
    <row r="4" spans="1:3" ht="15.75">
      <c r="A4" s="2" t="s">
        <v>63</v>
      </c>
      <c r="B4" s="2"/>
      <c r="C4" s="2"/>
    </row>
    <row r="5" spans="1:4" ht="15.75">
      <c r="A5" s="5" t="s">
        <v>4</v>
      </c>
      <c r="B5" s="6" t="s">
        <v>5</v>
      </c>
      <c r="C5" s="7"/>
      <c r="D5" s="2"/>
    </row>
    <row r="6" spans="1:3" ht="15.75">
      <c r="A6" s="8" t="s">
        <v>6</v>
      </c>
      <c r="B6" s="9">
        <f>B7+B46</f>
        <v>-6102384.969999998</v>
      </c>
      <c r="C6" s="10"/>
    </row>
    <row r="7" spans="1:3" ht="15.75">
      <c r="A7" s="11" t="s">
        <v>7</v>
      </c>
      <c r="B7" s="12">
        <f>B8+B20</f>
        <v>-6064597.199999998</v>
      </c>
      <c r="C7" s="10"/>
    </row>
    <row r="8" spans="1:3" ht="15.75">
      <c r="A8" s="13" t="s">
        <v>8</v>
      </c>
      <c r="B8" s="14">
        <f>SUM(B9:B19)</f>
        <v>-4661626.539999998</v>
      </c>
      <c r="C8" s="15"/>
    </row>
    <row r="9" spans="1:3" ht="15">
      <c r="A9" s="16" t="s">
        <v>9</v>
      </c>
      <c r="B9" s="17">
        <v>-2325604.6</v>
      </c>
      <c r="C9" s="10"/>
    </row>
    <row r="10" spans="1:3" ht="15">
      <c r="A10" s="16" t="s">
        <v>10</v>
      </c>
      <c r="B10" s="17">
        <v>-557684.92</v>
      </c>
      <c r="C10" s="10"/>
    </row>
    <row r="11" spans="1:3" ht="15" customHeight="1">
      <c r="A11" s="16" t="s">
        <v>39</v>
      </c>
      <c r="B11" s="17">
        <v>-1044</v>
      </c>
      <c r="C11" s="10"/>
    </row>
    <row r="12" spans="1:3" ht="15">
      <c r="A12" s="16" t="s">
        <v>11</v>
      </c>
      <c r="B12" s="17">
        <v>-225406.23</v>
      </c>
      <c r="C12" s="10"/>
    </row>
    <row r="13" spans="1:3" ht="15">
      <c r="A13" s="16" t="s">
        <v>12</v>
      </c>
      <c r="B13" s="17">
        <v>-937785.68</v>
      </c>
      <c r="C13" s="10"/>
    </row>
    <row r="14" spans="1:3" ht="15">
      <c r="A14" s="16" t="s">
        <v>40</v>
      </c>
      <c r="B14" s="17">
        <v>-325685</v>
      </c>
      <c r="C14" s="10"/>
    </row>
    <row r="15" spans="1:3" ht="15" customHeight="1">
      <c r="A15" s="16" t="s">
        <v>13</v>
      </c>
      <c r="B15" s="18">
        <v>-549.52</v>
      </c>
      <c r="C15" s="10"/>
    </row>
    <row r="16" spans="1:3" ht="15">
      <c r="A16" s="16" t="s">
        <v>14</v>
      </c>
      <c r="B16" s="17">
        <v>-210597.71</v>
      </c>
      <c r="C16" s="10"/>
    </row>
    <row r="17" spans="1:3" ht="15">
      <c r="A17" s="16" t="s">
        <v>15</v>
      </c>
      <c r="B17" s="17">
        <v>-57744.02</v>
      </c>
      <c r="C17" s="10"/>
    </row>
    <row r="18" spans="1:3" ht="15">
      <c r="A18" s="16" t="s">
        <v>16</v>
      </c>
      <c r="B18" s="17">
        <v>-3060.3</v>
      </c>
      <c r="C18" s="10"/>
    </row>
    <row r="19" spans="1:3" ht="15">
      <c r="A19" s="16" t="s">
        <v>60</v>
      </c>
      <c r="B19" s="17">
        <v>-16464.56</v>
      </c>
      <c r="C19" s="10"/>
    </row>
    <row r="20" spans="1:3" ht="16.5" customHeight="1">
      <c r="A20" s="13" t="s">
        <v>17</v>
      </c>
      <c r="B20" s="14">
        <f>SUM(B21:B45)</f>
        <v>-1402970.6600000004</v>
      </c>
      <c r="C20" s="15"/>
    </row>
    <row r="21" spans="1:3" ht="15.75" customHeight="1">
      <c r="A21" s="16" t="s">
        <v>18</v>
      </c>
      <c r="B21" s="19">
        <v>-38078.73</v>
      </c>
      <c r="C21" s="10"/>
    </row>
    <row r="22" spans="1:3" ht="15">
      <c r="A22" s="16" t="s">
        <v>41</v>
      </c>
      <c r="B22" s="19">
        <v>-1645.29</v>
      </c>
      <c r="C22" s="10"/>
    </row>
    <row r="23" spans="1:3" ht="15">
      <c r="A23" s="16" t="s">
        <v>19</v>
      </c>
      <c r="B23" s="19">
        <v>-58160.72</v>
      </c>
      <c r="C23" s="10"/>
    </row>
    <row r="24" spans="1:3" ht="15">
      <c r="A24" s="16" t="s">
        <v>20</v>
      </c>
      <c r="B24" s="19">
        <v>-968779.39</v>
      </c>
      <c r="C24" s="10"/>
    </row>
    <row r="25" spans="1:3" ht="15">
      <c r="A25" s="16" t="s">
        <v>21</v>
      </c>
      <c r="B25" s="19">
        <v>-3201.55</v>
      </c>
      <c r="C25" s="10"/>
    </row>
    <row r="26" spans="1:3" ht="15">
      <c r="A26" s="16" t="s">
        <v>42</v>
      </c>
      <c r="B26" s="19">
        <v>-79410</v>
      </c>
      <c r="C26" s="10"/>
    </row>
    <row r="27" spans="1:3" ht="15">
      <c r="A27" s="16" t="s">
        <v>22</v>
      </c>
      <c r="B27" s="19">
        <v>-10279.84</v>
      </c>
      <c r="C27" s="10"/>
    </row>
    <row r="28" spans="1:3" ht="15">
      <c r="A28" s="16" t="s">
        <v>23</v>
      </c>
      <c r="B28" s="19">
        <v>-3143.19</v>
      </c>
      <c r="C28" s="10"/>
    </row>
    <row r="29" spans="1:3" ht="15">
      <c r="A29" s="16" t="s">
        <v>24</v>
      </c>
      <c r="B29" s="19">
        <v>-13277.3</v>
      </c>
      <c r="C29" s="10"/>
    </row>
    <row r="30" spans="1:4" ht="15">
      <c r="A30" s="16" t="s">
        <v>43</v>
      </c>
      <c r="B30" s="19">
        <v>-4194.02</v>
      </c>
      <c r="C30" s="10"/>
      <c r="D30" s="20"/>
    </row>
    <row r="31" spans="1:4" ht="15">
      <c r="A31" s="16" t="s">
        <v>44</v>
      </c>
      <c r="B31" s="19">
        <v>-1623</v>
      </c>
      <c r="C31" s="10"/>
      <c r="D31" s="21"/>
    </row>
    <row r="32" spans="1:3" ht="15">
      <c r="A32" s="16" t="s">
        <v>25</v>
      </c>
      <c r="B32" s="19">
        <v>-71582.78</v>
      </c>
      <c r="C32" s="10"/>
    </row>
    <row r="33" spans="1:3" ht="15">
      <c r="A33" s="16" t="s">
        <v>26</v>
      </c>
      <c r="B33" s="19">
        <v>-3679.88</v>
      </c>
      <c r="C33" s="10"/>
    </row>
    <row r="34" spans="1:3" ht="15">
      <c r="A34" s="16" t="s">
        <v>27</v>
      </c>
      <c r="B34" s="19">
        <v>-61734.96</v>
      </c>
      <c r="C34" s="10"/>
    </row>
    <row r="35" spans="1:3" ht="15" customHeight="1">
      <c r="A35" s="16" t="s">
        <v>45</v>
      </c>
      <c r="B35" s="22">
        <v>-295.8</v>
      </c>
      <c r="C35" s="10"/>
    </row>
    <row r="36" spans="1:3" ht="15">
      <c r="A36" s="16" t="s">
        <v>46</v>
      </c>
      <c r="B36" s="19">
        <v>-13295.11</v>
      </c>
      <c r="C36" s="10"/>
    </row>
    <row r="37" spans="1:3" ht="15.75" customHeight="1">
      <c r="A37" s="16" t="s">
        <v>28</v>
      </c>
      <c r="B37" s="19">
        <v>-37547.14</v>
      </c>
      <c r="C37" s="10"/>
    </row>
    <row r="38" spans="1:3" ht="16.5" customHeight="1">
      <c r="A38" s="16" t="s">
        <v>29</v>
      </c>
      <c r="B38" s="19">
        <v>-20850</v>
      </c>
      <c r="C38" s="10"/>
    </row>
    <row r="39" spans="1:3" ht="15">
      <c r="A39" s="16" t="s">
        <v>47</v>
      </c>
      <c r="B39" s="19">
        <v>-1384.9</v>
      </c>
      <c r="C39" s="10"/>
    </row>
    <row r="40" spans="1:3" ht="15">
      <c r="A40" s="16" t="s">
        <v>51</v>
      </c>
      <c r="B40" s="22">
        <v>-361.34</v>
      </c>
      <c r="C40" s="10"/>
    </row>
    <row r="41" spans="1:3" ht="15">
      <c r="A41" s="16" t="s">
        <v>52</v>
      </c>
      <c r="B41" s="19">
        <v>-1089.6</v>
      </c>
      <c r="C41" s="10"/>
    </row>
    <row r="42" spans="1:3" ht="15">
      <c r="A42" s="16" t="s">
        <v>30</v>
      </c>
      <c r="B42" s="19">
        <v>-6814.8</v>
      </c>
      <c r="C42" s="10"/>
    </row>
    <row r="43" spans="1:3" ht="15" customHeight="1">
      <c r="A43" s="16" t="s">
        <v>31</v>
      </c>
      <c r="B43" s="22">
        <v>-690</v>
      </c>
      <c r="C43" s="10"/>
    </row>
    <row r="44" spans="1:3" ht="15" customHeight="1">
      <c r="A44" s="16" t="s">
        <v>48</v>
      </c>
      <c r="B44" s="19">
        <v>-1838.72</v>
      </c>
      <c r="C44" s="10"/>
    </row>
    <row r="45" spans="1:3" ht="15.75" customHeight="1">
      <c r="A45" s="16" t="s">
        <v>57</v>
      </c>
      <c r="B45" s="23">
        <v>-12.6</v>
      </c>
      <c r="C45" s="10"/>
    </row>
    <row r="46" spans="1:3" ht="15.75">
      <c r="A46" s="13" t="s">
        <v>32</v>
      </c>
      <c r="B46" s="24">
        <f>B47+B48</f>
        <v>-37787.770000000004</v>
      </c>
      <c r="C46" s="10"/>
    </row>
    <row r="47" spans="1:3" ht="15" customHeight="1">
      <c r="A47" s="16" t="s">
        <v>33</v>
      </c>
      <c r="B47" s="17">
        <v>-30187.5</v>
      </c>
      <c r="C47" s="10"/>
    </row>
    <row r="48" spans="1:3" ht="18.75" customHeight="1">
      <c r="A48" s="16" t="s">
        <v>34</v>
      </c>
      <c r="B48" s="17">
        <v>-7600.27</v>
      </c>
      <c r="C48" s="2"/>
    </row>
    <row r="49" spans="1:4" ht="15.75">
      <c r="A49" s="2"/>
      <c r="B49" s="2"/>
      <c r="C49" s="7"/>
      <c r="D49" s="2"/>
    </row>
    <row r="50" spans="1:4" ht="15">
      <c r="A50" s="10"/>
      <c r="D50" s="10"/>
    </row>
    <row r="51" spans="2:4" ht="15">
      <c r="B51" s="25"/>
      <c r="C51" s="25"/>
      <c r="D51" s="10"/>
    </row>
    <row r="52" spans="1:4" ht="15">
      <c r="A52" s="10" t="s">
        <v>36</v>
      </c>
      <c r="D52" s="10"/>
    </row>
    <row r="53" spans="1:4" ht="15">
      <c r="A53" s="10" t="s">
        <v>37</v>
      </c>
      <c r="D53" s="10"/>
    </row>
    <row r="54" spans="1:4" ht="15">
      <c r="A54" s="10"/>
      <c r="D54" s="10"/>
    </row>
    <row r="55" ht="15">
      <c r="A55" s="10"/>
    </row>
  </sheetData>
  <sheetProtection/>
  <mergeCells count="2">
    <mergeCell ref="A1:D1"/>
    <mergeCell ref="A3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showGridLines="0" zoomScale="80" zoomScaleNormal="80" workbookViewId="0" topLeftCell="A1">
      <selection activeCell="A1" sqref="A1:D1"/>
    </sheetView>
  </sheetViews>
  <sheetFormatPr defaultColWidth="9.140625" defaultRowHeight="15"/>
  <cols>
    <col min="1" max="1" width="57.28125" style="0" customWidth="1"/>
    <col min="2" max="2" width="19.421875" style="0" customWidth="1"/>
    <col min="3" max="3" width="14.140625" style="0" bestFit="1" customWidth="1"/>
    <col min="4" max="4" width="31.00390625" style="0" bestFit="1" customWidth="1"/>
  </cols>
  <sheetData>
    <row r="1" spans="1:4" ht="15">
      <c r="A1" s="1" t="s">
        <v>0</v>
      </c>
      <c r="B1" s="1"/>
      <c r="C1" s="1"/>
      <c r="D1" s="1"/>
    </row>
    <row r="2" ht="19.5" customHeight="1">
      <c r="A2" s="2" t="s">
        <v>1</v>
      </c>
    </row>
    <row r="3" spans="1:4" ht="18" customHeight="1">
      <c r="A3" s="3" t="s">
        <v>2</v>
      </c>
      <c r="B3" s="3"/>
      <c r="C3" s="4"/>
      <c r="D3" s="4"/>
    </row>
    <row r="4" spans="1:3" ht="15.75">
      <c r="A4" s="2" t="s">
        <v>38</v>
      </c>
      <c r="B4" s="2"/>
      <c r="C4" s="2"/>
    </row>
    <row r="5" spans="1:4" ht="15.75">
      <c r="A5" s="5" t="s">
        <v>4</v>
      </c>
      <c r="B5" s="6" t="s">
        <v>5</v>
      </c>
      <c r="C5" s="7"/>
      <c r="D5" s="2"/>
    </row>
    <row r="6" spans="1:3" ht="15.75">
      <c r="A6" s="8" t="s">
        <v>6</v>
      </c>
      <c r="B6" s="9">
        <f>B7+B43</f>
        <v>-487274.07</v>
      </c>
      <c r="C6" s="10"/>
    </row>
    <row r="7" spans="1:3" ht="15.75">
      <c r="A7" s="11" t="s">
        <v>7</v>
      </c>
      <c r="B7" s="12">
        <f>B8+B19</f>
        <v>-479473.15</v>
      </c>
      <c r="C7" s="10"/>
    </row>
    <row r="8" spans="1:3" ht="15.75">
      <c r="A8" s="13" t="s">
        <v>8</v>
      </c>
      <c r="B8" s="14">
        <f>SUM(B9:B18)</f>
        <v>-369737.22000000003</v>
      </c>
      <c r="C8" s="15"/>
    </row>
    <row r="9" spans="1:3" ht="15">
      <c r="A9" s="16" t="s">
        <v>9</v>
      </c>
      <c r="B9" s="17">
        <v>-207725.92</v>
      </c>
      <c r="C9" s="10"/>
    </row>
    <row r="10" spans="1:3" ht="15">
      <c r="A10" s="16" t="s">
        <v>10</v>
      </c>
      <c r="B10" s="17">
        <v>-22474.46</v>
      </c>
      <c r="C10" s="10"/>
    </row>
    <row r="11" spans="1:3" ht="15">
      <c r="A11" s="16" t="s">
        <v>39</v>
      </c>
      <c r="B11" s="27">
        <v>-774</v>
      </c>
      <c r="C11" s="10"/>
    </row>
    <row r="12" spans="1:3" ht="15">
      <c r="A12" s="16" t="s">
        <v>11</v>
      </c>
      <c r="B12" s="17">
        <v>-18755.02</v>
      </c>
      <c r="C12" s="10"/>
    </row>
    <row r="13" spans="1:3" ht="15">
      <c r="A13" s="16" t="s">
        <v>12</v>
      </c>
      <c r="B13" s="17">
        <v>-76391.66</v>
      </c>
      <c r="C13" s="10"/>
    </row>
    <row r="14" spans="1:3" ht="15">
      <c r="A14" s="16" t="s">
        <v>40</v>
      </c>
      <c r="B14" s="17">
        <v>-19080</v>
      </c>
      <c r="C14" s="10"/>
    </row>
    <row r="15" spans="1:3" ht="15">
      <c r="A15" s="16" t="s">
        <v>13</v>
      </c>
      <c r="B15" s="18">
        <v>-200.38</v>
      </c>
      <c r="C15" s="10"/>
    </row>
    <row r="16" spans="1:3" ht="15">
      <c r="A16" s="16" t="s">
        <v>14</v>
      </c>
      <c r="B16" s="17">
        <v>-17197.42</v>
      </c>
      <c r="C16" s="10"/>
    </row>
    <row r="17" spans="1:3" ht="15">
      <c r="A17" s="16" t="s">
        <v>15</v>
      </c>
      <c r="B17" s="17">
        <v>-6755.08</v>
      </c>
      <c r="C17" s="10"/>
    </row>
    <row r="18" spans="1:3" ht="15">
      <c r="A18" s="16" t="s">
        <v>16</v>
      </c>
      <c r="B18" s="18">
        <v>-383.28</v>
      </c>
      <c r="C18" s="10"/>
    </row>
    <row r="19" spans="1:3" ht="15.75">
      <c r="A19" s="13" t="s">
        <v>17</v>
      </c>
      <c r="B19" s="14">
        <f>SUM(B20:B41)</f>
        <v>-109735.93000000002</v>
      </c>
      <c r="C19" s="10"/>
    </row>
    <row r="20" spans="1:3" ht="15" hidden="1">
      <c r="A20" s="16" t="s">
        <v>18</v>
      </c>
      <c r="B20" s="18"/>
      <c r="C20" s="10"/>
    </row>
    <row r="21" spans="1:3" ht="15">
      <c r="A21" s="16" t="s">
        <v>41</v>
      </c>
      <c r="B21" s="18">
        <v>-188.27</v>
      </c>
      <c r="C21" s="10"/>
    </row>
    <row r="22" spans="1:3" ht="15">
      <c r="A22" s="16" t="s">
        <v>19</v>
      </c>
      <c r="B22" s="17">
        <v>-5923.7</v>
      </c>
      <c r="C22" s="10"/>
    </row>
    <row r="23" spans="1:3" ht="15">
      <c r="A23" s="16" t="s">
        <v>20</v>
      </c>
      <c r="B23" s="17">
        <v>-73673.23</v>
      </c>
      <c r="C23" s="10"/>
    </row>
    <row r="24" spans="1:3" ht="15">
      <c r="A24" s="16" t="s">
        <v>21</v>
      </c>
      <c r="B24" s="17">
        <v>-1110.6</v>
      </c>
      <c r="C24" s="10"/>
    </row>
    <row r="25" spans="1:3" ht="15">
      <c r="A25" s="16" t="s">
        <v>42</v>
      </c>
      <c r="B25" s="17">
        <v>-3180</v>
      </c>
      <c r="C25" s="10"/>
    </row>
    <row r="26" spans="1:3" ht="15">
      <c r="A26" s="16" t="s">
        <v>22</v>
      </c>
      <c r="B26" s="18">
        <v>-611.01</v>
      </c>
      <c r="C26" s="10"/>
    </row>
    <row r="27" spans="1:3" ht="15" hidden="1">
      <c r="A27" s="16" t="s">
        <v>23</v>
      </c>
      <c r="B27" s="17"/>
      <c r="C27" s="10"/>
    </row>
    <row r="28" spans="1:3" ht="15">
      <c r="A28" s="16" t="s">
        <v>24</v>
      </c>
      <c r="B28" s="17">
        <v>-1079.66</v>
      </c>
      <c r="C28" s="10"/>
    </row>
    <row r="29" spans="1:4" ht="15">
      <c r="A29" s="16" t="s">
        <v>43</v>
      </c>
      <c r="B29" s="17">
        <v>-1191.44</v>
      </c>
      <c r="C29" s="10"/>
      <c r="D29" s="20"/>
    </row>
    <row r="30" spans="1:4" ht="15">
      <c r="A30" s="16" t="s">
        <v>44</v>
      </c>
      <c r="B30" s="17">
        <v>-1353</v>
      </c>
      <c r="C30" s="10"/>
      <c r="D30" s="21"/>
    </row>
    <row r="31" spans="1:3" ht="15">
      <c r="A31" s="16" t="s">
        <v>25</v>
      </c>
      <c r="B31" s="17">
        <v>-6171.66</v>
      </c>
      <c r="C31" s="10"/>
    </row>
    <row r="32" spans="1:3" ht="15">
      <c r="A32" s="16" t="s">
        <v>26</v>
      </c>
      <c r="B32" s="28">
        <v>-800</v>
      </c>
      <c r="C32" s="10"/>
    </row>
    <row r="33" spans="1:3" ht="15">
      <c r="A33" s="16" t="s">
        <v>27</v>
      </c>
      <c r="B33" s="27">
        <v>-5202.32</v>
      </c>
      <c r="C33" s="10"/>
    </row>
    <row r="34" spans="1:3" ht="15">
      <c r="A34" s="16" t="s">
        <v>45</v>
      </c>
      <c r="B34" s="27">
        <v>-190</v>
      </c>
      <c r="C34" s="10"/>
    </row>
    <row r="35" spans="1:3" ht="15">
      <c r="A35" s="16" t="s">
        <v>46</v>
      </c>
      <c r="B35" s="27">
        <v>-4365.76</v>
      </c>
      <c r="C35" s="10"/>
    </row>
    <row r="36" spans="1:3" ht="15">
      <c r="A36" s="16" t="s">
        <v>28</v>
      </c>
      <c r="B36" s="28">
        <v>-265</v>
      </c>
      <c r="C36" s="10"/>
    </row>
    <row r="37" spans="1:3" ht="15">
      <c r="A37" s="16" t="s">
        <v>29</v>
      </c>
      <c r="B37" s="28">
        <v>-2975</v>
      </c>
      <c r="C37" s="10"/>
    </row>
    <row r="38" spans="1:3" ht="15">
      <c r="A38" s="16" t="s">
        <v>47</v>
      </c>
      <c r="B38" s="28">
        <v>-591.46</v>
      </c>
      <c r="C38" s="10"/>
    </row>
    <row r="39" spans="1:3" ht="15">
      <c r="A39" s="16" t="s">
        <v>30</v>
      </c>
      <c r="B39" s="28">
        <v>-351.61</v>
      </c>
      <c r="C39" s="10"/>
    </row>
    <row r="40" spans="1:3" ht="15" customHeight="1">
      <c r="A40" s="16" t="s">
        <v>31</v>
      </c>
      <c r="B40" s="28">
        <v>-160</v>
      </c>
      <c r="C40" s="10"/>
    </row>
    <row r="41" spans="1:3" ht="18" customHeight="1">
      <c r="A41" s="16" t="s">
        <v>48</v>
      </c>
      <c r="B41" s="36">
        <v>-352.21</v>
      </c>
      <c r="C41" s="10"/>
    </row>
    <row r="42" spans="1:3" ht="15" customHeight="1" hidden="1">
      <c r="A42" s="16"/>
      <c r="B42" s="14"/>
      <c r="C42" s="10"/>
    </row>
    <row r="43" spans="1:3" ht="15.75">
      <c r="A43" s="13" t="s">
        <v>32</v>
      </c>
      <c r="B43" s="14">
        <f>B44+B45</f>
        <v>-7800.92</v>
      </c>
      <c r="C43" s="10"/>
    </row>
    <row r="44" spans="1:3" ht="15" customHeight="1">
      <c r="A44" s="16" t="s">
        <v>33</v>
      </c>
      <c r="B44" s="17">
        <v>-2077.24</v>
      </c>
      <c r="C44" s="10"/>
    </row>
    <row r="45" spans="1:3" ht="15" customHeight="1">
      <c r="A45" s="16" t="s">
        <v>34</v>
      </c>
      <c r="B45" s="17">
        <v>-5723.68</v>
      </c>
      <c r="C45" s="2"/>
    </row>
    <row r="46" spans="1:4" ht="15" customHeight="1" hidden="1">
      <c r="A46" s="33" t="s">
        <v>35</v>
      </c>
      <c r="B46" s="10"/>
      <c r="C46" s="34">
        <v>-185162.7</v>
      </c>
      <c r="D46" s="10"/>
    </row>
    <row r="47" spans="1:4" ht="15.75">
      <c r="A47" s="2"/>
      <c r="B47" s="2"/>
      <c r="C47" s="7"/>
      <c r="D47" s="2"/>
    </row>
    <row r="48" spans="1:4" ht="15" hidden="1">
      <c r="A48" s="10"/>
      <c r="D48" s="10"/>
    </row>
    <row r="49" spans="2:4" ht="15" hidden="1">
      <c r="B49" s="25"/>
      <c r="C49" s="25"/>
      <c r="D49" s="10"/>
    </row>
    <row r="50" spans="1:4" ht="15">
      <c r="A50" s="25" t="s">
        <v>36</v>
      </c>
      <c r="D50" s="10"/>
    </row>
    <row r="51" spans="1:4" ht="15">
      <c r="A51" s="25" t="s">
        <v>37</v>
      </c>
      <c r="D51" s="10"/>
    </row>
    <row r="52" spans="1:4" ht="15">
      <c r="A52" s="10"/>
      <c r="D52" s="10"/>
    </row>
    <row r="53" ht="15">
      <c r="A53" s="10"/>
    </row>
  </sheetData>
  <sheetProtection/>
  <mergeCells count="2">
    <mergeCell ref="A1:D1"/>
    <mergeCell ref="A3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showGridLines="0" zoomScale="80" zoomScaleNormal="80" workbookViewId="0" topLeftCell="A1">
      <selection activeCell="A1" sqref="A1:D1"/>
    </sheetView>
  </sheetViews>
  <sheetFormatPr defaultColWidth="9.140625" defaultRowHeight="15"/>
  <cols>
    <col min="1" max="1" width="57.28125" style="0" customWidth="1"/>
    <col min="2" max="2" width="19.421875" style="0" customWidth="1"/>
    <col min="3" max="3" width="14.140625" style="0" bestFit="1" customWidth="1"/>
    <col min="4" max="4" width="31.00390625" style="0" bestFit="1" customWidth="1"/>
  </cols>
  <sheetData>
    <row r="1" spans="1:4" ht="15">
      <c r="A1" s="1" t="s">
        <v>0</v>
      </c>
      <c r="B1" s="1"/>
      <c r="C1" s="1"/>
      <c r="D1" s="1"/>
    </row>
    <row r="2" ht="19.5" customHeight="1">
      <c r="A2" s="2" t="s">
        <v>1</v>
      </c>
    </row>
    <row r="3" spans="1:4" ht="18" customHeight="1">
      <c r="A3" s="3" t="s">
        <v>2</v>
      </c>
      <c r="B3" s="3"/>
      <c r="C3" s="4"/>
      <c r="D3" s="4"/>
    </row>
    <row r="4" spans="1:3" ht="15.75">
      <c r="A4" s="2" t="s">
        <v>49</v>
      </c>
      <c r="B4" s="2"/>
      <c r="C4" s="2"/>
    </row>
    <row r="5" spans="1:4" ht="15.75">
      <c r="A5" s="5" t="s">
        <v>4</v>
      </c>
      <c r="B5" s="6" t="s">
        <v>5</v>
      </c>
      <c r="C5" s="7"/>
      <c r="D5" s="2"/>
    </row>
    <row r="6" spans="1:3" ht="15.75">
      <c r="A6" s="8" t="s">
        <v>6</v>
      </c>
      <c r="B6" s="9">
        <f>B7+B43</f>
        <v>-494530.61</v>
      </c>
      <c r="C6" s="10"/>
    </row>
    <row r="7" spans="1:3" ht="15.75">
      <c r="A7" s="11" t="s">
        <v>7</v>
      </c>
      <c r="B7" s="12">
        <f>B8+B19</f>
        <v>-491901.68</v>
      </c>
      <c r="C7" s="10"/>
    </row>
    <row r="8" spans="1:3" ht="15.75">
      <c r="A8" s="13" t="s">
        <v>8</v>
      </c>
      <c r="B8" s="14">
        <f>SUM(B9:B18)</f>
        <v>-376344.61</v>
      </c>
      <c r="C8" s="15"/>
    </row>
    <row r="9" spans="1:3" ht="15">
      <c r="A9" s="16" t="s">
        <v>9</v>
      </c>
      <c r="B9" s="17">
        <v>-208545.08</v>
      </c>
      <c r="C9" s="10"/>
    </row>
    <row r="10" spans="1:3" ht="15">
      <c r="A10" s="16" t="s">
        <v>10</v>
      </c>
      <c r="B10" s="17">
        <v>-24520.81</v>
      </c>
      <c r="C10" s="10"/>
    </row>
    <row r="11" spans="1:3" ht="15">
      <c r="A11" s="16" t="s">
        <v>39</v>
      </c>
      <c r="B11" s="27">
        <v>-270</v>
      </c>
      <c r="C11" s="10"/>
    </row>
    <row r="12" spans="1:3" ht="15">
      <c r="A12" s="16" t="s">
        <v>11</v>
      </c>
      <c r="B12" s="17">
        <v>-19041.46</v>
      </c>
      <c r="C12" s="10"/>
    </row>
    <row r="13" spans="1:3" ht="15">
      <c r="A13" s="16" t="s">
        <v>12</v>
      </c>
      <c r="B13" s="17">
        <v>-77333.39</v>
      </c>
      <c r="C13" s="10"/>
    </row>
    <row r="14" spans="1:3" ht="15">
      <c r="A14" s="16" t="s">
        <v>40</v>
      </c>
      <c r="B14" s="17">
        <v>-23320</v>
      </c>
      <c r="C14" s="10"/>
    </row>
    <row r="15" spans="1:3" ht="15">
      <c r="A15" s="16" t="s">
        <v>13</v>
      </c>
      <c r="B15" s="18">
        <v>-182.38</v>
      </c>
      <c r="C15" s="10"/>
    </row>
    <row r="16" spans="1:3" ht="15">
      <c r="A16" s="16" t="s">
        <v>14</v>
      </c>
      <c r="B16" s="17">
        <v>-17912.32</v>
      </c>
      <c r="C16" s="10"/>
    </row>
    <row r="17" spans="1:3" ht="15">
      <c r="A17" s="16" t="s">
        <v>15</v>
      </c>
      <c r="B17" s="17">
        <v>-4999.11</v>
      </c>
      <c r="C17" s="10"/>
    </row>
    <row r="18" spans="1:3" ht="15">
      <c r="A18" s="16" t="s">
        <v>16</v>
      </c>
      <c r="B18" s="18">
        <v>-220.06</v>
      </c>
      <c r="C18" s="10"/>
    </row>
    <row r="19" spans="1:3" ht="15.75">
      <c r="A19" s="13" t="s">
        <v>17</v>
      </c>
      <c r="B19" s="14">
        <f>SUM(B20:B41)</f>
        <v>-115557.07</v>
      </c>
      <c r="C19" s="10"/>
    </row>
    <row r="20" spans="1:3" ht="15" hidden="1">
      <c r="A20" s="16" t="s">
        <v>18</v>
      </c>
      <c r="B20" s="18"/>
      <c r="C20" s="10"/>
    </row>
    <row r="21" spans="1:3" ht="15" hidden="1">
      <c r="A21" s="16" t="s">
        <v>41</v>
      </c>
      <c r="B21" s="18"/>
      <c r="C21" s="10"/>
    </row>
    <row r="22" spans="1:3" ht="15">
      <c r="A22" s="16" t="s">
        <v>19</v>
      </c>
      <c r="B22" s="17">
        <v>-5510.19</v>
      </c>
      <c r="C22" s="10"/>
    </row>
    <row r="23" spans="1:3" ht="15">
      <c r="A23" s="16" t="s">
        <v>20</v>
      </c>
      <c r="B23" s="17">
        <v>-73673.23</v>
      </c>
      <c r="C23" s="10"/>
    </row>
    <row r="24" spans="1:3" ht="15">
      <c r="A24" s="16" t="s">
        <v>21</v>
      </c>
      <c r="B24" s="18">
        <v>-277.85</v>
      </c>
      <c r="C24" s="10"/>
    </row>
    <row r="25" spans="1:3" ht="15">
      <c r="A25" s="16" t="s">
        <v>42</v>
      </c>
      <c r="B25" s="17">
        <v>-8220</v>
      </c>
      <c r="C25" s="10"/>
    </row>
    <row r="26" spans="1:3" ht="15">
      <c r="A26" s="16" t="s">
        <v>22</v>
      </c>
      <c r="B26" s="18">
        <v>-609.05</v>
      </c>
      <c r="C26" s="10"/>
    </row>
    <row r="27" spans="1:3" ht="15" customHeight="1">
      <c r="A27" s="16" t="s">
        <v>23</v>
      </c>
      <c r="B27" s="27">
        <v>-20</v>
      </c>
      <c r="C27" s="10"/>
    </row>
    <row r="28" spans="1:3" ht="15">
      <c r="A28" s="16" t="s">
        <v>24</v>
      </c>
      <c r="B28" s="27">
        <v>-1136.52</v>
      </c>
      <c r="C28" s="10"/>
    </row>
    <row r="29" spans="1:4" ht="15">
      <c r="A29" s="16" t="s">
        <v>43</v>
      </c>
      <c r="B29" s="27">
        <v>-491.56</v>
      </c>
      <c r="C29" s="10"/>
      <c r="D29" s="20"/>
    </row>
    <row r="30" spans="1:4" ht="15">
      <c r="A30" s="16" t="s">
        <v>44</v>
      </c>
      <c r="B30" s="29">
        <v>-270</v>
      </c>
      <c r="C30" s="10"/>
      <c r="D30" s="21"/>
    </row>
    <row r="31" spans="1:3" ht="15">
      <c r="A31" s="16" t="s">
        <v>25</v>
      </c>
      <c r="B31" s="29">
        <v>-6174.18</v>
      </c>
      <c r="C31" s="10"/>
    </row>
    <row r="32" spans="1:3" ht="15">
      <c r="A32" s="16" t="s">
        <v>26</v>
      </c>
      <c r="B32" s="29">
        <v>-800</v>
      </c>
      <c r="C32" s="10"/>
    </row>
    <row r="33" spans="1:3" ht="15">
      <c r="A33" s="16" t="s">
        <v>27</v>
      </c>
      <c r="B33" s="29">
        <v>-4988.29</v>
      </c>
      <c r="C33" s="10"/>
    </row>
    <row r="34" spans="1:3" ht="15" hidden="1">
      <c r="A34" s="16" t="s">
        <v>45</v>
      </c>
      <c r="B34" s="29"/>
      <c r="C34" s="10"/>
    </row>
    <row r="35" spans="1:3" ht="15">
      <c r="A35" s="16" t="s">
        <v>46</v>
      </c>
      <c r="B35" s="29">
        <v>-8929.35</v>
      </c>
      <c r="C35" s="10"/>
    </row>
    <row r="36" spans="1:3" ht="15" hidden="1">
      <c r="A36" s="16" t="s">
        <v>28</v>
      </c>
      <c r="B36" s="29"/>
      <c r="C36" s="10"/>
    </row>
    <row r="37" spans="1:3" ht="15">
      <c r="A37" s="16" t="s">
        <v>29</v>
      </c>
      <c r="B37" s="29">
        <v>-2975</v>
      </c>
      <c r="C37" s="10"/>
    </row>
    <row r="38" spans="1:3" ht="15">
      <c r="A38" s="16" t="s">
        <v>47</v>
      </c>
      <c r="B38" s="29">
        <v>-432.64</v>
      </c>
      <c r="C38" s="10"/>
    </row>
    <row r="39" spans="1:3" ht="15">
      <c r="A39" s="16" t="s">
        <v>30</v>
      </c>
      <c r="B39" s="29">
        <v>-515.04</v>
      </c>
      <c r="C39" s="10"/>
    </row>
    <row r="40" spans="1:3" ht="15" customHeight="1">
      <c r="A40" s="16" t="s">
        <v>31</v>
      </c>
      <c r="B40" s="27">
        <v>-80</v>
      </c>
      <c r="C40" s="10"/>
    </row>
    <row r="41" spans="1:3" ht="18" customHeight="1">
      <c r="A41" s="16" t="s">
        <v>48</v>
      </c>
      <c r="B41" s="18">
        <v>-454.17</v>
      </c>
      <c r="C41" s="10"/>
    </row>
    <row r="42" spans="1:3" ht="15" customHeight="1" hidden="1">
      <c r="A42" s="16"/>
      <c r="B42" s="14"/>
      <c r="C42" s="10"/>
    </row>
    <row r="43" spans="1:3" ht="15.75">
      <c r="A43" s="13" t="s">
        <v>32</v>
      </c>
      <c r="B43" s="14">
        <f>B44+B45</f>
        <v>-2628.93</v>
      </c>
      <c r="C43" s="10"/>
    </row>
    <row r="44" spans="1:3" ht="15" customHeight="1">
      <c r="A44" s="16" t="s">
        <v>33</v>
      </c>
      <c r="B44" s="17">
        <v>-2085.43</v>
      </c>
      <c r="C44" s="10"/>
    </row>
    <row r="45" spans="1:3" ht="15" customHeight="1">
      <c r="A45" s="16" t="s">
        <v>34</v>
      </c>
      <c r="B45" s="27">
        <v>-543.5</v>
      </c>
      <c r="C45" s="2"/>
    </row>
    <row r="46" spans="1:4" ht="15" customHeight="1" hidden="1">
      <c r="A46" s="33" t="s">
        <v>35</v>
      </c>
      <c r="B46" s="10"/>
      <c r="C46" s="34">
        <v>-185162.7</v>
      </c>
      <c r="D46" s="10"/>
    </row>
    <row r="47" spans="1:4" ht="15.75">
      <c r="A47" s="2"/>
      <c r="B47" s="2"/>
      <c r="C47" s="7"/>
      <c r="D47" s="2"/>
    </row>
    <row r="48" spans="1:4" ht="15" hidden="1">
      <c r="A48" s="10"/>
      <c r="D48" s="10"/>
    </row>
    <row r="49" spans="2:4" ht="15" hidden="1">
      <c r="B49" s="25"/>
      <c r="C49" s="25"/>
      <c r="D49" s="10"/>
    </row>
    <row r="50" spans="1:4" ht="15">
      <c r="A50" s="25" t="s">
        <v>36</v>
      </c>
      <c r="D50" s="10"/>
    </row>
    <row r="51" spans="1:4" ht="15">
      <c r="A51" s="25" t="s">
        <v>37</v>
      </c>
      <c r="D51" s="10"/>
    </row>
    <row r="52" spans="1:4" ht="15">
      <c r="A52" s="10"/>
      <c r="D52" s="10"/>
    </row>
    <row r="53" ht="15">
      <c r="A53" s="10"/>
    </row>
  </sheetData>
  <sheetProtection/>
  <mergeCells count="2">
    <mergeCell ref="A1:D1"/>
    <mergeCell ref="A3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showGridLines="0" zoomScale="80" zoomScaleNormal="80" workbookViewId="0" topLeftCell="A1">
      <selection activeCell="A1" sqref="A1:D1"/>
    </sheetView>
  </sheetViews>
  <sheetFormatPr defaultColWidth="9.140625" defaultRowHeight="15"/>
  <cols>
    <col min="1" max="1" width="57.28125" style="0" customWidth="1"/>
    <col min="2" max="2" width="19.421875" style="0" customWidth="1"/>
    <col min="3" max="3" width="14.140625" style="0" bestFit="1" customWidth="1"/>
    <col min="4" max="4" width="31.00390625" style="0" bestFit="1" customWidth="1"/>
  </cols>
  <sheetData>
    <row r="1" spans="1:4" ht="15">
      <c r="A1" s="1" t="s">
        <v>0</v>
      </c>
      <c r="B1" s="1"/>
      <c r="C1" s="1"/>
      <c r="D1" s="1"/>
    </row>
    <row r="2" ht="19.5" customHeight="1">
      <c r="A2" s="2" t="s">
        <v>1</v>
      </c>
    </row>
    <row r="3" spans="1:4" ht="18" customHeight="1">
      <c r="A3" s="3" t="s">
        <v>2</v>
      </c>
      <c r="B3" s="3"/>
      <c r="C3" s="4"/>
      <c r="D3" s="4"/>
    </row>
    <row r="4" spans="1:3" ht="15.75">
      <c r="A4" s="2" t="s">
        <v>50</v>
      </c>
      <c r="B4" s="2"/>
      <c r="C4" s="2"/>
    </row>
    <row r="5" spans="1:4" ht="15.75">
      <c r="A5" s="5" t="s">
        <v>4</v>
      </c>
      <c r="B5" s="6" t="s">
        <v>5</v>
      </c>
      <c r="C5" s="7"/>
      <c r="D5" s="2"/>
    </row>
    <row r="6" spans="1:3" ht="15.75">
      <c r="A6" s="8" t="s">
        <v>6</v>
      </c>
      <c r="B6" s="9">
        <f>B7+B45</f>
        <v>-500750.38</v>
      </c>
      <c r="C6" s="10"/>
    </row>
    <row r="7" spans="1:3" ht="15.75">
      <c r="A7" s="11" t="s">
        <v>7</v>
      </c>
      <c r="B7" s="12">
        <f>B8+B19</f>
        <v>-498596.5</v>
      </c>
      <c r="C7" s="10"/>
    </row>
    <row r="8" spans="1:3" ht="15.75">
      <c r="A8" s="13" t="s">
        <v>8</v>
      </c>
      <c r="B8" s="14">
        <f>SUM(B9:B18)</f>
        <v>-349501.87</v>
      </c>
      <c r="C8" s="15"/>
    </row>
    <row r="9" spans="1:3" ht="15">
      <c r="A9" s="16" t="s">
        <v>9</v>
      </c>
      <c r="B9" s="17">
        <v>-203573.17</v>
      </c>
      <c r="C9" s="10"/>
    </row>
    <row r="10" spans="1:3" ht="15">
      <c r="A10" s="16" t="s">
        <v>10</v>
      </c>
      <c r="B10" s="17">
        <v>-15555.06</v>
      </c>
      <c r="C10" s="10"/>
    </row>
    <row r="11" spans="1:3" ht="15" customHeight="1" hidden="1">
      <c r="A11" s="16" t="s">
        <v>39</v>
      </c>
      <c r="B11" s="26"/>
      <c r="C11" s="10"/>
    </row>
    <row r="12" spans="1:3" ht="15">
      <c r="A12" s="16" t="s">
        <v>11</v>
      </c>
      <c r="B12" s="17">
        <v>-17884.06</v>
      </c>
      <c r="C12" s="10"/>
    </row>
    <row r="13" spans="1:3" ht="15">
      <c r="A13" s="16" t="s">
        <v>12</v>
      </c>
      <c r="B13" s="17">
        <v>-69276.26</v>
      </c>
      <c r="C13" s="10"/>
    </row>
    <row r="14" spans="1:3" ht="15">
      <c r="A14" s="16" t="s">
        <v>40</v>
      </c>
      <c r="B14" s="17">
        <v>-20564</v>
      </c>
      <c r="C14" s="10"/>
    </row>
    <row r="15" spans="1:3" ht="15">
      <c r="A15" s="16" t="s">
        <v>13</v>
      </c>
      <c r="B15" s="18">
        <v>-2.38</v>
      </c>
      <c r="C15" s="10"/>
    </row>
    <row r="16" spans="1:3" ht="15">
      <c r="A16" s="16" t="s">
        <v>14</v>
      </c>
      <c r="B16" s="17">
        <v>-17383.48</v>
      </c>
      <c r="C16" s="10"/>
    </row>
    <row r="17" spans="1:3" ht="15">
      <c r="A17" s="16" t="s">
        <v>15</v>
      </c>
      <c r="B17" s="17">
        <v>-5084.18</v>
      </c>
      <c r="C17" s="10"/>
    </row>
    <row r="18" spans="1:3" ht="15">
      <c r="A18" s="16" t="s">
        <v>16</v>
      </c>
      <c r="B18" s="18">
        <v>-179.28</v>
      </c>
      <c r="C18" s="10"/>
    </row>
    <row r="19" spans="1:3" ht="15.75">
      <c r="A19" s="13" t="s">
        <v>17</v>
      </c>
      <c r="B19" s="14">
        <f>SUM(B20:B43)</f>
        <v>-149094.63000000003</v>
      </c>
      <c r="C19" s="10"/>
    </row>
    <row r="20" spans="1:3" ht="15.75" customHeight="1">
      <c r="A20" s="16" t="s">
        <v>18</v>
      </c>
      <c r="B20" s="17">
        <v>-37516.73</v>
      </c>
      <c r="C20" s="10"/>
    </row>
    <row r="21" spans="1:3" ht="15">
      <c r="A21" s="16" t="s">
        <v>41</v>
      </c>
      <c r="B21" s="17">
        <v>-1457.02</v>
      </c>
      <c r="C21" s="10"/>
    </row>
    <row r="22" spans="1:3" ht="15">
      <c r="A22" s="16" t="s">
        <v>19</v>
      </c>
      <c r="B22" s="17">
        <v>-6065.45</v>
      </c>
      <c r="C22" s="10"/>
    </row>
    <row r="23" spans="1:3" ht="15">
      <c r="A23" s="16" t="s">
        <v>20</v>
      </c>
      <c r="B23" s="17">
        <v>-73673.23</v>
      </c>
      <c r="C23" s="10"/>
    </row>
    <row r="24" spans="1:3" ht="15">
      <c r="A24" s="16" t="s">
        <v>21</v>
      </c>
      <c r="B24" s="27">
        <v>-794.3</v>
      </c>
      <c r="C24" s="10"/>
    </row>
    <row r="25" spans="1:3" ht="15">
      <c r="A25" s="16" t="s">
        <v>42</v>
      </c>
      <c r="B25" s="17">
        <v>-11130</v>
      </c>
      <c r="C25" s="10"/>
    </row>
    <row r="26" spans="1:3" ht="15">
      <c r="A26" s="16" t="s">
        <v>22</v>
      </c>
      <c r="B26" s="18">
        <v>-498.98</v>
      </c>
      <c r="C26" s="10"/>
    </row>
    <row r="27" spans="1:3" ht="18" customHeight="1">
      <c r="A27" s="16" t="s">
        <v>23</v>
      </c>
      <c r="B27" s="27">
        <v>-149.5</v>
      </c>
      <c r="C27" s="10"/>
    </row>
    <row r="28" spans="1:3" ht="15">
      <c r="A28" s="16" t="s">
        <v>24</v>
      </c>
      <c r="B28" s="27">
        <v>-1090.42</v>
      </c>
      <c r="C28" s="10"/>
    </row>
    <row r="29" spans="1:4" ht="15">
      <c r="A29" s="16" t="s">
        <v>43</v>
      </c>
      <c r="B29" s="27">
        <v>-30.4</v>
      </c>
      <c r="C29" s="10"/>
      <c r="D29" s="20"/>
    </row>
    <row r="30" spans="1:4" ht="15" hidden="1">
      <c r="A30" s="16" t="s">
        <v>44</v>
      </c>
      <c r="B30" s="18"/>
      <c r="C30" s="10"/>
      <c r="D30" s="21"/>
    </row>
    <row r="31" spans="1:3" ht="15">
      <c r="A31" s="16" t="s">
        <v>25</v>
      </c>
      <c r="B31" s="17">
        <v>-5842.73</v>
      </c>
      <c r="C31" s="10"/>
    </row>
    <row r="32" spans="1:3" ht="15">
      <c r="A32" s="16" t="s">
        <v>26</v>
      </c>
      <c r="B32" s="18">
        <v>-479.88</v>
      </c>
      <c r="C32" s="10"/>
    </row>
    <row r="33" spans="1:3" ht="15">
      <c r="A33" s="16" t="s">
        <v>27</v>
      </c>
      <c r="B33" s="17">
        <v>-5169.39</v>
      </c>
      <c r="C33" s="10"/>
    </row>
    <row r="34" spans="1:3" ht="15" customHeight="1" hidden="1">
      <c r="A34" s="16" t="s">
        <v>45</v>
      </c>
      <c r="B34" s="17"/>
      <c r="C34" s="10"/>
    </row>
    <row r="35" spans="1:3" ht="15" hidden="1">
      <c r="A35" s="16" t="s">
        <v>46</v>
      </c>
      <c r="B35" s="17"/>
      <c r="C35" s="10"/>
    </row>
    <row r="36" spans="1:3" ht="15.75" customHeight="1">
      <c r="A36" s="16" t="s">
        <v>28</v>
      </c>
      <c r="B36" s="27">
        <v>-876</v>
      </c>
      <c r="C36" s="10"/>
    </row>
    <row r="37" spans="1:3" ht="16.5" customHeight="1">
      <c r="A37" s="16" t="s">
        <v>29</v>
      </c>
      <c r="B37" s="35">
        <v>-2975</v>
      </c>
      <c r="C37" s="10"/>
    </row>
    <row r="38" spans="1:3" ht="15" hidden="1">
      <c r="A38" s="16" t="s">
        <v>47</v>
      </c>
      <c r="B38" s="26"/>
      <c r="C38" s="10"/>
    </row>
    <row r="39" spans="1:3" ht="15">
      <c r="A39" s="16" t="s">
        <v>51</v>
      </c>
      <c r="B39" s="18">
        <v>-361.34</v>
      </c>
      <c r="C39" s="10"/>
    </row>
    <row r="40" spans="1:3" ht="15">
      <c r="A40" s="16" t="s">
        <v>52</v>
      </c>
      <c r="B40" s="27">
        <v>-170</v>
      </c>
      <c r="C40" s="10"/>
    </row>
    <row r="41" spans="1:3" ht="15">
      <c r="A41" s="16" t="s">
        <v>30</v>
      </c>
      <c r="B41" s="36">
        <v>-605.73</v>
      </c>
      <c r="C41" s="10"/>
    </row>
    <row r="42" spans="1:3" ht="15" customHeight="1">
      <c r="A42" s="16" t="s">
        <v>31</v>
      </c>
      <c r="B42" s="28">
        <v>-80</v>
      </c>
      <c r="C42" s="10"/>
    </row>
    <row r="43" spans="1:3" ht="18" customHeight="1">
      <c r="A43" s="16" t="s">
        <v>48</v>
      </c>
      <c r="B43" s="18">
        <v>-128.53</v>
      </c>
      <c r="C43" s="10"/>
    </row>
    <row r="44" spans="1:3" ht="15" customHeight="1" hidden="1">
      <c r="A44" s="16"/>
      <c r="B44" s="14"/>
      <c r="C44" s="10"/>
    </row>
    <row r="45" spans="1:3" ht="15.75">
      <c r="A45" s="13" t="s">
        <v>32</v>
      </c>
      <c r="B45" s="14">
        <f>B46+B47</f>
        <v>-2153.88</v>
      </c>
      <c r="C45" s="10"/>
    </row>
    <row r="46" spans="1:3" ht="15" customHeight="1">
      <c r="A46" s="16" t="s">
        <v>33</v>
      </c>
      <c r="B46" s="17">
        <v>-2111.88</v>
      </c>
      <c r="C46" s="10"/>
    </row>
    <row r="47" spans="1:3" ht="15" customHeight="1">
      <c r="A47" s="16" t="s">
        <v>34</v>
      </c>
      <c r="B47" s="27">
        <v>-42</v>
      </c>
      <c r="C47" s="2"/>
    </row>
    <row r="48" spans="1:4" ht="15" customHeight="1" hidden="1">
      <c r="A48" s="33" t="s">
        <v>35</v>
      </c>
      <c r="B48" s="10"/>
      <c r="C48" s="34">
        <v>-185162.7</v>
      </c>
      <c r="D48" s="10"/>
    </row>
    <row r="49" spans="1:4" ht="15.75">
      <c r="A49" s="2"/>
      <c r="B49" s="2"/>
      <c r="C49" s="7"/>
      <c r="D49" s="2"/>
    </row>
    <row r="50" spans="1:4" ht="15" hidden="1">
      <c r="A50" s="10"/>
      <c r="D50" s="10"/>
    </row>
    <row r="51" spans="2:4" ht="15" hidden="1">
      <c r="B51" s="25"/>
      <c r="C51" s="25"/>
      <c r="D51" s="10"/>
    </row>
    <row r="52" spans="1:4" ht="15">
      <c r="A52" s="25" t="s">
        <v>36</v>
      </c>
      <c r="D52" s="10"/>
    </row>
    <row r="53" spans="1:4" ht="15">
      <c r="A53" s="25" t="s">
        <v>37</v>
      </c>
      <c r="D53" s="10"/>
    </row>
    <row r="54" spans="1:4" ht="15">
      <c r="A54" s="10"/>
      <c r="D54" s="10"/>
    </row>
    <row r="55" ht="15">
      <c r="A55" s="10"/>
    </row>
  </sheetData>
  <sheetProtection/>
  <mergeCells count="2">
    <mergeCell ref="A1:D1"/>
    <mergeCell ref="A3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showGridLines="0" zoomScale="80" zoomScaleNormal="80" workbookViewId="0" topLeftCell="A1">
      <selection activeCell="A1" sqref="A1:D1"/>
    </sheetView>
  </sheetViews>
  <sheetFormatPr defaultColWidth="9.140625" defaultRowHeight="15"/>
  <cols>
    <col min="1" max="1" width="57.28125" style="0" customWidth="1"/>
    <col min="2" max="2" width="19.421875" style="0" customWidth="1"/>
    <col min="3" max="3" width="14.140625" style="0" bestFit="1" customWidth="1"/>
    <col min="4" max="4" width="31.00390625" style="0" bestFit="1" customWidth="1"/>
  </cols>
  <sheetData>
    <row r="1" spans="1:4" ht="15">
      <c r="A1" s="1" t="s">
        <v>0</v>
      </c>
      <c r="B1" s="1"/>
      <c r="C1" s="1"/>
      <c r="D1" s="1"/>
    </row>
    <row r="2" ht="19.5" customHeight="1">
      <c r="A2" s="2" t="s">
        <v>1</v>
      </c>
    </row>
    <row r="3" spans="1:4" ht="18" customHeight="1">
      <c r="A3" s="3" t="s">
        <v>2</v>
      </c>
      <c r="B3" s="3"/>
      <c r="C3" s="4"/>
      <c r="D3" s="4"/>
    </row>
    <row r="4" spans="1:3" ht="15.75">
      <c r="A4" s="2" t="s">
        <v>53</v>
      </c>
      <c r="B4" s="2"/>
      <c r="C4" s="2"/>
    </row>
    <row r="5" spans="1:4" ht="15.75">
      <c r="A5" s="5" t="s">
        <v>4</v>
      </c>
      <c r="B5" s="6" t="s">
        <v>5</v>
      </c>
      <c r="C5" s="7"/>
      <c r="D5" s="2"/>
    </row>
    <row r="6" spans="1:3" ht="15.75">
      <c r="A6" s="8" t="s">
        <v>6</v>
      </c>
      <c r="B6" s="9">
        <f>B7+B45</f>
        <v>-477902.27999999997</v>
      </c>
      <c r="C6" s="10"/>
    </row>
    <row r="7" spans="1:3" ht="15.75">
      <c r="A7" s="11" t="s">
        <v>7</v>
      </c>
      <c r="B7" s="12">
        <f>B8+B19</f>
        <v>-475430.41</v>
      </c>
      <c r="C7" s="10"/>
    </row>
    <row r="8" spans="1:3" ht="15.75">
      <c r="A8" s="13" t="s">
        <v>8</v>
      </c>
      <c r="B8" s="14">
        <f>SUM(B9:B18)</f>
        <v>-362436.85</v>
      </c>
      <c r="C8" s="15"/>
    </row>
    <row r="9" spans="1:3" ht="15">
      <c r="A9" s="16" t="s">
        <v>9</v>
      </c>
      <c r="B9" s="17">
        <v>-205127.58</v>
      </c>
      <c r="C9" s="10"/>
    </row>
    <row r="10" spans="1:3" ht="15">
      <c r="A10" s="16" t="s">
        <v>10</v>
      </c>
      <c r="B10" s="17">
        <v>-18455.13</v>
      </c>
      <c r="C10" s="10"/>
    </row>
    <row r="11" spans="1:3" ht="15" customHeight="1" hidden="1">
      <c r="A11" s="16" t="s">
        <v>39</v>
      </c>
      <c r="C11" s="10"/>
    </row>
    <row r="12" spans="1:3" ht="15">
      <c r="A12" s="16" t="s">
        <v>11</v>
      </c>
      <c r="B12" s="17">
        <v>-16849.67</v>
      </c>
      <c r="C12" s="10"/>
    </row>
    <row r="13" spans="1:3" ht="15">
      <c r="A13" s="16" t="s">
        <v>12</v>
      </c>
      <c r="B13" s="17">
        <v>-78940.75</v>
      </c>
      <c r="C13" s="10"/>
    </row>
    <row r="14" spans="1:3" ht="15">
      <c r="A14" s="16" t="s">
        <v>40</v>
      </c>
      <c r="B14" s="17">
        <v>-20378.5</v>
      </c>
      <c r="C14" s="10"/>
    </row>
    <row r="15" spans="1:3" ht="15" hidden="1">
      <c r="A15" s="16" t="s">
        <v>13</v>
      </c>
      <c r="B15" s="18"/>
      <c r="C15" s="10"/>
    </row>
    <row r="16" spans="1:3" ht="15">
      <c r="A16" s="16" t="s">
        <v>14</v>
      </c>
      <c r="B16" s="17">
        <v>-17338.16</v>
      </c>
      <c r="C16" s="10"/>
    </row>
    <row r="17" spans="1:3" ht="15">
      <c r="A17" s="16" t="s">
        <v>15</v>
      </c>
      <c r="B17" s="17">
        <v>-5135.16</v>
      </c>
      <c r="C17" s="10"/>
    </row>
    <row r="18" spans="1:3" ht="15">
      <c r="A18" s="16" t="s">
        <v>16</v>
      </c>
      <c r="B18" s="27">
        <v>-211.9</v>
      </c>
      <c r="C18" s="10"/>
    </row>
    <row r="19" spans="1:3" ht="15.75">
      <c r="A19" s="13" t="s">
        <v>17</v>
      </c>
      <c r="B19" s="14">
        <f>SUM(B20:B43)</f>
        <v>-112993.56</v>
      </c>
      <c r="C19" s="10"/>
    </row>
    <row r="20" spans="1:3" ht="15.75" customHeight="1" hidden="1">
      <c r="A20" s="16" t="s">
        <v>18</v>
      </c>
      <c r="B20" s="17"/>
      <c r="C20" s="10"/>
    </row>
    <row r="21" spans="1:3" ht="15" hidden="1">
      <c r="A21" s="16" t="s">
        <v>41</v>
      </c>
      <c r="B21" s="17"/>
      <c r="C21" s="10"/>
    </row>
    <row r="22" spans="1:3" ht="15">
      <c r="A22" s="16" t="s">
        <v>19</v>
      </c>
      <c r="B22" s="17">
        <v>-5867.42</v>
      </c>
      <c r="C22" s="10"/>
    </row>
    <row r="23" spans="1:3" ht="15">
      <c r="A23" s="16" t="s">
        <v>20</v>
      </c>
      <c r="B23" s="17">
        <v>-73673.23</v>
      </c>
      <c r="C23" s="10"/>
    </row>
    <row r="24" spans="1:3" ht="15" hidden="1">
      <c r="A24" s="16" t="s">
        <v>21</v>
      </c>
      <c r="B24" s="27"/>
      <c r="C24" s="10"/>
    </row>
    <row r="25" spans="1:3" ht="15">
      <c r="A25" s="16" t="s">
        <v>42</v>
      </c>
      <c r="B25" s="17">
        <v>-4080</v>
      </c>
      <c r="C25" s="10"/>
    </row>
    <row r="26" spans="1:3" ht="15">
      <c r="A26" s="16" t="s">
        <v>22</v>
      </c>
      <c r="B26" s="18">
        <v>-603.64</v>
      </c>
      <c r="C26" s="10"/>
    </row>
    <row r="27" spans="1:3" ht="18" customHeight="1" hidden="1">
      <c r="A27" s="16" t="s">
        <v>23</v>
      </c>
      <c r="B27" s="27"/>
      <c r="C27" s="10"/>
    </row>
    <row r="28" spans="1:3" ht="15">
      <c r="A28" s="16" t="s">
        <v>24</v>
      </c>
      <c r="B28" s="17">
        <v>-1095.55</v>
      </c>
      <c r="C28" s="10"/>
    </row>
    <row r="29" spans="1:4" ht="15">
      <c r="A29" s="16" t="s">
        <v>43</v>
      </c>
      <c r="B29" s="18">
        <v>-296.38</v>
      </c>
      <c r="C29" s="10"/>
      <c r="D29" s="20"/>
    </row>
    <row r="30" spans="1:4" ht="15" hidden="1">
      <c r="A30" s="16" t="s">
        <v>44</v>
      </c>
      <c r="B30" s="18"/>
      <c r="C30" s="10"/>
      <c r="D30" s="21"/>
    </row>
    <row r="31" spans="1:3" ht="15">
      <c r="A31" s="16" t="s">
        <v>25</v>
      </c>
      <c r="B31" s="17">
        <v>-5623.92</v>
      </c>
      <c r="C31" s="10"/>
    </row>
    <row r="32" spans="1:3" ht="15" hidden="1">
      <c r="A32" s="16" t="s">
        <v>26</v>
      </c>
      <c r="B32" s="18"/>
      <c r="C32" s="10"/>
    </row>
    <row r="33" spans="1:3" ht="15">
      <c r="A33" s="16" t="s">
        <v>27</v>
      </c>
      <c r="B33" s="17">
        <v>-4947.39</v>
      </c>
      <c r="C33" s="10"/>
    </row>
    <row r="34" spans="1:3" ht="15" customHeight="1" hidden="1">
      <c r="A34" s="16" t="s">
        <v>45</v>
      </c>
      <c r="B34" s="17"/>
      <c r="C34" s="10"/>
    </row>
    <row r="35" spans="1:3" ht="15" hidden="1">
      <c r="A35" s="16" t="s">
        <v>46</v>
      </c>
      <c r="B35" s="17"/>
      <c r="C35" s="10"/>
    </row>
    <row r="36" spans="1:3" ht="15.75" customHeight="1">
      <c r="A36" s="16" t="s">
        <v>28</v>
      </c>
      <c r="B36" s="17">
        <v>-13022.98</v>
      </c>
      <c r="C36" s="10"/>
    </row>
    <row r="37" spans="1:3" ht="16.5" customHeight="1">
      <c r="A37" s="16" t="s">
        <v>29</v>
      </c>
      <c r="B37" s="35">
        <v>-2975</v>
      </c>
      <c r="C37" s="10"/>
    </row>
    <row r="38" spans="1:3" ht="15" hidden="1">
      <c r="A38" s="16" t="s">
        <v>47</v>
      </c>
      <c r="B38" s="26"/>
      <c r="C38" s="10"/>
    </row>
    <row r="39" spans="1:3" ht="15" hidden="1">
      <c r="A39" s="16" t="s">
        <v>51</v>
      </c>
      <c r="B39" s="18"/>
      <c r="C39" s="10"/>
    </row>
    <row r="40" spans="1:3" ht="15" hidden="1">
      <c r="A40" s="16" t="s">
        <v>52</v>
      </c>
      <c r="B40" s="27"/>
      <c r="C40" s="10"/>
    </row>
    <row r="41" spans="1:3" ht="15">
      <c r="A41" s="16" t="s">
        <v>30</v>
      </c>
      <c r="B41" s="18">
        <v>-625.22</v>
      </c>
      <c r="C41" s="10"/>
    </row>
    <row r="42" spans="1:3" ht="15" customHeight="1">
      <c r="A42" s="16" t="s">
        <v>31</v>
      </c>
      <c r="B42" s="28">
        <v>-50</v>
      </c>
      <c r="C42" s="10"/>
    </row>
    <row r="43" spans="1:3" ht="18" customHeight="1">
      <c r="A43" s="16" t="s">
        <v>48</v>
      </c>
      <c r="B43" s="18">
        <v>-132.83</v>
      </c>
      <c r="C43" s="10"/>
    </row>
    <row r="44" spans="1:3" ht="15" customHeight="1" hidden="1">
      <c r="A44" s="16"/>
      <c r="B44" s="14"/>
      <c r="C44" s="10"/>
    </row>
    <row r="45" spans="1:3" ht="15.75">
      <c r="A45" s="13" t="s">
        <v>32</v>
      </c>
      <c r="B45" s="14">
        <f>B46+B47</f>
        <v>-2471.87</v>
      </c>
      <c r="C45" s="10"/>
    </row>
    <row r="46" spans="1:3" ht="15" customHeight="1">
      <c r="A46" s="16" t="s">
        <v>33</v>
      </c>
      <c r="B46" s="17">
        <v>-2096.37</v>
      </c>
      <c r="C46" s="10"/>
    </row>
    <row r="47" spans="1:3" ht="15" customHeight="1">
      <c r="A47" s="16" t="s">
        <v>34</v>
      </c>
      <c r="B47" s="18">
        <v>-375.5</v>
      </c>
      <c r="C47" s="2"/>
    </row>
    <row r="48" spans="1:4" ht="15" customHeight="1" hidden="1">
      <c r="A48" s="33" t="s">
        <v>35</v>
      </c>
      <c r="B48" s="10"/>
      <c r="C48" s="34">
        <v>-185162.7</v>
      </c>
      <c r="D48" s="10"/>
    </row>
    <row r="49" spans="1:4" ht="15.75">
      <c r="A49" s="2"/>
      <c r="B49" s="2"/>
      <c r="C49" s="7"/>
      <c r="D49" s="2"/>
    </row>
    <row r="50" spans="1:4" ht="15" hidden="1">
      <c r="A50" s="10"/>
      <c r="D50" s="10"/>
    </row>
    <row r="51" spans="2:4" ht="15" hidden="1">
      <c r="B51" s="25"/>
      <c r="C51" s="25"/>
      <c r="D51" s="10"/>
    </row>
    <row r="52" spans="1:4" ht="15">
      <c r="A52" s="25" t="s">
        <v>36</v>
      </c>
      <c r="D52" s="10"/>
    </row>
    <row r="53" spans="1:4" ht="15">
      <c r="A53" s="25" t="s">
        <v>37</v>
      </c>
      <c r="D53" s="10"/>
    </row>
    <row r="54" spans="1:4" ht="15">
      <c r="A54" s="10"/>
      <c r="D54" s="10"/>
    </row>
    <row r="55" ht="15">
      <c r="A55" s="10"/>
    </row>
  </sheetData>
  <sheetProtection/>
  <mergeCells count="2">
    <mergeCell ref="A1:D1"/>
    <mergeCell ref="A3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5"/>
  <sheetViews>
    <sheetView showGridLines="0" zoomScale="80" zoomScaleNormal="80" workbookViewId="0" topLeftCell="A1">
      <selection activeCell="A16" sqref="A16"/>
    </sheetView>
  </sheetViews>
  <sheetFormatPr defaultColWidth="9.140625" defaultRowHeight="15"/>
  <cols>
    <col min="1" max="1" width="57.28125" style="0" customWidth="1"/>
    <col min="2" max="2" width="19.421875" style="0" customWidth="1"/>
    <col min="3" max="3" width="14.140625" style="0" bestFit="1" customWidth="1"/>
    <col min="4" max="4" width="31.00390625" style="0" bestFit="1" customWidth="1"/>
  </cols>
  <sheetData>
    <row r="1" spans="1:4" ht="15">
      <c r="A1" s="1" t="s">
        <v>0</v>
      </c>
      <c r="B1" s="1"/>
      <c r="C1" s="1"/>
      <c r="D1" s="1"/>
    </row>
    <row r="2" ht="19.5" customHeight="1">
      <c r="A2" s="2" t="s">
        <v>1</v>
      </c>
    </row>
    <row r="3" spans="1:4" ht="18" customHeight="1">
      <c r="A3" s="3" t="s">
        <v>2</v>
      </c>
      <c r="B3" s="3"/>
      <c r="C3" s="4"/>
      <c r="D3" s="4"/>
    </row>
    <row r="4" spans="1:3" ht="15.75">
      <c r="A4" s="2" t="s">
        <v>54</v>
      </c>
      <c r="B4" s="2"/>
      <c r="C4" s="2"/>
    </row>
    <row r="5" spans="1:4" ht="15.75">
      <c r="A5" s="5" t="s">
        <v>4</v>
      </c>
      <c r="B5" s="6" t="s">
        <v>5</v>
      </c>
      <c r="C5" s="7"/>
      <c r="D5" s="2"/>
    </row>
    <row r="6" spans="1:3" ht="15.75">
      <c r="A6" s="8" t="s">
        <v>6</v>
      </c>
      <c r="B6" s="9">
        <f>B7+B45</f>
        <v>-498489.86000000004</v>
      </c>
      <c r="C6" s="10"/>
    </row>
    <row r="7" spans="1:3" ht="15.75">
      <c r="A7" s="11" t="s">
        <v>7</v>
      </c>
      <c r="B7" s="12">
        <f>B8+B19</f>
        <v>-496360.15</v>
      </c>
      <c r="C7" s="10"/>
    </row>
    <row r="8" spans="1:3" ht="15.75">
      <c r="A8" s="13" t="s">
        <v>8</v>
      </c>
      <c r="B8" s="14">
        <f>SUM(B9:B18)</f>
        <v>-387028.99000000005</v>
      </c>
      <c r="C8" s="15"/>
    </row>
    <row r="9" spans="1:3" ht="15">
      <c r="A9" s="16" t="s">
        <v>9</v>
      </c>
      <c r="B9" s="17">
        <v>-206791.73</v>
      </c>
      <c r="C9" s="10"/>
    </row>
    <row r="10" spans="1:3" ht="15">
      <c r="A10" s="16" t="s">
        <v>10</v>
      </c>
      <c r="B10" s="17">
        <v>-20814.07</v>
      </c>
      <c r="C10" s="10"/>
    </row>
    <row r="11" spans="1:3" ht="15" customHeight="1" hidden="1">
      <c r="A11" s="16" t="s">
        <v>39</v>
      </c>
      <c r="C11" s="10"/>
    </row>
    <row r="12" spans="1:3" ht="15">
      <c r="A12" s="16" t="s">
        <v>11</v>
      </c>
      <c r="B12" s="17">
        <v>-18562.44</v>
      </c>
      <c r="C12" s="10"/>
    </row>
    <row r="13" spans="1:3" ht="15">
      <c r="A13" s="16" t="s">
        <v>12</v>
      </c>
      <c r="B13" s="17">
        <v>-75759.11</v>
      </c>
      <c r="C13" s="10"/>
    </row>
    <row r="14" spans="1:3" ht="15">
      <c r="A14" s="16" t="s">
        <v>40</v>
      </c>
      <c r="B14" s="17">
        <v>-42108.5</v>
      </c>
      <c r="C14" s="10"/>
    </row>
    <row r="15" spans="1:3" ht="15" hidden="1">
      <c r="A15" s="16" t="s">
        <v>13</v>
      </c>
      <c r="B15" s="18"/>
      <c r="C15" s="10"/>
    </row>
    <row r="16" spans="1:3" ht="15">
      <c r="A16" s="16" t="s">
        <v>14</v>
      </c>
      <c r="B16" s="17">
        <v>-17385.89</v>
      </c>
      <c r="C16" s="10"/>
    </row>
    <row r="17" spans="1:3" ht="15">
      <c r="A17" s="16" t="s">
        <v>15</v>
      </c>
      <c r="B17" s="17">
        <v>-5395.35</v>
      </c>
      <c r="C17" s="10"/>
    </row>
    <row r="18" spans="1:3" ht="15">
      <c r="A18" s="16" t="s">
        <v>16</v>
      </c>
      <c r="B18" s="27">
        <v>-211.9</v>
      </c>
      <c r="C18" s="10"/>
    </row>
    <row r="19" spans="1:3" ht="15.75">
      <c r="A19" s="13" t="s">
        <v>17</v>
      </c>
      <c r="B19" s="14">
        <f>SUM(B20:B43)</f>
        <v>-109331.15999999999</v>
      </c>
      <c r="C19" s="10"/>
    </row>
    <row r="20" spans="1:3" ht="15.75" customHeight="1" hidden="1">
      <c r="A20" s="16" t="s">
        <v>18</v>
      </c>
      <c r="B20" s="17"/>
      <c r="C20" s="10"/>
    </row>
    <row r="21" spans="1:3" ht="15" hidden="1">
      <c r="A21" s="16" t="s">
        <v>41</v>
      </c>
      <c r="B21" s="17"/>
      <c r="C21" s="10"/>
    </row>
    <row r="22" spans="1:3" ht="15">
      <c r="A22" s="16" t="s">
        <v>19</v>
      </c>
      <c r="B22" s="17">
        <v>-5298.92</v>
      </c>
      <c r="C22" s="10"/>
    </row>
    <row r="23" spans="1:3" ht="15">
      <c r="A23" s="16" t="s">
        <v>20</v>
      </c>
      <c r="B23" s="17">
        <v>-73673.23</v>
      </c>
      <c r="C23" s="10"/>
    </row>
    <row r="24" spans="1:3" ht="15">
      <c r="A24" s="16" t="s">
        <v>21</v>
      </c>
      <c r="B24" s="18">
        <v>-110.15</v>
      </c>
      <c r="C24" s="10"/>
    </row>
    <row r="25" spans="1:3" ht="15">
      <c r="A25" s="16" t="s">
        <v>42</v>
      </c>
      <c r="B25" s="17">
        <v>-10080</v>
      </c>
      <c r="C25" s="10"/>
    </row>
    <row r="26" spans="1:3" ht="15">
      <c r="A26" s="16" t="s">
        <v>22</v>
      </c>
      <c r="B26" s="18">
        <v>-455.01</v>
      </c>
      <c r="C26" s="10"/>
    </row>
    <row r="27" spans="1:3" ht="18" customHeight="1" hidden="1">
      <c r="A27" s="16" t="s">
        <v>23</v>
      </c>
      <c r="B27" s="27"/>
      <c r="C27" s="10"/>
    </row>
    <row r="28" spans="1:3" ht="15">
      <c r="A28" s="16" t="s">
        <v>24</v>
      </c>
      <c r="B28" s="17">
        <v>-1085.79</v>
      </c>
      <c r="C28" s="10"/>
    </row>
    <row r="29" spans="1:4" ht="15" hidden="1">
      <c r="A29" s="16" t="s">
        <v>43</v>
      </c>
      <c r="B29" s="18"/>
      <c r="C29" s="10"/>
      <c r="D29" s="20"/>
    </row>
    <row r="30" spans="1:4" ht="15" hidden="1">
      <c r="A30" s="16" t="s">
        <v>44</v>
      </c>
      <c r="B30" s="18"/>
      <c r="C30" s="10"/>
      <c r="D30" s="21"/>
    </row>
    <row r="31" spans="1:3" ht="15">
      <c r="A31" s="16" t="s">
        <v>25</v>
      </c>
      <c r="B31" s="17">
        <v>-5605.63</v>
      </c>
      <c r="C31" s="10"/>
    </row>
    <row r="32" spans="1:3" ht="15" hidden="1">
      <c r="A32" s="16" t="s">
        <v>26</v>
      </c>
      <c r="B32" s="18"/>
      <c r="C32" s="10"/>
    </row>
    <row r="33" spans="1:3" ht="15">
      <c r="A33" s="16" t="s">
        <v>27</v>
      </c>
      <c r="B33" s="17">
        <v>-5142.38</v>
      </c>
      <c r="C33" s="10"/>
    </row>
    <row r="34" spans="1:3" ht="15" customHeight="1" hidden="1">
      <c r="A34" s="16" t="s">
        <v>45</v>
      </c>
      <c r="B34" s="17"/>
      <c r="C34" s="10"/>
    </row>
    <row r="35" spans="1:3" ht="15" hidden="1">
      <c r="A35" s="16" t="s">
        <v>46</v>
      </c>
      <c r="B35" s="17"/>
      <c r="C35" s="10"/>
    </row>
    <row r="36" spans="1:3" ht="15.75" customHeight="1">
      <c r="A36" s="16" t="s">
        <v>28</v>
      </c>
      <c r="B36" s="17">
        <v>-4254</v>
      </c>
      <c r="C36" s="10"/>
    </row>
    <row r="37" spans="1:3" ht="16.5" customHeight="1">
      <c r="A37" s="16" t="s">
        <v>29</v>
      </c>
      <c r="B37" s="17">
        <v>-2975</v>
      </c>
      <c r="C37" s="10"/>
    </row>
    <row r="38" spans="1:3" ht="15">
      <c r="A38" s="16" t="s">
        <v>47</v>
      </c>
      <c r="B38" s="27">
        <v>-46</v>
      </c>
      <c r="C38" s="10"/>
    </row>
    <row r="39" spans="1:3" ht="15" hidden="1">
      <c r="A39" s="16" t="s">
        <v>51</v>
      </c>
      <c r="B39" s="18"/>
      <c r="C39" s="10"/>
    </row>
    <row r="40" spans="1:3" ht="15" hidden="1">
      <c r="A40" s="16" t="s">
        <v>52</v>
      </c>
      <c r="B40" s="27"/>
      <c r="C40" s="10"/>
    </row>
    <row r="41" spans="1:3" ht="15">
      <c r="A41" s="16" t="s">
        <v>30</v>
      </c>
      <c r="B41" s="18">
        <v>-605.05</v>
      </c>
      <c r="C41" s="10"/>
    </row>
    <row r="42" spans="1:3" ht="15" customHeight="1" hidden="1">
      <c r="A42" s="16" t="s">
        <v>31</v>
      </c>
      <c r="B42" s="28"/>
      <c r="C42" s="10"/>
    </row>
    <row r="43" spans="1:3" ht="18" customHeight="1" hidden="1">
      <c r="A43" s="16" t="s">
        <v>48</v>
      </c>
      <c r="B43" s="20"/>
      <c r="C43" s="10"/>
    </row>
    <row r="44" spans="1:3" ht="15" customHeight="1" hidden="1">
      <c r="A44" s="16"/>
      <c r="B44" s="14"/>
      <c r="C44" s="10"/>
    </row>
    <row r="45" spans="1:3" ht="15.75">
      <c r="A45" s="13" t="s">
        <v>32</v>
      </c>
      <c r="B45" s="14">
        <f>B46+B47</f>
        <v>-2129.71</v>
      </c>
      <c r="C45" s="10"/>
    </row>
    <row r="46" spans="1:3" ht="15" customHeight="1">
      <c r="A46" s="16" t="s">
        <v>33</v>
      </c>
      <c r="B46" s="17">
        <v>-2091.12</v>
      </c>
      <c r="C46" s="10"/>
    </row>
    <row r="47" spans="1:3" ht="15" customHeight="1">
      <c r="A47" s="16" t="s">
        <v>34</v>
      </c>
      <c r="B47" s="18">
        <v>-38.59</v>
      </c>
      <c r="C47" s="2"/>
    </row>
    <row r="48" spans="1:4" ht="15" customHeight="1" hidden="1">
      <c r="A48" s="33" t="s">
        <v>35</v>
      </c>
      <c r="B48" s="10"/>
      <c r="C48" s="34">
        <v>-185162.7</v>
      </c>
      <c r="D48" s="10"/>
    </row>
    <row r="49" spans="1:4" ht="15.75">
      <c r="A49" s="2"/>
      <c r="B49" s="2"/>
      <c r="C49" s="7"/>
      <c r="D49" s="2"/>
    </row>
    <row r="50" spans="1:4" ht="15" hidden="1">
      <c r="A50" s="10"/>
      <c r="D50" s="10"/>
    </row>
    <row r="51" spans="2:4" ht="15" hidden="1">
      <c r="B51" s="25"/>
      <c r="C51" s="25"/>
      <c r="D51" s="10"/>
    </row>
    <row r="52" spans="1:4" ht="15">
      <c r="A52" s="25" t="s">
        <v>36</v>
      </c>
      <c r="D52" s="10"/>
    </row>
    <row r="53" spans="1:4" ht="15">
      <c r="A53" s="25" t="s">
        <v>37</v>
      </c>
      <c r="D53" s="10"/>
    </row>
    <row r="54" spans="1:4" ht="15">
      <c r="A54" s="10"/>
      <c r="D54" s="10"/>
    </row>
    <row r="55" ht="15">
      <c r="A55" s="10"/>
    </row>
  </sheetData>
  <sheetProtection/>
  <mergeCells count="2">
    <mergeCell ref="A1:D1"/>
    <mergeCell ref="A3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5"/>
  <sheetViews>
    <sheetView showGridLines="0" zoomScale="80" zoomScaleNormal="80" workbookViewId="0" topLeftCell="A1">
      <selection activeCell="A1" sqref="A1:D1"/>
    </sheetView>
  </sheetViews>
  <sheetFormatPr defaultColWidth="9.140625" defaultRowHeight="15"/>
  <cols>
    <col min="1" max="1" width="57.28125" style="0" customWidth="1"/>
    <col min="2" max="2" width="19.421875" style="0" customWidth="1"/>
    <col min="3" max="3" width="14.140625" style="0" bestFit="1" customWidth="1"/>
    <col min="4" max="4" width="31.00390625" style="0" bestFit="1" customWidth="1"/>
  </cols>
  <sheetData>
    <row r="1" spans="1:4" ht="15">
      <c r="A1" s="1" t="s">
        <v>0</v>
      </c>
      <c r="B1" s="1"/>
      <c r="C1" s="1"/>
      <c r="D1" s="1"/>
    </row>
    <row r="2" ht="19.5" customHeight="1">
      <c r="A2" s="2" t="s">
        <v>1</v>
      </c>
    </row>
    <row r="3" spans="1:4" ht="18" customHeight="1">
      <c r="A3" s="3" t="s">
        <v>2</v>
      </c>
      <c r="B3" s="3"/>
      <c r="C3" s="4"/>
      <c r="D3" s="4"/>
    </row>
    <row r="4" spans="1:3" ht="15.75">
      <c r="A4" s="2" t="s">
        <v>55</v>
      </c>
      <c r="B4" s="2"/>
      <c r="C4" s="2"/>
    </row>
    <row r="5" spans="1:4" ht="15.75">
      <c r="A5" s="5" t="s">
        <v>4</v>
      </c>
      <c r="B5" s="6" t="s">
        <v>5</v>
      </c>
      <c r="C5" s="7"/>
      <c r="D5" s="2"/>
    </row>
    <row r="6" spans="1:3" ht="15.75">
      <c r="A6" s="8" t="s">
        <v>6</v>
      </c>
      <c r="B6" s="9">
        <f>B7+B45</f>
        <v>-516045.87</v>
      </c>
      <c r="C6" s="10"/>
    </row>
    <row r="7" spans="1:3" ht="15.75">
      <c r="A7" s="11" t="s">
        <v>7</v>
      </c>
      <c r="B7" s="12">
        <f>B8+B19</f>
        <v>-513107</v>
      </c>
      <c r="C7" s="10"/>
    </row>
    <row r="8" spans="1:3" ht="15.75">
      <c r="A8" s="13" t="s">
        <v>8</v>
      </c>
      <c r="B8" s="14">
        <f>SUM(B9:B18)</f>
        <v>-373815.39</v>
      </c>
      <c r="C8" s="15"/>
    </row>
    <row r="9" spans="1:3" ht="15">
      <c r="A9" s="16" t="s">
        <v>9</v>
      </c>
      <c r="B9" s="17">
        <v>-207544.4</v>
      </c>
      <c r="C9" s="10"/>
    </row>
    <row r="10" spans="1:3" ht="15">
      <c r="A10" s="16" t="s">
        <v>10</v>
      </c>
      <c r="B10" s="17">
        <v>-21681.68</v>
      </c>
      <c r="C10" s="10"/>
    </row>
    <row r="11" spans="1:3" ht="15" customHeight="1" hidden="1">
      <c r="A11" s="16" t="s">
        <v>39</v>
      </c>
      <c r="B11" s="26"/>
      <c r="C11" s="10"/>
    </row>
    <row r="12" spans="1:3" ht="15">
      <c r="A12" s="16" t="s">
        <v>11</v>
      </c>
      <c r="B12" s="17">
        <v>-6019.76</v>
      </c>
      <c r="C12" s="10"/>
    </row>
    <row r="13" spans="1:3" ht="15">
      <c r="A13" s="16" t="s">
        <v>12</v>
      </c>
      <c r="B13" s="17">
        <v>-83554.01</v>
      </c>
      <c r="C13" s="10"/>
    </row>
    <row r="14" spans="1:3" ht="15">
      <c r="A14" s="16" t="s">
        <v>40</v>
      </c>
      <c r="B14" s="17">
        <v>-32038.5</v>
      </c>
      <c r="C14" s="10"/>
    </row>
    <row r="15" spans="1:3" ht="15" hidden="1">
      <c r="A15" s="16" t="s">
        <v>13</v>
      </c>
      <c r="B15" s="18"/>
      <c r="C15" s="10"/>
    </row>
    <row r="16" spans="1:3" ht="15">
      <c r="A16" s="16" t="s">
        <v>14</v>
      </c>
      <c r="B16" s="17">
        <v>-17392.11</v>
      </c>
      <c r="C16" s="10"/>
    </row>
    <row r="17" spans="1:3" ht="15">
      <c r="A17" s="16" t="s">
        <v>15</v>
      </c>
      <c r="B17" s="17">
        <v>-5373.03</v>
      </c>
      <c r="C17" s="10"/>
    </row>
    <row r="18" spans="1:3" ht="15">
      <c r="A18" s="16" t="s">
        <v>16</v>
      </c>
      <c r="B18" s="18">
        <v>-211.9</v>
      </c>
      <c r="C18" s="10"/>
    </row>
    <row r="19" spans="1:3" ht="16.5" customHeight="1">
      <c r="A19" s="13" t="s">
        <v>17</v>
      </c>
      <c r="B19" s="14">
        <f>SUM(B20:B43)</f>
        <v>-139291.61</v>
      </c>
      <c r="C19" s="10"/>
    </row>
    <row r="20" spans="1:3" ht="15.75" customHeight="1" hidden="1">
      <c r="A20" s="16" t="s">
        <v>18</v>
      </c>
      <c r="B20" s="17"/>
      <c r="C20" s="10"/>
    </row>
    <row r="21" spans="1:3" ht="15" hidden="1">
      <c r="A21" s="16" t="s">
        <v>41</v>
      </c>
      <c r="B21" s="17"/>
      <c r="C21" s="10"/>
    </row>
    <row r="22" spans="1:3" ht="15">
      <c r="A22" s="16" t="s">
        <v>19</v>
      </c>
      <c r="B22" s="17">
        <v>-4650.65</v>
      </c>
      <c r="C22" s="10"/>
    </row>
    <row r="23" spans="1:3" ht="15">
      <c r="A23" s="16" t="s">
        <v>20</v>
      </c>
      <c r="B23" s="17">
        <v>-110509.86</v>
      </c>
      <c r="C23" s="10"/>
    </row>
    <row r="24" spans="1:3" ht="15">
      <c r="A24" s="16" t="s">
        <v>21</v>
      </c>
      <c r="B24" s="18">
        <v>-32.15</v>
      </c>
      <c r="C24" s="10"/>
    </row>
    <row r="25" spans="1:3" ht="15">
      <c r="A25" s="16" t="s">
        <v>42</v>
      </c>
      <c r="B25" s="17">
        <v>-5850</v>
      </c>
      <c r="C25" s="10"/>
    </row>
    <row r="26" spans="1:3" ht="15">
      <c r="A26" s="16" t="s">
        <v>22</v>
      </c>
      <c r="B26" s="17">
        <v>-1720.52</v>
      </c>
      <c r="C26" s="10"/>
    </row>
    <row r="27" spans="1:3" ht="18" customHeight="1">
      <c r="A27" s="16" t="s">
        <v>23</v>
      </c>
      <c r="B27" s="17">
        <v>-2904</v>
      </c>
      <c r="C27" s="10"/>
    </row>
    <row r="28" spans="1:3" ht="15">
      <c r="A28" s="16" t="s">
        <v>24</v>
      </c>
      <c r="B28" s="17">
        <v>-1239.37</v>
      </c>
      <c r="C28" s="10"/>
    </row>
    <row r="29" spans="1:4" ht="15" hidden="1">
      <c r="A29" s="16" t="s">
        <v>43</v>
      </c>
      <c r="B29" s="18"/>
      <c r="C29" s="10"/>
      <c r="D29" s="20"/>
    </row>
    <row r="30" spans="1:4" ht="15" hidden="1">
      <c r="A30" s="16" t="s">
        <v>44</v>
      </c>
      <c r="B30" s="18"/>
      <c r="C30" s="10"/>
      <c r="D30" s="21"/>
    </row>
    <row r="31" spans="1:3" ht="15">
      <c r="A31" s="16" t="s">
        <v>25</v>
      </c>
      <c r="B31" s="17">
        <v>-5599.56</v>
      </c>
      <c r="C31" s="10"/>
    </row>
    <row r="32" spans="1:3" ht="15" hidden="1">
      <c r="A32" s="16" t="s">
        <v>26</v>
      </c>
      <c r="B32" s="18"/>
      <c r="C32" s="10"/>
    </row>
    <row r="33" spans="1:3" ht="15">
      <c r="A33" s="16" t="s">
        <v>27</v>
      </c>
      <c r="B33" s="17">
        <v>-4987.28</v>
      </c>
      <c r="C33" s="10"/>
    </row>
    <row r="34" spans="1:3" ht="15" customHeight="1">
      <c r="A34" s="16" t="s">
        <v>45</v>
      </c>
      <c r="B34" s="27">
        <v>-105.8</v>
      </c>
      <c r="C34" s="10"/>
    </row>
    <row r="35" spans="1:3" ht="15" hidden="1">
      <c r="A35" s="16" t="s">
        <v>46</v>
      </c>
      <c r="B35" s="27"/>
      <c r="C35" s="10"/>
    </row>
    <row r="36" spans="1:3" ht="15.75" customHeight="1">
      <c r="A36" s="16" t="s">
        <v>28</v>
      </c>
      <c r="B36" s="27">
        <v>-422</v>
      </c>
      <c r="C36" s="10"/>
    </row>
    <row r="37" spans="1:3" ht="16.5" customHeight="1" hidden="1">
      <c r="A37" s="16" t="s">
        <v>29</v>
      </c>
      <c r="B37" s="28"/>
      <c r="C37" s="10"/>
    </row>
    <row r="38" spans="1:3" ht="15">
      <c r="A38" s="16" t="s">
        <v>47</v>
      </c>
      <c r="B38" s="27">
        <v>-30.2</v>
      </c>
      <c r="C38" s="10"/>
    </row>
    <row r="39" spans="1:3" ht="15" hidden="1">
      <c r="A39" s="16" t="s">
        <v>51</v>
      </c>
      <c r="B39" s="18"/>
      <c r="C39" s="10"/>
    </row>
    <row r="40" spans="1:3" ht="15">
      <c r="A40" s="16" t="s">
        <v>52</v>
      </c>
      <c r="B40" s="27">
        <v>-615</v>
      </c>
      <c r="C40" s="10"/>
    </row>
    <row r="41" spans="1:3" ht="15">
      <c r="A41" s="16" t="s">
        <v>30</v>
      </c>
      <c r="B41" s="18">
        <v>-625.22</v>
      </c>
      <c r="C41" s="10"/>
    </row>
    <row r="42" spans="1:3" ht="15" customHeight="1" hidden="1">
      <c r="A42" s="16" t="s">
        <v>31</v>
      </c>
      <c r="B42" s="28"/>
      <c r="C42" s="10"/>
    </row>
    <row r="43" spans="1:3" ht="18" customHeight="1" hidden="1">
      <c r="A43" s="16" t="s">
        <v>48</v>
      </c>
      <c r="B43" s="20"/>
      <c r="C43" s="10"/>
    </row>
    <row r="44" spans="1:3" ht="15" customHeight="1" hidden="1">
      <c r="A44" s="16"/>
      <c r="B44" s="14"/>
      <c r="C44" s="10"/>
    </row>
    <row r="45" spans="1:3" ht="15.75">
      <c r="A45" s="13" t="s">
        <v>32</v>
      </c>
      <c r="B45" s="14">
        <f>B46+B47</f>
        <v>-2938.87</v>
      </c>
      <c r="C45" s="10"/>
    </row>
    <row r="46" spans="1:3" ht="15" customHeight="1">
      <c r="A46" s="16" t="s">
        <v>33</v>
      </c>
      <c r="B46" s="17">
        <v>-2938.87</v>
      </c>
      <c r="C46" s="10"/>
    </row>
    <row r="47" spans="1:3" ht="15" customHeight="1" hidden="1">
      <c r="A47" s="16" t="s">
        <v>34</v>
      </c>
      <c r="B47" s="18"/>
      <c r="C47" s="2"/>
    </row>
    <row r="48" spans="1:4" ht="15" customHeight="1" hidden="1">
      <c r="A48" s="33" t="s">
        <v>35</v>
      </c>
      <c r="B48" s="10"/>
      <c r="C48" s="34">
        <v>-185162.7</v>
      </c>
      <c r="D48" s="10"/>
    </row>
    <row r="49" spans="1:4" ht="15.75">
      <c r="A49" s="2"/>
      <c r="B49" s="2"/>
      <c r="C49" s="7"/>
      <c r="D49" s="2"/>
    </row>
    <row r="50" spans="1:4" ht="15" hidden="1">
      <c r="A50" s="10"/>
      <c r="D50" s="10"/>
    </row>
    <row r="51" spans="2:4" ht="15" hidden="1">
      <c r="B51" s="25"/>
      <c r="C51" s="25"/>
      <c r="D51" s="10"/>
    </row>
    <row r="52" spans="1:4" ht="15">
      <c r="A52" s="25" t="s">
        <v>36</v>
      </c>
      <c r="D52" s="10"/>
    </row>
    <row r="53" spans="1:4" ht="15">
      <c r="A53" s="25" t="s">
        <v>37</v>
      </c>
      <c r="D53" s="10"/>
    </row>
    <row r="54" spans="1:4" ht="15">
      <c r="A54" s="10"/>
      <c r="D54" s="10"/>
    </row>
    <row r="55" ht="15">
      <c r="A55" s="10"/>
    </row>
  </sheetData>
  <sheetProtection/>
  <mergeCells count="2">
    <mergeCell ref="A1:D1"/>
    <mergeCell ref="A3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5"/>
  <sheetViews>
    <sheetView showGridLines="0" zoomScale="90" zoomScaleNormal="90" workbookViewId="0" topLeftCell="A1">
      <selection activeCell="F45" sqref="F45"/>
    </sheetView>
  </sheetViews>
  <sheetFormatPr defaultColWidth="9.140625" defaultRowHeight="15"/>
  <cols>
    <col min="1" max="1" width="57.28125" style="0" customWidth="1"/>
    <col min="2" max="2" width="19.421875" style="0" customWidth="1"/>
    <col min="3" max="3" width="14.140625" style="0" bestFit="1" customWidth="1"/>
    <col min="4" max="4" width="31.00390625" style="0" bestFit="1" customWidth="1"/>
  </cols>
  <sheetData>
    <row r="1" spans="1:4" ht="15">
      <c r="A1" s="1" t="s">
        <v>0</v>
      </c>
      <c r="B1" s="1"/>
      <c r="C1" s="1"/>
      <c r="D1" s="1"/>
    </row>
    <row r="2" ht="19.5" customHeight="1">
      <c r="A2" s="2" t="s">
        <v>1</v>
      </c>
    </row>
    <row r="3" spans="1:4" ht="18" customHeight="1">
      <c r="A3" s="3" t="s">
        <v>2</v>
      </c>
      <c r="B3" s="3"/>
      <c r="C3" s="4"/>
      <c r="D3" s="4"/>
    </row>
    <row r="4" spans="1:3" ht="15.75">
      <c r="A4" s="2" t="s">
        <v>56</v>
      </c>
      <c r="B4" s="2"/>
      <c r="C4" s="2"/>
    </row>
    <row r="5" spans="1:4" ht="15.75">
      <c r="A5" s="5" t="s">
        <v>4</v>
      </c>
      <c r="B5" s="6" t="s">
        <v>5</v>
      </c>
      <c r="C5" s="7"/>
      <c r="D5" s="2"/>
    </row>
    <row r="6" spans="1:3" ht="15.75">
      <c r="A6" s="8" t="s">
        <v>6</v>
      </c>
      <c r="B6" s="9">
        <f>B7+B45</f>
        <v>-482548.2</v>
      </c>
      <c r="C6" s="10"/>
    </row>
    <row r="7" spans="1:3" ht="15.75">
      <c r="A7" s="11" t="s">
        <v>7</v>
      </c>
      <c r="B7" s="12">
        <f>B8+B19</f>
        <v>-480424.49</v>
      </c>
      <c r="C7" s="10"/>
    </row>
    <row r="8" spans="1:3" ht="15.75">
      <c r="A8" s="13" t="s">
        <v>8</v>
      </c>
      <c r="B8" s="14">
        <f>SUM(B9:B18)</f>
        <v>-367633.36</v>
      </c>
      <c r="C8" s="15"/>
    </row>
    <row r="9" spans="1:3" ht="15">
      <c r="A9" s="16" t="s">
        <v>9</v>
      </c>
      <c r="B9" s="17">
        <v>-199909.61</v>
      </c>
      <c r="C9" s="10"/>
    </row>
    <row r="10" spans="1:3" ht="15">
      <c r="A10" s="16" t="s">
        <v>10</v>
      </c>
      <c r="B10" s="17">
        <v>-5885.49</v>
      </c>
      <c r="C10" s="10"/>
    </row>
    <row r="11" spans="1:3" ht="15" customHeight="1" hidden="1">
      <c r="A11" s="16" t="s">
        <v>39</v>
      </c>
      <c r="B11" s="26"/>
      <c r="C11" s="10"/>
    </row>
    <row r="12" spans="1:3" ht="15">
      <c r="A12" s="16" t="s">
        <v>11</v>
      </c>
      <c r="B12" s="17">
        <v>-37689.16</v>
      </c>
      <c r="C12" s="10"/>
    </row>
    <row r="13" spans="1:3" ht="15">
      <c r="A13" s="16" t="s">
        <v>12</v>
      </c>
      <c r="B13" s="17">
        <v>-70101.2</v>
      </c>
      <c r="C13" s="10"/>
    </row>
    <row r="14" spans="1:3" ht="15">
      <c r="A14" s="16" t="s">
        <v>40</v>
      </c>
      <c r="B14" s="17">
        <v>-30978.5</v>
      </c>
      <c r="C14" s="10"/>
    </row>
    <row r="15" spans="1:3" ht="15" hidden="1">
      <c r="A15" s="16" t="s">
        <v>13</v>
      </c>
      <c r="B15" s="18"/>
      <c r="C15" s="10"/>
    </row>
    <row r="16" spans="1:3" ht="15">
      <c r="A16" s="16" t="s">
        <v>14</v>
      </c>
      <c r="B16" s="17">
        <v>-17476.31</v>
      </c>
      <c r="C16" s="10"/>
    </row>
    <row r="17" spans="1:3" ht="15">
      <c r="A17" s="16" t="s">
        <v>15</v>
      </c>
      <c r="B17" s="17">
        <v>-5373.03</v>
      </c>
      <c r="C17" s="10"/>
    </row>
    <row r="18" spans="1:3" ht="15">
      <c r="A18" s="16" t="s">
        <v>16</v>
      </c>
      <c r="B18" s="18">
        <v>-220.06</v>
      </c>
      <c r="C18" s="10"/>
    </row>
    <row r="19" spans="1:3" ht="16.5" customHeight="1">
      <c r="A19" s="13" t="s">
        <v>17</v>
      </c>
      <c r="B19" s="14">
        <f>SUM(B20:B44)</f>
        <v>-112791.13</v>
      </c>
      <c r="C19" s="10"/>
    </row>
    <row r="20" spans="1:3" ht="15.75" customHeight="1" hidden="1">
      <c r="A20" s="16" t="s">
        <v>18</v>
      </c>
      <c r="B20" s="17"/>
      <c r="C20" s="10"/>
    </row>
    <row r="21" spans="1:3" ht="15" hidden="1">
      <c r="A21" s="16" t="s">
        <v>41</v>
      </c>
      <c r="B21" s="17"/>
      <c r="C21" s="10"/>
    </row>
    <row r="22" spans="1:3" ht="15">
      <c r="A22" s="16" t="s">
        <v>19</v>
      </c>
      <c r="B22" s="17">
        <v>-4875.61</v>
      </c>
      <c r="C22" s="10"/>
    </row>
    <row r="23" spans="1:3" ht="15">
      <c r="A23" s="16" t="s">
        <v>20</v>
      </c>
      <c r="B23" s="17">
        <v>-73673.23</v>
      </c>
      <c r="C23" s="10"/>
    </row>
    <row r="24" spans="1:3" ht="15">
      <c r="A24" s="16" t="s">
        <v>21</v>
      </c>
      <c r="B24" s="18">
        <v>-32.15</v>
      </c>
      <c r="C24" s="10"/>
    </row>
    <row r="25" spans="1:3" ht="15">
      <c r="A25" s="16" t="s">
        <v>42</v>
      </c>
      <c r="B25" s="17">
        <v>-3630</v>
      </c>
      <c r="C25" s="10"/>
    </row>
    <row r="26" spans="1:3" ht="15">
      <c r="A26" s="16" t="s">
        <v>22</v>
      </c>
      <c r="B26" s="18">
        <v>-956.38</v>
      </c>
      <c r="C26" s="10"/>
    </row>
    <row r="27" spans="1:3" ht="15" hidden="1">
      <c r="A27" s="16" t="s">
        <v>23</v>
      </c>
      <c r="B27" s="17"/>
      <c r="C27" s="10"/>
    </row>
    <row r="28" spans="1:3" ht="15">
      <c r="A28" s="16" t="s">
        <v>24</v>
      </c>
      <c r="B28" s="17">
        <v>-1086.02</v>
      </c>
      <c r="C28" s="10"/>
    </row>
    <row r="29" spans="1:4" ht="15" hidden="1">
      <c r="A29" s="16" t="s">
        <v>43</v>
      </c>
      <c r="B29" s="18"/>
      <c r="C29" s="10"/>
      <c r="D29" s="20"/>
    </row>
    <row r="30" spans="1:4" ht="15" hidden="1">
      <c r="A30" s="16" t="s">
        <v>44</v>
      </c>
      <c r="B30" s="18"/>
      <c r="C30" s="10"/>
      <c r="D30" s="21"/>
    </row>
    <row r="31" spans="1:3" ht="15">
      <c r="A31" s="16" t="s">
        <v>25</v>
      </c>
      <c r="B31" s="17">
        <v>-5599.56</v>
      </c>
      <c r="C31" s="10"/>
    </row>
    <row r="32" spans="1:3" ht="15" hidden="1">
      <c r="A32" s="16" t="s">
        <v>26</v>
      </c>
      <c r="B32" s="18"/>
      <c r="C32" s="10"/>
    </row>
    <row r="33" spans="1:3" ht="15">
      <c r="A33" s="16" t="s">
        <v>27</v>
      </c>
      <c r="B33" s="17">
        <v>-4856.16</v>
      </c>
      <c r="C33" s="10"/>
    </row>
    <row r="34" spans="1:3" ht="15" customHeight="1" hidden="1">
      <c r="A34" s="16" t="s">
        <v>45</v>
      </c>
      <c r="B34" s="27"/>
      <c r="C34" s="10"/>
    </row>
    <row r="35" spans="1:3" ht="15" hidden="1">
      <c r="A35" s="16" t="s">
        <v>46</v>
      </c>
      <c r="B35" s="27"/>
      <c r="C35" s="10"/>
    </row>
    <row r="36" spans="1:3" ht="15.75" customHeight="1">
      <c r="A36" s="16" t="s">
        <v>28</v>
      </c>
      <c r="B36" s="29">
        <v>-17336</v>
      </c>
      <c r="C36" s="10"/>
    </row>
    <row r="37" spans="1:3" ht="16.5" customHeight="1" hidden="1">
      <c r="A37" s="16" t="s">
        <v>29</v>
      </c>
      <c r="B37" s="28"/>
      <c r="C37" s="10"/>
    </row>
    <row r="38" spans="1:3" ht="15">
      <c r="A38" s="16" t="s">
        <v>47</v>
      </c>
      <c r="B38" s="27">
        <v>-108.2</v>
      </c>
      <c r="C38" s="10"/>
    </row>
    <row r="39" spans="1:3" ht="15" hidden="1">
      <c r="A39" s="16" t="s">
        <v>51</v>
      </c>
      <c r="B39" s="18"/>
      <c r="C39" s="10"/>
    </row>
    <row r="40" spans="1:3" ht="15" hidden="1">
      <c r="A40" s="16" t="s">
        <v>52</v>
      </c>
      <c r="B40" s="27"/>
      <c r="C40" s="10"/>
    </row>
    <row r="41" spans="1:3" ht="15">
      <c r="A41" s="16" t="s">
        <v>30</v>
      </c>
      <c r="B41" s="18">
        <v>-625.22</v>
      </c>
      <c r="C41" s="10"/>
    </row>
    <row r="42" spans="1:3" ht="15" customHeight="1" hidden="1">
      <c r="A42" s="16" t="s">
        <v>31</v>
      </c>
      <c r="B42" s="28"/>
      <c r="C42" s="10"/>
    </row>
    <row r="43" spans="1:3" ht="15" customHeight="1" hidden="1">
      <c r="A43" s="16" t="s">
        <v>48</v>
      </c>
      <c r="B43" s="18"/>
      <c r="C43" s="10"/>
    </row>
    <row r="44" spans="1:3" ht="15.75" customHeight="1">
      <c r="A44" s="16" t="s">
        <v>57</v>
      </c>
      <c r="B44" s="29">
        <v>-12.6</v>
      </c>
      <c r="C44" s="10"/>
    </row>
    <row r="45" spans="1:3" ht="15.75">
      <c r="A45" s="13" t="s">
        <v>32</v>
      </c>
      <c r="B45" s="14">
        <f>B46+B47</f>
        <v>-2123.71</v>
      </c>
      <c r="C45" s="10"/>
    </row>
    <row r="46" spans="1:3" ht="15" customHeight="1">
      <c r="A46" s="16" t="s">
        <v>33</v>
      </c>
      <c r="B46" s="17">
        <v>-2123.71</v>
      </c>
      <c r="C46" s="10"/>
    </row>
    <row r="47" spans="1:3" ht="15" customHeight="1" hidden="1">
      <c r="A47" s="16" t="s">
        <v>34</v>
      </c>
      <c r="B47" s="18"/>
      <c r="C47" s="2"/>
    </row>
    <row r="48" spans="1:4" ht="15" customHeight="1" hidden="1">
      <c r="A48" s="33" t="s">
        <v>35</v>
      </c>
      <c r="B48" s="10"/>
      <c r="C48" s="34">
        <v>-185162.7</v>
      </c>
      <c r="D48" s="10"/>
    </row>
    <row r="49" spans="1:4" ht="15.75">
      <c r="A49" s="2"/>
      <c r="B49" s="2"/>
      <c r="C49" s="7"/>
      <c r="D49" s="2"/>
    </row>
    <row r="50" spans="1:4" ht="15" hidden="1">
      <c r="A50" s="10"/>
      <c r="D50" s="10"/>
    </row>
    <row r="51" spans="2:4" ht="15" hidden="1">
      <c r="B51" s="25"/>
      <c r="C51" s="25"/>
      <c r="D51" s="10"/>
    </row>
    <row r="52" spans="1:4" ht="15">
      <c r="A52" s="25" t="s">
        <v>36</v>
      </c>
      <c r="D52" s="10"/>
    </row>
    <row r="53" spans="1:4" ht="15">
      <c r="A53" s="25" t="s">
        <v>37</v>
      </c>
      <c r="D53" s="10"/>
    </row>
    <row r="54" spans="1:4" ht="15">
      <c r="A54" s="10"/>
      <c r="D54" s="10"/>
    </row>
    <row r="55" ht="15">
      <c r="A55" s="10"/>
    </row>
  </sheetData>
  <sheetProtection/>
  <mergeCells count="2">
    <mergeCell ref="A1:D1"/>
    <mergeCell ref="A3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5"/>
  <sheetViews>
    <sheetView showGridLines="0" zoomScale="80" zoomScaleNormal="80" workbookViewId="0" topLeftCell="A4">
      <selection activeCell="J29" sqref="J29"/>
    </sheetView>
  </sheetViews>
  <sheetFormatPr defaultColWidth="9.140625" defaultRowHeight="15"/>
  <cols>
    <col min="1" max="1" width="57.28125" style="0" customWidth="1"/>
    <col min="2" max="2" width="19.421875" style="0" customWidth="1"/>
    <col min="3" max="3" width="14.140625" style="0" bestFit="1" customWidth="1"/>
    <col min="4" max="4" width="31.00390625" style="0" bestFit="1" customWidth="1"/>
  </cols>
  <sheetData>
    <row r="1" spans="1:4" ht="15">
      <c r="A1" s="1" t="s">
        <v>0</v>
      </c>
      <c r="B1" s="1"/>
      <c r="C1" s="1"/>
      <c r="D1" s="1"/>
    </row>
    <row r="2" ht="19.5" customHeight="1">
      <c r="A2" s="2" t="s">
        <v>1</v>
      </c>
    </row>
    <row r="3" spans="1:4" ht="18" customHeight="1">
      <c r="A3" s="3" t="s">
        <v>2</v>
      </c>
      <c r="B3" s="3"/>
      <c r="C3" s="4"/>
      <c r="D3" s="4"/>
    </row>
    <row r="4" spans="1:3" ht="15.75">
      <c r="A4" s="2" t="s">
        <v>58</v>
      </c>
      <c r="B4" s="2"/>
      <c r="C4" s="2"/>
    </row>
    <row r="5" spans="1:4" ht="15.75">
      <c r="A5" s="5" t="s">
        <v>4</v>
      </c>
      <c r="B5" s="6" t="s">
        <v>5</v>
      </c>
      <c r="C5" s="7"/>
      <c r="D5" s="2"/>
    </row>
    <row r="6" spans="1:3" ht="15.75">
      <c r="A6" s="8" t="s">
        <v>6</v>
      </c>
      <c r="B6" s="9">
        <f>B7+B45</f>
        <v>-450064.48000000004</v>
      </c>
      <c r="C6" s="10"/>
    </row>
    <row r="7" spans="1:3" ht="15.75">
      <c r="A7" s="11" t="s">
        <v>7</v>
      </c>
      <c r="B7" s="12">
        <f>B8+B19</f>
        <v>-447175.29000000004</v>
      </c>
      <c r="C7" s="10"/>
    </row>
    <row r="8" spans="1:3" ht="15.75">
      <c r="A8" s="13" t="s">
        <v>8</v>
      </c>
      <c r="B8" s="14">
        <f>SUM(B9:B18)</f>
        <v>-342226.87</v>
      </c>
      <c r="C8" s="15"/>
    </row>
    <row r="9" spans="1:3" ht="15">
      <c r="A9" s="16" t="s">
        <v>9</v>
      </c>
      <c r="B9" s="17">
        <v>-197836.03</v>
      </c>
      <c r="C9" s="10"/>
    </row>
    <row r="10" spans="1:3" ht="15">
      <c r="A10" s="16" t="s">
        <v>10</v>
      </c>
      <c r="B10" s="17">
        <v>-5898.26</v>
      </c>
      <c r="C10" s="10"/>
    </row>
    <row r="11" spans="1:3" ht="15" customHeight="1" hidden="1">
      <c r="A11" s="16" t="s">
        <v>39</v>
      </c>
      <c r="B11" s="26"/>
      <c r="C11" s="10"/>
    </row>
    <row r="12" spans="1:3" ht="15">
      <c r="A12" s="16" t="s">
        <v>11</v>
      </c>
      <c r="B12" s="17">
        <v>-16638.94</v>
      </c>
      <c r="C12" s="10"/>
    </row>
    <row r="13" spans="1:3" ht="15">
      <c r="A13" s="16" t="s">
        <v>12</v>
      </c>
      <c r="B13" s="17">
        <v>-69435.58</v>
      </c>
      <c r="C13" s="10"/>
    </row>
    <row r="14" spans="1:3" ht="15">
      <c r="A14" s="16" t="s">
        <v>40</v>
      </c>
      <c r="B14" s="17">
        <v>-29627</v>
      </c>
      <c r="C14" s="10"/>
    </row>
    <row r="15" spans="1:3" ht="15" customHeight="1" hidden="1">
      <c r="A15" s="16" t="s">
        <v>13</v>
      </c>
      <c r="C15" s="10"/>
    </row>
    <row r="16" spans="1:3" ht="15">
      <c r="A16" s="16" t="s">
        <v>14</v>
      </c>
      <c r="B16" s="17">
        <v>-17214.28</v>
      </c>
      <c r="C16" s="10"/>
    </row>
    <row r="17" spans="1:3" ht="15">
      <c r="A17" s="16" t="s">
        <v>15</v>
      </c>
      <c r="B17" s="17">
        <v>-5373.03</v>
      </c>
      <c r="C17" s="10"/>
    </row>
    <row r="18" spans="1:3" ht="15">
      <c r="A18" s="16" t="s">
        <v>16</v>
      </c>
      <c r="B18" s="18">
        <v>-203.75</v>
      </c>
      <c r="C18" s="10"/>
    </row>
    <row r="19" spans="1:3" ht="16.5" customHeight="1">
      <c r="A19" s="13" t="s">
        <v>17</v>
      </c>
      <c r="B19" s="14">
        <f>SUM(B20:B44)</f>
        <v>-104948.42000000001</v>
      </c>
      <c r="C19" s="10"/>
    </row>
    <row r="20" spans="1:3" ht="15.75" customHeight="1" hidden="1">
      <c r="A20" s="16" t="s">
        <v>18</v>
      </c>
      <c r="B20" s="17"/>
      <c r="C20" s="10"/>
    </row>
    <row r="21" spans="1:3" ht="15" hidden="1">
      <c r="A21" s="16" t="s">
        <v>41</v>
      </c>
      <c r="B21" s="17"/>
      <c r="C21" s="10"/>
    </row>
    <row r="22" spans="1:3" ht="15" hidden="1">
      <c r="A22" s="16" t="s">
        <v>19</v>
      </c>
      <c r="B22" s="17"/>
      <c r="C22" s="10"/>
    </row>
    <row r="23" spans="1:3" ht="15">
      <c r="A23" s="16" t="s">
        <v>20</v>
      </c>
      <c r="B23" s="17">
        <v>-73673.23</v>
      </c>
      <c r="C23" s="10"/>
    </row>
    <row r="24" spans="1:3" ht="15" hidden="1">
      <c r="A24" s="16" t="s">
        <v>21</v>
      </c>
      <c r="B24" s="18"/>
      <c r="C24" s="10"/>
    </row>
    <row r="25" spans="1:3" ht="15">
      <c r="A25" s="16" t="s">
        <v>42</v>
      </c>
      <c r="B25" s="17">
        <v>-16824.28</v>
      </c>
      <c r="C25" s="10"/>
    </row>
    <row r="26" spans="1:3" ht="15">
      <c r="A26" s="16" t="s">
        <v>22</v>
      </c>
      <c r="B26" s="17">
        <v>-1246.46</v>
      </c>
      <c r="C26" s="10"/>
    </row>
    <row r="27" spans="1:3" ht="15">
      <c r="A27" s="16" t="s">
        <v>23</v>
      </c>
      <c r="B27" s="18">
        <v>-54</v>
      </c>
      <c r="C27" s="10"/>
    </row>
    <row r="28" spans="1:3" ht="15">
      <c r="A28" s="16" t="s">
        <v>24</v>
      </c>
      <c r="B28" s="17">
        <v>-1092.69</v>
      </c>
      <c r="C28" s="10"/>
    </row>
    <row r="29" spans="1:4" ht="15">
      <c r="A29" s="16" t="s">
        <v>43</v>
      </c>
      <c r="B29" s="18">
        <v>-364.5</v>
      </c>
      <c r="C29" s="10"/>
      <c r="D29" s="20"/>
    </row>
    <row r="30" spans="1:4" ht="15" hidden="1">
      <c r="A30" s="16" t="s">
        <v>44</v>
      </c>
      <c r="B30" s="18"/>
      <c r="C30" s="10"/>
      <c r="D30" s="21"/>
    </row>
    <row r="31" spans="1:3" ht="15">
      <c r="A31" s="16" t="s">
        <v>25</v>
      </c>
      <c r="B31" s="17">
        <v>-5599.56</v>
      </c>
      <c r="C31" s="10"/>
    </row>
    <row r="32" spans="1:3" ht="15" hidden="1">
      <c r="A32" s="16" t="s">
        <v>26</v>
      </c>
      <c r="B32" s="18"/>
      <c r="C32" s="10"/>
    </row>
    <row r="33" spans="1:3" ht="15">
      <c r="A33" s="16" t="s">
        <v>27</v>
      </c>
      <c r="B33" s="17">
        <v>-5080.46</v>
      </c>
      <c r="C33" s="10"/>
    </row>
    <row r="34" spans="1:3" ht="15" customHeight="1" hidden="1">
      <c r="A34" s="16" t="s">
        <v>45</v>
      </c>
      <c r="B34" s="27"/>
      <c r="C34" s="10"/>
    </row>
    <row r="35" spans="1:3" ht="15" hidden="1">
      <c r="A35" s="16" t="s">
        <v>46</v>
      </c>
      <c r="B35" s="27"/>
      <c r="C35" s="10"/>
    </row>
    <row r="36" spans="1:3" ht="15.75" customHeight="1">
      <c r="A36" s="16" t="s">
        <v>28</v>
      </c>
      <c r="B36" s="29">
        <v>-183.02</v>
      </c>
      <c r="C36" s="10"/>
    </row>
    <row r="37" spans="1:3" ht="16.5" customHeight="1" hidden="1">
      <c r="A37" s="16" t="s">
        <v>29</v>
      </c>
      <c r="B37" s="28"/>
      <c r="C37" s="10"/>
    </row>
    <row r="38" spans="1:3" ht="15" hidden="1">
      <c r="A38" s="16" t="s">
        <v>47</v>
      </c>
      <c r="B38" s="27"/>
      <c r="C38" s="10"/>
    </row>
    <row r="39" spans="1:3" ht="15" hidden="1">
      <c r="A39" s="16" t="s">
        <v>51</v>
      </c>
      <c r="B39" s="18"/>
      <c r="C39" s="10"/>
    </row>
    <row r="40" spans="1:3" ht="15" hidden="1">
      <c r="A40" s="16" t="s">
        <v>52</v>
      </c>
      <c r="B40" s="27"/>
      <c r="C40" s="10"/>
    </row>
    <row r="41" spans="1:3" ht="15">
      <c r="A41" s="16" t="s">
        <v>30</v>
      </c>
      <c r="B41" s="18">
        <v>-605.05</v>
      </c>
      <c r="C41" s="10"/>
    </row>
    <row r="42" spans="1:3" ht="15" customHeight="1" hidden="1">
      <c r="A42" s="16" t="s">
        <v>31</v>
      </c>
      <c r="B42" s="28"/>
      <c r="C42" s="10"/>
    </row>
    <row r="43" spans="1:3" ht="15" customHeight="1">
      <c r="A43" s="16" t="s">
        <v>48</v>
      </c>
      <c r="B43" s="18">
        <v>-225.17</v>
      </c>
      <c r="C43" s="10"/>
    </row>
    <row r="44" spans="1:3" ht="15.75" customHeight="1" hidden="1">
      <c r="A44" s="16" t="s">
        <v>57</v>
      </c>
      <c r="B44" s="29"/>
      <c r="C44" s="10"/>
    </row>
    <row r="45" spans="1:3" ht="15.75">
      <c r="A45" s="13" t="s">
        <v>32</v>
      </c>
      <c r="B45" s="14">
        <f>B46+B47</f>
        <v>-2889.19</v>
      </c>
      <c r="C45" s="10"/>
    </row>
    <row r="46" spans="1:3" ht="15" customHeight="1">
      <c r="A46" s="16" t="s">
        <v>33</v>
      </c>
      <c r="B46" s="17">
        <v>-2389.19</v>
      </c>
      <c r="C46" s="10"/>
    </row>
    <row r="47" spans="1:3" ht="18.75" customHeight="1">
      <c r="A47" s="16" t="s">
        <v>34</v>
      </c>
      <c r="B47" s="18">
        <v>-500</v>
      </c>
      <c r="C47" s="2"/>
    </row>
    <row r="48" spans="1:4" ht="18" customHeight="1" hidden="1">
      <c r="A48" s="33" t="s">
        <v>35</v>
      </c>
      <c r="B48" s="10"/>
      <c r="C48" s="34">
        <v>-185162.7</v>
      </c>
      <c r="D48" s="10"/>
    </row>
    <row r="49" spans="1:4" ht="15.75">
      <c r="A49" s="2"/>
      <c r="B49" s="2"/>
      <c r="C49" s="7"/>
      <c r="D49" s="2"/>
    </row>
    <row r="50" spans="1:4" ht="15" hidden="1">
      <c r="A50" s="10"/>
      <c r="D50" s="10"/>
    </row>
    <row r="51" spans="2:4" ht="15" hidden="1">
      <c r="B51" s="25"/>
      <c r="C51" s="25"/>
      <c r="D51" s="10"/>
    </row>
    <row r="52" spans="1:4" ht="15">
      <c r="A52" s="25" t="s">
        <v>36</v>
      </c>
      <c r="D52" s="10"/>
    </row>
    <row r="53" spans="1:4" ht="15">
      <c r="A53" s="25" t="s">
        <v>37</v>
      </c>
      <c r="D53" s="10"/>
    </row>
    <row r="54" spans="1:4" ht="15">
      <c r="A54" s="10"/>
      <c r="D54" s="10"/>
    </row>
    <row r="55" ht="15">
      <c r="A55" s="10"/>
    </row>
  </sheetData>
  <sheetProtection/>
  <mergeCells count="2">
    <mergeCell ref="A1:D1"/>
    <mergeCell ref="A3:B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DRE</dc:title>
  <dc:subject/>
  <dc:creator>sueli</dc:creator>
  <cp:keywords/>
  <dc:description/>
  <cp:lastModifiedBy>user</cp:lastModifiedBy>
  <dcterms:created xsi:type="dcterms:W3CDTF">2019-09-13T19:56:42Z</dcterms:created>
  <dcterms:modified xsi:type="dcterms:W3CDTF">2022-02-25T13:29:49Z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F42AA6E1C6244589B2BAAC1297D7658A</vt:lpwstr>
  </property>
  <property fmtid="{D5CDD505-2E9C-101B-9397-08002B2CF9AE}" pid="4" name="KSOProductBuildV">
    <vt:lpwstr>1046-11.2.0.10463</vt:lpwstr>
  </property>
</Properties>
</file>