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 tabRatio="982" firstSheet="6" activeTab="12"/>
  </bookViews>
  <sheets>
    <sheet name="DESPESAS 01-2021" sheetId="2" r:id="rId1"/>
    <sheet name="DESPESAS 02-2021 " sheetId="4" r:id="rId2"/>
    <sheet name="DESPESAS 03-2021" sheetId="3" r:id="rId3"/>
    <sheet name="DESPESAS 04-2021" sheetId="5" r:id="rId4"/>
    <sheet name="DESPESAS 05-2021" sheetId="6" r:id="rId5"/>
    <sheet name="DESPESAS 06-2021" sheetId="7" r:id="rId6"/>
    <sheet name="DESPESAS 07-2021" sheetId="8" r:id="rId7"/>
    <sheet name="DESPESAS 08-2021" sheetId="9" r:id="rId8"/>
    <sheet name="DESPESAS 09-2021 " sheetId="10" r:id="rId9"/>
    <sheet name="DESPESAS 10-2021" sheetId="11" r:id="rId10"/>
    <sheet name="DESPESAS 11-2021" sheetId="12" r:id="rId11"/>
    <sheet name="DESPESAS 12-2021" sheetId="13" r:id="rId12"/>
    <sheet name="DESPESAS ACUMULADAS 2021" sheetId="14" r:id="rId13"/>
  </sheets>
  <calcPr calcId="144525"/>
</workbook>
</file>

<file path=xl/sharedStrings.xml><?xml version="1.0" encoding="utf-8"?>
<sst xmlns="http://schemas.openxmlformats.org/spreadsheetml/2006/main" count="605" uniqueCount="65">
  <si>
    <t>FUNDACAO ARAUCARIA</t>
  </si>
  <si>
    <t>CNPJ: 03.579.617/0001-00</t>
  </si>
  <si>
    <t>DEMONSTRATIVO DE DESPESAS MENSAL</t>
  </si>
  <si>
    <t>Período: 01/2021</t>
  </si>
  <si>
    <t>DISCRIMIÇÃO DAS DESPESAS</t>
  </si>
  <si>
    <t>VALOR</t>
  </si>
  <si>
    <t>DESPESAS OPERACIONAIS</t>
  </si>
  <si>
    <t>DESPESAS ADMINISTRATIVAS</t>
  </si>
  <si>
    <t>DESPESAS DE PESSOAL</t>
  </si>
  <si>
    <t>SALARIOS/ORDENADOS</t>
  </si>
  <si>
    <t>FERIAS</t>
  </si>
  <si>
    <t>FGTS</t>
  </si>
  <si>
    <t>INSS</t>
  </si>
  <si>
    <t>VALE TRANSPORTE</t>
  </si>
  <si>
    <t>DECIMO TERCEIRO SALARIO</t>
  </si>
  <si>
    <t>ASSIST. MEDICA</t>
  </si>
  <si>
    <t>SEGURO DE VIDA EM GRUPO</t>
  </si>
  <si>
    <t>ABONO PECUNIÁRIO DE FÉRIAS</t>
  </si>
  <si>
    <t>DESPESAS GERAIS</t>
  </si>
  <si>
    <t>ANUIDADES</t>
  </si>
  <si>
    <t>CONDOMÍNIO</t>
  </si>
  <si>
    <t>DESPESAS DE REPRESENTAÇÃO</t>
  </si>
  <si>
    <t>DESPESAS POSTAIS/MALOTES</t>
  </si>
  <si>
    <t>DESPESAS C/EDUCACAO</t>
  </si>
  <si>
    <t>DESPESAS COM VEICULOS</t>
  </si>
  <si>
    <t>DESPESAS DE COMUNICACAO</t>
  </si>
  <si>
    <t>DESPESAS DE VIAGEM</t>
  </si>
  <si>
    <t>ENCARGOS DE DEPRECIACAO</t>
  </si>
  <si>
    <t>MANUTENCAO SISTEMAS/EQUIPAMENTOS</t>
  </si>
  <si>
    <t>SERVICOS DE TECEIROS - PJ</t>
  </si>
  <si>
    <t>LOCACAO DE EQUIPAMENTOS</t>
  </si>
  <si>
    <t>DESP C/SEGUROS EM GERAL</t>
  </si>
  <si>
    <t>DESP C/TAXA DE ADMINISTRACAO</t>
  </si>
  <si>
    <t>OUTRAS DESPESAS</t>
  </si>
  <si>
    <t>IMPOSTOS E TAXAS</t>
  </si>
  <si>
    <t>DESPESAS FINANCEIRAS</t>
  </si>
  <si>
    <t>DEFICIT LÍQUIDO DO EXERCÍCIO</t>
  </si>
  <si>
    <t>RAMIRO WAHRHAFTIG - PRESIDENTE (CPF 321.770.549-15)</t>
  </si>
  <si>
    <t>SUELI PIRES - CONTADORA (CRC 069415/O-3)</t>
  </si>
  <si>
    <t>Período: 02/2021</t>
  </si>
  <si>
    <t>VALE REFEIÇÃO</t>
  </si>
  <si>
    <t>DESPESAS PUBLICACOES/CONVENIOS</t>
  </si>
  <si>
    <t>SERVIÇOS DE TRANSPORTE</t>
  </si>
  <si>
    <t>DESP C/COMBUSTIVEIS E LUBRIFICANTES</t>
  </si>
  <si>
    <t>Período: 03/2021</t>
  </si>
  <si>
    <t>Período: 04/2021</t>
  </si>
  <si>
    <t>DESPESAS COM MATERIAL DE INFORMÁTICA</t>
  </si>
  <si>
    <t>Período: 05/2021</t>
  </si>
  <si>
    <t>MATERIAL DE CONSUMO</t>
  </si>
  <si>
    <t>DESP C/OUTROS MATERIAIS DE CONSUMO</t>
  </si>
  <si>
    <t>Período: 06/2021</t>
  </si>
  <si>
    <t>Período: 07/2021</t>
  </si>
  <si>
    <t>Período: 08/2021</t>
  </si>
  <si>
    <t>DESPESAS TOTAIS</t>
  </si>
  <si>
    <t>DESPESAS NÃO OPERACIONAIS</t>
  </si>
  <si>
    <t>(-)OUTRAS DESPESAS NAO OPERACIONAIS</t>
  </si>
  <si>
    <t>Período: 09/2021</t>
  </si>
  <si>
    <t>Período: 10/2021</t>
  </si>
  <si>
    <t>Período: 11/2021</t>
  </si>
  <si>
    <t>PASSAGENS</t>
  </si>
  <si>
    <t>DIÁRIAS</t>
  </si>
  <si>
    <t>DIARIAS DE VIAGEM</t>
  </si>
  <si>
    <t>DEMONSTRATIVO DE DESPESAS ACUMULADAS 2021</t>
  </si>
  <si>
    <t>Período: JANEIRO A DEZEMBRO DE 2021</t>
  </si>
  <si>
    <t>DIARIAS</t>
  </si>
</sst>
</file>

<file path=xl/styles.xml><?xml version="1.0" encoding="utf-8"?>
<styleSheet xmlns="http://schemas.openxmlformats.org/spreadsheetml/2006/main">
  <numFmts count="4">
    <numFmt numFmtId="176" formatCode="_-* #,##0.00_-;\-* #,##0.00_-;_-* &quot;-&quot;??_-;_-@_-"/>
    <numFmt numFmtId="177" formatCode="_-* #,##0_-;\-* #,##0_-;_-* &quot;-&quot;_-;_-@_-"/>
    <numFmt numFmtId="178" formatCode="_-&quot;R$&quot;\ * #,##0.00_-;\-&quot;R$&quot;\ * #,##0.00_-;_-&quot;R$&quot;\ * &quot;-&quot;??_-;_-@_-"/>
    <numFmt numFmtId="179" formatCode="_-&quot;R$&quot;\ * #,##0_-;\-&quot;R$&quot;\ * #,##0_-;_-&quot;R$&quot;\ * &quot;-&quot;_-;_-@_-"/>
  </numFmts>
  <fonts count="25">
    <font>
      <sz val="11"/>
      <color theme="1"/>
      <name val="Calibri"/>
      <charset val="134"/>
      <scheme val="minor"/>
    </font>
    <font>
      <sz val="12"/>
      <color rgb="FF000000"/>
      <name val="Arial"/>
      <charset val="134"/>
    </font>
    <font>
      <sz val="14"/>
      <color rgb="FF000000"/>
      <name val="Arial"/>
      <charset val="134"/>
    </font>
    <font>
      <b/>
      <sz val="12"/>
      <color rgb="FF000000"/>
      <name val="Arial"/>
      <charset val="134"/>
    </font>
    <font>
      <b/>
      <sz val="14"/>
      <color rgb="FF000000"/>
      <name val="Arial"/>
      <charset val="134"/>
    </font>
    <font>
      <sz val="10"/>
      <color rgb="FF000000"/>
      <name val="Arial"/>
      <charset val="134"/>
    </font>
    <font>
      <b/>
      <sz val="15"/>
      <color theme="3"/>
      <name val="Calibri"/>
      <charset val="134"/>
      <scheme val="minor"/>
    </font>
    <font>
      <sz val="18"/>
      <color theme="3"/>
      <name val="Calibri Light"/>
      <charset val="134"/>
      <scheme val="major"/>
    </font>
    <font>
      <sz val="10"/>
      <color theme="1"/>
      <name val="Calibri"/>
      <charset val="134"/>
      <scheme val="minor"/>
    </font>
    <font>
      <sz val="11"/>
      <color rgb="FFFA7D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9C5700"/>
      <name val="Calibri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8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/>
    <xf numFmtId="9" fontId="8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/>
    <xf numFmtId="0" fontId="10" fillId="6" borderId="7" applyNumberFormat="0" applyAlignment="0" applyProtection="0"/>
    <xf numFmtId="179" fontId="8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/>
    <xf numFmtId="178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/>
    <xf numFmtId="0" fontId="0" fillId="14" borderId="12" applyNumberFormat="0" applyFont="0" applyAlignment="0" applyProtection="0"/>
    <xf numFmtId="0" fontId="0" fillId="15" borderId="0" applyNumberFormat="0" applyBorder="0" applyAlignment="0" applyProtection="0"/>
    <xf numFmtId="0" fontId="1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6" fillId="0" borderId="5" applyNumberFormat="0" applyFill="0" applyAlignment="0" applyProtection="0"/>
    <xf numFmtId="0" fontId="17" fillId="18" borderId="0" applyNumberFormat="0" applyBorder="0" applyAlignment="0" applyProtection="0"/>
    <xf numFmtId="0" fontId="14" fillId="0" borderId="10" applyNumberFormat="0" applyFill="0" applyAlignment="0" applyProtection="0"/>
    <xf numFmtId="0" fontId="17" fillId="20" borderId="0" applyNumberFormat="0" applyBorder="0" applyAlignment="0" applyProtection="0"/>
    <xf numFmtId="0" fontId="18" fillId="0" borderId="11" applyNumberFormat="0" applyFill="0" applyAlignment="0" applyProtection="0"/>
    <xf numFmtId="0" fontId="17" fillId="22" borderId="0" applyNumberFormat="0" applyBorder="0" applyAlignment="0" applyProtection="0"/>
    <xf numFmtId="0" fontId="18" fillId="0" borderId="0" applyNumberFormat="0" applyFill="0" applyBorder="0" applyAlignment="0" applyProtection="0"/>
    <xf numFmtId="0" fontId="20" fillId="13" borderId="9" applyNumberFormat="0" applyAlignment="0" applyProtection="0"/>
    <xf numFmtId="0" fontId="11" fillId="8" borderId="8" applyNumberFormat="0" applyAlignment="0" applyProtection="0"/>
    <xf numFmtId="0" fontId="13" fillId="8" borderId="9" applyNumberFormat="0" applyAlignment="0" applyProtection="0"/>
    <xf numFmtId="0" fontId="21" fillId="0" borderId="13" applyNumberFormat="0" applyFill="0" applyAlignment="0" applyProtection="0"/>
    <xf numFmtId="0" fontId="0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30" borderId="0" applyNumberFormat="0" applyBorder="0" applyAlignment="0" applyProtection="0"/>
    <xf numFmtId="0" fontId="0" fillId="19" borderId="0" applyNumberFormat="0" applyBorder="0" applyAlignment="0" applyProtection="0"/>
    <xf numFmtId="0" fontId="17" fillId="31" borderId="0" applyNumberFormat="0" applyBorder="0" applyAlignment="0" applyProtection="0"/>
    <xf numFmtId="0" fontId="0" fillId="24" borderId="0" applyNumberFormat="0" applyBorder="0" applyAlignment="0" applyProtection="0"/>
    <xf numFmtId="0" fontId="0" fillId="29" borderId="0" applyNumberFormat="0" applyBorder="0" applyAlignment="0" applyProtection="0"/>
    <xf numFmtId="0" fontId="0" fillId="32" borderId="0" applyNumberFormat="0" applyBorder="0" applyAlignment="0" applyProtection="0"/>
    <xf numFmtId="0" fontId="17" fillId="10" borderId="0" applyNumberFormat="0" applyBorder="0" applyAlignment="0" applyProtection="0"/>
    <xf numFmtId="0" fontId="0" fillId="33" borderId="0" applyNumberFormat="0" applyBorder="0" applyAlignment="0" applyProtection="0"/>
    <xf numFmtId="0" fontId="0" fillId="23" borderId="0" applyNumberFormat="0" applyBorder="0" applyAlignment="0" applyProtection="0"/>
    <xf numFmtId="0" fontId="0" fillId="17" borderId="0" applyNumberFormat="0" applyBorder="0" applyAlignment="0" applyProtection="0"/>
    <xf numFmtId="0" fontId="0" fillId="28" borderId="0" applyNumberFormat="0" applyBorder="0" applyAlignment="0" applyProtection="0"/>
    <xf numFmtId="0" fontId="0" fillId="21" borderId="0" applyNumberFormat="0" applyBorder="0" applyAlignment="0" applyProtection="0"/>
    <xf numFmtId="0" fontId="0" fillId="16" borderId="0" applyNumberFormat="0" applyBorder="0" applyAlignment="0" applyProtection="0"/>
    <xf numFmtId="0" fontId="0" fillId="35" borderId="0" applyNumberFormat="0" applyBorder="0" applyAlignment="0" applyProtection="0"/>
    <xf numFmtId="0" fontId="0" fillId="34" borderId="0" applyNumberFormat="0" applyBorder="0" applyAlignment="0" applyProtection="0"/>
    <xf numFmtId="0" fontId="0" fillId="36" borderId="0" applyNumberFormat="0" applyBorder="0" applyAlignment="0" applyProtection="0"/>
    <xf numFmtId="176" fontId="0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  <xf numFmtId="176" fontId="3" fillId="0" borderId="0" xfId="49" applyFont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176" fontId="3" fillId="2" borderId="1" xfId="49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left" wrapText="1"/>
    </xf>
    <xf numFmtId="176" fontId="3" fillId="3" borderId="1" xfId="49" applyFont="1" applyFill="1" applyBorder="1" applyAlignment="1">
      <alignment horizontal="right" wrapText="1"/>
    </xf>
    <xf numFmtId="0" fontId="1" fillId="0" borderId="0" xfId="0" applyFont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176" fontId="3" fillId="4" borderId="1" xfId="49" applyFont="1" applyFill="1" applyBorder="1" applyAlignment="1">
      <alignment horizontal="right" wrapText="1"/>
    </xf>
    <xf numFmtId="0" fontId="3" fillId="0" borderId="2" xfId="0" applyFont="1" applyBorder="1" applyAlignment="1">
      <alignment horizontal="left" wrapText="1"/>
    </xf>
    <xf numFmtId="176" fontId="3" fillId="0" borderId="1" xfId="49" applyFont="1" applyBorder="1" applyAlignment="1">
      <alignment horizontal="right" wrapText="1"/>
    </xf>
    <xf numFmtId="176" fontId="1" fillId="0" borderId="0" xfId="0" applyNumberFormat="1" applyFont="1" applyAlignment="1">
      <alignment horizontal="left" wrapText="1"/>
    </xf>
    <xf numFmtId="0" fontId="1" fillId="0" borderId="2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176" fontId="1" fillId="0" borderId="1" xfId="1" applyFont="1" applyBorder="1" applyAlignment="1">
      <alignment horizontal="right" wrapText="1"/>
    </xf>
    <xf numFmtId="4" fontId="1" fillId="0" borderId="0" xfId="0" applyNumberFormat="1" applyFont="1" applyAlignment="1">
      <alignment horizontal="right" wrapText="1"/>
    </xf>
    <xf numFmtId="0" fontId="3" fillId="5" borderId="2" xfId="0" applyFont="1" applyFill="1" applyBorder="1" applyAlignment="1">
      <alignment horizontal="left" wrapText="1"/>
    </xf>
    <xf numFmtId="176" fontId="3" fillId="5" borderId="1" xfId="49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left" wrapText="1"/>
    </xf>
    <xf numFmtId="176" fontId="3" fillId="0" borderId="1" xfId="1" applyFont="1" applyBorder="1" applyAlignment="1">
      <alignment horizontal="left" wrapText="1"/>
    </xf>
    <xf numFmtId="176" fontId="3" fillId="0" borderId="0" xfId="49" applyFont="1" applyAlignment="1">
      <alignment horizontal="right" wrapText="1"/>
    </xf>
    <xf numFmtId="0" fontId="5" fillId="0" borderId="0" xfId="0" applyFont="1" applyAlignment="1">
      <alignment horizontal="left" wrapText="1"/>
    </xf>
    <xf numFmtId="0" fontId="1" fillId="0" borderId="1" xfId="0" applyFont="1" applyBorder="1" applyAlignment="1">
      <alignment horizontal="right" wrapText="1"/>
    </xf>
    <xf numFmtId="176" fontId="0" fillId="0" borderId="1" xfId="1" applyFont="1" applyBorder="1"/>
    <xf numFmtId="2" fontId="1" fillId="0" borderId="1" xfId="0" applyNumberFormat="1" applyFont="1" applyBorder="1" applyAlignment="1">
      <alignment horizontal="right" wrapText="1"/>
    </xf>
    <xf numFmtId="0" fontId="0" fillId="0" borderId="2" xfId="0" applyBorder="1"/>
    <xf numFmtId="0" fontId="3" fillId="5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/>
    <xf numFmtId="176" fontId="1" fillId="0" borderId="1" xfId="49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4" fontId="1" fillId="0" borderId="1" xfId="49" applyNumberFormat="1" applyFont="1" applyBorder="1" applyAlignment="1">
      <alignment horizontal="right" wrapText="1"/>
    </xf>
    <xf numFmtId="0" fontId="1" fillId="0" borderId="1" xfId="49" applyNumberFormat="1" applyFont="1" applyBorder="1" applyAlignment="1">
      <alignment horizontal="right" wrapText="1"/>
    </xf>
    <xf numFmtId="2" fontId="1" fillId="0" borderId="1" xfId="49" applyNumberFormat="1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right" wrapText="1"/>
    </xf>
    <xf numFmtId="2" fontId="1" fillId="0" borderId="4" xfId="49" applyNumberFormat="1" applyFont="1" applyBorder="1" applyAlignment="1">
      <alignment horizontal="right" wrapText="1"/>
    </xf>
  </cellXfs>
  <cellStyles count="50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40% - Ênfase 6" xfId="14" builtinId="51"/>
    <cellStyle name="Texto de Aviso" xfId="15" builtinId="11"/>
    <cellStyle name="Título" xfId="16" builtinId="15"/>
    <cellStyle name="Texto Explicativo" xfId="17" builtinId="53"/>
    <cellStyle name="Ênfase 3" xfId="18" builtinId="37"/>
    <cellStyle name="Título 1" xfId="19" builtinId="16"/>
    <cellStyle name="Ênfase 4" xfId="20" builtinId="41"/>
    <cellStyle name="Título 2" xfId="21" builtinId="17"/>
    <cellStyle name="Ênfase 5" xfId="22" builtinId="45"/>
    <cellStyle name="Título 3" xfId="23" builtinId="18"/>
    <cellStyle name="Ênfase 6" xfId="24" builtinId="49"/>
    <cellStyle name="Título 4" xfId="25" builtinId="19"/>
    <cellStyle name="Entrada" xfId="26" builtinId="20"/>
    <cellStyle name="Saída" xfId="27" builtinId="21"/>
    <cellStyle name="Cálculo" xfId="28" builtinId="22"/>
    <cellStyle name="Total" xfId="29" builtinId="25"/>
    <cellStyle name="40% - Ênfase 1" xfId="30" builtinId="31"/>
    <cellStyle name="Bom" xfId="31" builtinId="26"/>
    <cellStyle name="Ruim" xfId="32" builtinId="27"/>
    <cellStyle name="Neutro" xfId="33" builtinId="28"/>
    <cellStyle name="20% - Ênfase 5" xfId="34" builtinId="46"/>
    <cellStyle name="Ênfase 1" xfId="35" builtinId="29"/>
    <cellStyle name="20% - Ênfase 1" xfId="36" builtinId="30"/>
    <cellStyle name="60% - Ênfase 1" xfId="37" builtinId="32"/>
    <cellStyle name="20% - Ênfase 6" xfId="38" builtinId="50"/>
    <cellStyle name="Ênfase 2" xfId="39" builtinId="33"/>
    <cellStyle name="20% - Ênfase 2" xfId="40" builtinId="34"/>
    <cellStyle name="60% - Ênfase 2" xfId="41" builtinId="36"/>
    <cellStyle name="40% - Ênfase 3" xfId="42" builtinId="39"/>
    <cellStyle name="60% - Ênfase 3" xfId="43" builtinId="40"/>
    <cellStyle name="20% - Ênfase 4" xfId="44" builtinId="42"/>
    <cellStyle name="60% - Ênfase 4" xfId="45" builtinId="44"/>
    <cellStyle name="40% - Ênfase 5" xfId="46" builtinId="47"/>
    <cellStyle name="60% - Ênfase 5" xfId="47" builtinId="48"/>
    <cellStyle name="60% - Ênfase 6" xfId="48" builtinId="52"/>
    <cellStyle name="Vírgula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zoomScale="80" zoomScaleNormal="80" workbookViewId="0">
      <selection activeCell="A4" sqref="A4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</cols>
  <sheetData>
    <row r="1" spans="1:4">
      <c r="A1" s="42" t="s">
        <v>0</v>
      </c>
      <c r="B1" s="42"/>
      <c r="C1" s="42"/>
      <c r="D1" s="4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3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3">
      <c r="A6" s="9" t="s">
        <v>6</v>
      </c>
      <c r="B6" s="10">
        <f>B7+B40</f>
        <v>421010.97</v>
      </c>
      <c r="C6" s="13"/>
    </row>
    <row r="7" ht="15.75" spans="1:3">
      <c r="A7" s="14" t="s">
        <v>7</v>
      </c>
      <c r="B7" s="15">
        <f>B8+B18</f>
        <v>418831.57</v>
      </c>
      <c r="C7" s="13"/>
    </row>
    <row r="8" ht="15.75" spans="1:3">
      <c r="A8" s="16" t="s">
        <v>8</v>
      </c>
      <c r="B8" s="17">
        <f>SUM(B9:B17)</f>
        <v>319212.09</v>
      </c>
      <c r="C8" s="18"/>
    </row>
    <row r="9" spans="1:3">
      <c r="A9" s="19" t="s">
        <v>9</v>
      </c>
      <c r="B9" s="20">
        <v>187723.13</v>
      </c>
      <c r="C9" s="13"/>
    </row>
    <row r="10" spans="1:3">
      <c r="A10" s="19" t="s">
        <v>10</v>
      </c>
      <c r="B10" s="20">
        <v>19140.2</v>
      </c>
      <c r="C10" s="13"/>
    </row>
    <row r="11" spans="1:3">
      <c r="A11" s="19" t="s">
        <v>11</v>
      </c>
      <c r="B11" s="20">
        <v>16899.58</v>
      </c>
      <c r="C11" s="13"/>
    </row>
    <row r="12" spans="1:3">
      <c r="A12" s="19" t="s">
        <v>12</v>
      </c>
      <c r="B12" s="20">
        <v>70292.63</v>
      </c>
      <c r="C12" s="13"/>
    </row>
    <row r="13" hidden="1" spans="1:3">
      <c r="A13" s="19" t="s">
        <v>13</v>
      </c>
      <c r="B13" s="29"/>
      <c r="C13" s="13"/>
    </row>
    <row r="14" spans="1:3">
      <c r="A14" s="19" t="s">
        <v>14</v>
      </c>
      <c r="B14" s="20">
        <v>17344.02</v>
      </c>
      <c r="C14" s="13"/>
    </row>
    <row r="15" spans="1:3">
      <c r="A15" s="19" t="s">
        <v>15</v>
      </c>
      <c r="B15" s="29">
        <v>6509.43</v>
      </c>
      <c r="C15" s="13"/>
    </row>
    <row r="16" spans="1:3">
      <c r="A16" s="19" t="s">
        <v>16</v>
      </c>
      <c r="B16" s="29">
        <v>-209.5</v>
      </c>
      <c r="C16" s="13"/>
    </row>
    <row r="17" customFormat="1" spans="1:3">
      <c r="A17" s="19" t="s">
        <v>17</v>
      </c>
      <c r="B17" s="21">
        <v>1512.6</v>
      </c>
      <c r="C17" s="13"/>
    </row>
    <row r="18" ht="15.75" spans="1:3">
      <c r="A18" s="16" t="s">
        <v>18</v>
      </c>
      <c r="B18" s="17">
        <f>SUM(B19:B37)</f>
        <v>99619.48</v>
      </c>
      <c r="C18" s="13"/>
    </row>
    <row r="19" spans="1:3">
      <c r="A19" s="19" t="s">
        <v>19</v>
      </c>
      <c r="B19" s="31">
        <v>506</v>
      </c>
      <c r="C19" s="13"/>
    </row>
    <row r="20" spans="1:3">
      <c r="A20" s="19" t="s">
        <v>20</v>
      </c>
      <c r="B20" s="20">
        <v>4664.14</v>
      </c>
      <c r="C20" s="13"/>
    </row>
    <row r="21" spans="1:3">
      <c r="A21" s="19" t="s">
        <v>21</v>
      </c>
      <c r="B21" s="20">
        <v>77681.55</v>
      </c>
      <c r="C21" s="13"/>
    </row>
    <row r="22" hidden="1" spans="1:3">
      <c r="A22" s="13" t="s">
        <v>22</v>
      </c>
      <c r="B22" s="29"/>
      <c r="C22" s="13"/>
    </row>
    <row r="23" spans="1:3">
      <c r="A23" s="19" t="s">
        <v>23</v>
      </c>
      <c r="B23" s="29">
        <v>912.46</v>
      </c>
      <c r="C23" s="13"/>
    </row>
    <row r="24" hidden="1" spans="1:3">
      <c r="A24" s="19" t="s">
        <v>24</v>
      </c>
      <c r="B24" s="29"/>
      <c r="C24" s="13"/>
    </row>
    <row r="25" spans="1:3">
      <c r="A25" s="19" t="s">
        <v>25</v>
      </c>
      <c r="B25" s="20">
        <v>1098.39</v>
      </c>
      <c r="C25" s="13"/>
    </row>
    <row r="26" s="1" customFormat="1" spans="1:2">
      <c r="A26" s="13" t="s">
        <v>26</v>
      </c>
      <c r="B26" s="43">
        <v>376.31</v>
      </c>
    </row>
    <row r="27" s="1" customFormat="1" spans="1:2">
      <c r="A27" s="34" t="s">
        <v>27</v>
      </c>
      <c r="B27" s="21">
        <v>7214.49</v>
      </c>
    </row>
    <row r="28" s="1" customFormat="1" spans="1:2">
      <c r="A28" s="19" t="s">
        <v>28</v>
      </c>
      <c r="B28" s="21">
        <v>4971.63</v>
      </c>
    </row>
    <row r="29" s="1" customFormat="1" spans="1:2">
      <c r="A29" s="19" t="s">
        <v>29</v>
      </c>
      <c r="B29" s="29">
        <v>744.29</v>
      </c>
    </row>
    <row r="30" s="1" customFormat="1" spans="1:2">
      <c r="A30" s="19" t="s">
        <v>30</v>
      </c>
      <c r="B30" s="31">
        <v>825</v>
      </c>
    </row>
    <row r="31" s="1" customFormat="1" spans="1:2">
      <c r="A31" s="19" t="s">
        <v>31</v>
      </c>
      <c r="B31" s="29">
        <v>625.22</v>
      </c>
    </row>
    <row r="32" hidden="1" spans="1:3">
      <c r="A32" s="34"/>
      <c r="B32" s="39"/>
      <c r="C32" s="13"/>
    </row>
    <row r="33" hidden="1" spans="1:3">
      <c r="A33" s="36"/>
      <c r="B33" s="20"/>
      <c r="C33" s="13"/>
    </row>
    <row r="34" hidden="1" spans="1:3">
      <c r="A34" s="36"/>
      <c r="B34" s="39"/>
      <c r="C34" s="13"/>
    </row>
    <row r="35" hidden="1" spans="1:3">
      <c r="A35" s="36"/>
      <c r="B35" s="39"/>
      <c r="C35" s="13"/>
    </row>
    <row r="36" hidden="1" spans="1:3">
      <c r="A36" s="36"/>
      <c r="B36" s="40"/>
      <c r="C36" s="13"/>
    </row>
    <row r="37" hidden="1" spans="1:3">
      <c r="A37" s="13" t="s">
        <v>32</v>
      </c>
      <c r="B37" s="44"/>
      <c r="C37" s="13"/>
    </row>
    <row r="38" hidden="1" spans="1:3">
      <c r="A38" s="19"/>
      <c r="B38" s="37"/>
      <c r="C38" s="13"/>
    </row>
    <row r="39" ht="15.75" hidden="1" spans="1:3">
      <c r="A39" s="19"/>
      <c r="B39" s="17"/>
      <c r="C39" s="13"/>
    </row>
    <row r="40" ht="15.75" spans="1:3">
      <c r="A40" s="16" t="s">
        <v>33</v>
      </c>
      <c r="B40" s="17">
        <f>SUM(B41:B42)</f>
        <v>2179.4</v>
      </c>
      <c r="C40" s="13"/>
    </row>
    <row r="41" spans="1:3">
      <c r="A41" s="19" t="s">
        <v>34</v>
      </c>
      <c r="B41" s="20">
        <v>2179.4</v>
      </c>
      <c r="C41" s="13"/>
    </row>
    <row r="42" ht="15.75" hidden="1" spans="1:3">
      <c r="A42" s="34" t="s">
        <v>35</v>
      </c>
      <c r="B42" s="17"/>
      <c r="C42" s="3"/>
    </row>
    <row r="43" ht="15.75" hidden="1" spans="1:4">
      <c r="A43" s="35" t="s">
        <v>36</v>
      </c>
      <c r="B43" s="13"/>
      <c r="C43" s="27">
        <v>-185162.7</v>
      </c>
      <c r="D43" s="13"/>
    </row>
    <row r="44" ht="15.75" spans="1:4">
      <c r="A44" s="3"/>
      <c r="B44" s="3"/>
      <c r="C44" s="8"/>
      <c r="D44" s="3"/>
    </row>
    <row r="45" spans="1:4">
      <c r="A45" s="13"/>
      <c r="D45" s="13"/>
    </row>
    <row r="46" spans="2:4">
      <c r="B46" s="28"/>
      <c r="C46" s="28"/>
      <c r="D46" s="13"/>
    </row>
    <row r="47" spans="1:4">
      <c r="A47" s="28" t="s">
        <v>37</v>
      </c>
      <c r="D47" s="13"/>
    </row>
    <row r="48" spans="1:4">
      <c r="A48" s="28" t="s">
        <v>38</v>
      </c>
      <c r="D48" s="13"/>
    </row>
    <row r="49" spans="1:4">
      <c r="A49" s="13"/>
      <c r="D49" s="13"/>
    </row>
  </sheetData>
  <mergeCells count="2">
    <mergeCell ref="A1:D1"/>
    <mergeCell ref="A3:B3"/>
  </mergeCells>
  <pageMargins left="0.511811024" right="0.511811024" top="0.787401575" bottom="0.787401575" header="0.31496062" footer="0.31496062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zoomScale="70" zoomScaleNormal="70" workbookViewId="0">
      <selection activeCell="B7" sqref="B7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  <col min="4" max="16384" width="9.14285714285714"/>
  </cols>
  <sheetData>
    <row r="1" ht="18" spans="1:4">
      <c r="A1" s="2" t="s">
        <v>0</v>
      </c>
      <c r="B1" s="2"/>
      <c r="C1" s="2"/>
      <c r="D1" s="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57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4">
      <c r="A6" s="9" t="s">
        <v>53</v>
      </c>
      <c r="B6" s="10">
        <f>B7+B48</f>
        <v>490321.71</v>
      </c>
      <c r="C6" s="8"/>
      <c r="D6" s="3"/>
    </row>
    <row r="7" ht="15.75" spans="1:3">
      <c r="A7" s="9" t="s">
        <v>6</v>
      </c>
      <c r="B7" s="10">
        <f>B8+B44</f>
        <v>490321.71</v>
      </c>
      <c r="C7" s="13"/>
    </row>
    <row r="8" ht="15.75" spans="1:3">
      <c r="A8" s="14" t="s">
        <v>7</v>
      </c>
      <c r="B8" s="15">
        <f>B9+B20</f>
        <v>487727.54</v>
      </c>
      <c r="C8" s="13"/>
    </row>
    <row r="9" ht="15.75" spans="1:3">
      <c r="A9" s="16" t="s">
        <v>8</v>
      </c>
      <c r="B9" s="17">
        <f>SUM(B10:B19)</f>
        <v>383548.72</v>
      </c>
      <c r="C9" s="18"/>
    </row>
    <row r="10" spans="1:3">
      <c r="A10" s="19" t="s">
        <v>9</v>
      </c>
      <c r="B10" s="20">
        <v>194201.91</v>
      </c>
      <c r="C10" s="13"/>
    </row>
    <row r="11" spans="1:3">
      <c r="A11" s="19" t="s">
        <v>10</v>
      </c>
      <c r="B11" s="20">
        <v>17552.76</v>
      </c>
      <c r="C11" s="13"/>
    </row>
    <row r="12" spans="1:3">
      <c r="A12" s="19" t="s">
        <v>11</v>
      </c>
      <c r="B12" s="20">
        <v>17320.31</v>
      </c>
      <c r="C12" s="13"/>
    </row>
    <row r="13" spans="1:3">
      <c r="A13" s="19" t="s">
        <v>12</v>
      </c>
      <c r="B13" s="20">
        <v>71675.24</v>
      </c>
      <c r="C13" s="13"/>
    </row>
    <row r="14" spans="1:3">
      <c r="A14" s="19" t="s">
        <v>40</v>
      </c>
      <c r="B14" s="20">
        <v>52762</v>
      </c>
      <c r="C14" s="13"/>
    </row>
    <row r="15" hidden="1" spans="1:3">
      <c r="A15" s="19" t="s">
        <v>13</v>
      </c>
      <c r="B15" s="36"/>
      <c r="C15" s="13"/>
    </row>
    <row r="16" spans="1:3">
      <c r="A16" s="19" t="s">
        <v>14</v>
      </c>
      <c r="B16" s="20">
        <v>17709.24</v>
      </c>
      <c r="C16" s="13"/>
    </row>
    <row r="17" spans="1:3">
      <c r="A17" s="19" t="s">
        <v>15</v>
      </c>
      <c r="B17" s="20">
        <v>12101</v>
      </c>
      <c r="C17" s="13"/>
    </row>
    <row r="18" spans="1:3">
      <c r="A18" s="19" t="s">
        <v>16</v>
      </c>
      <c r="B18" s="29">
        <v>226.26</v>
      </c>
      <c r="C18" s="13"/>
    </row>
    <row r="19" hidden="1" spans="1:3">
      <c r="A19" s="19" t="s">
        <v>17</v>
      </c>
      <c r="B19" s="20"/>
      <c r="C19" s="13"/>
    </row>
    <row r="20" ht="15.75" spans="1:3">
      <c r="A20" s="16" t="s">
        <v>18</v>
      </c>
      <c r="B20" s="17">
        <f>SUM(B21:B42)</f>
        <v>104178.82</v>
      </c>
      <c r="C20" s="13"/>
    </row>
    <row r="21" spans="1:3">
      <c r="A21" s="19" t="s">
        <v>19</v>
      </c>
      <c r="B21" s="21">
        <v>4807.08</v>
      </c>
      <c r="C21" s="13"/>
    </row>
    <row r="22" hidden="1" spans="1:3">
      <c r="A22" s="19" t="s">
        <v>20</v>
      </c>
      <c r="B22" s="30"/>
      <c r="C22" s="13"/>
    </row>
    <row r="23" spans="1:3">
      <c r="A23" s="19" t="s">
        <v>21</v>
      </c>
      <c r="B23" s="21">
        <v>75009.33</v>
      </c>
      <c r="C23" s="13"/>
    </row>
    <row r="24" hidden="1" spans="1:3">
      <c r="A24" s="19" t="s">
        <v>22</v>
      </c>
      <c r="B24" s="30"/>
      <c r="C24" s="13"/>
    </row>
    <row r="25" ht="19.5" hidden="1" customHeight="1" spans="1:3">
      <c r="A25" s="19" t="s">
        <v>41</v>
      </c>
      <c r="B25" s="30"/>
      <c r="C25" s="13"/>
    </row>
    <row r="26" spans="1:3">
      <c r="A26" s="19" t="s">
        <v>23</v>
      </c>
      <c r="B26" s="21">
        <v>124.52</v>
      </c>
      <c r="C26" s="13"/>
    </row>
    <row r="27" customHeight="1" spans="1:3">
      <c r="A27" s="19" t="s">
        <v>24</v>
      </c>
      <c r="B27" s="21">
        <v>190</v>
      </c>
      <c r="C27" s="13"/>
    </row>
    <row r="28" spans="1:3">
      <c r="A28" s="19" t="s">
        <v>25</v>
      </c>
      <c r="B28" s="21">
        <v>1597.99</v>
      </c>
      <c r="C28" s="13"/>
    </row>
    <row r="29" s="1" customFormat="1" ht="15.75" customHeight="1" spans="1:2">
      <c r="A29" s="13" t="s">
        <v>26</v>
      </c>
      <c r="B29" s="21">
        <v>567.7</v>
      </c>
    </row>
    <row r="30" s="1" customFormat="1" spans="1:2">
      <c r="A30" s="19" t="s">
        <v>27</v>
      </c>
      <c r="B30" s="21">
        <v>6477.72</v>
      </c>
    </row>
    <row r="31" s="1" customFormat="1" spans="1:2">
      <c r="A31" s="19" t="s">
        <v>28</v>
      </c>
      <c r="B31" s="21">
        <v>13290.99</v>
      </c>
    </row>
    <row r="32" s="1" customFormat="1" spans="1:2">
      <c r="A32" s="19" t="s">
        <v>29</v>
      </c>
      <c r="B32" s="21">
        <v>382.15</v>
      </c>
    </row>
    <row r="33" s="1" customFormat="1" spans="1:2">
      <c r="A33" s="19" t="s">
        <v>42</v>
      </c>
      <c r="B33" s="31">
        <v>52.8</v>
      </c>
    </row>
    <row r="34" s="1" customFormat="1" spans="1:2">
      <c r="A34" s="19" t="s">
        <v>30</v>
      </c>
      <c r="B34" s="21">
        <v>825</v>
      </c>
    </row>
    <row r="35" s="1" customFormat="1" spans="1:2">
      <c r="A35" s="19" t="s">
        <v>31</v>
      </c>
      <c r="B35" s="21">
        <v>421.68</v>
      </c>
    </row>
    <row r="36" hidden="1" spans="1:3">
      <c r="A36" s="19" t="s">
        <v>48</v>
      </c>
      <c r="B36" s="30"/>
      <c r="C36" s="13"/>
    </row>
    <row r="37" spans="1:3">
      <c r="A37" s="13" t="s">
        <v>49</v>
      </c>
      <c r="B37" s="21">
        <v>88.5</v>
      </c>
      <c r="C37" s="13"/>
    </row>
    <row r="38" hidden="1" spans="1:3">
      <c r="A38" s="32"/>
      <c r="B38" s="30"/>
      <c r="C38" s="13"/>
    </row>
    <row r="39" hidden="1" spans="1:3">
      <c r="A39" s="32"/>
      <c r="B39" s="21"/>
      <c r="C39" s="13"/>
    </row>
    <row r="40" hidden="1" spans="1:3">
      <c r="A40" s="19" t="s">
        <v>46</v>
      </c>
      <c r="B40" s="21"/>
      <c r="C40" s="13"/>
    </row>
    <row r="41" hidden="1" spans="1:3">
      <c r="A41" s="13" t="s">
        <v>32</v>
      </c>
      <c r="B41" s="21"/>
      <c r="C41" s="13"/>
    </row>
    <row r="42" spans="1:3">
      <c r="A42" s="19" t="s">
        <v>43</v>
      </c>
      <c r="B42" s="21">
        <v>343.36</v>
      </c>
      <c r="C42" s="13"/>
    </row>
    <row r="43" ht="15.75" hidden="1" customHeight="1" spans="1:3">
      <c r="A43" s="19"/>
      <c r="B43" s="17"/>
      <c r="C43" s="13"/>
    </row>
    <row r="44" ht="15.75" spans="1:3">
      <c r="A44" s="16" t="s">
        <v>33</v>
      </c>
      <c r="B44" s="17">
        <f>SUM(B45:B46)</f>
        <v>2594.17</v>
      </c>
      <c r="C44" s="13"/>
    </row>
    <row r="45" spans="1:3">
      <c r="A45" s="19" t="s">
        <v>34</v>
      </c>
      <c r="B45" s="20">
        <v>2094.17</v>
      </c>
      <c r="C45" s="13"/>
    </row>
    <row r="46" ht="18" customHeight="1" spans="1:3">
      <c r="A46" s="34" t="s">
        <v>35</v>
      </c>
      <c r="B46" s="37">
        <v>500</v>
      </c>
      <c r="C46" s="3"/>
    </row>
    <row r="47" ht="18" hidden="1" customHeight="1" spans="1:3">
      <c r="A47" s="33" t="s">
        <v>54</v>
      </c>
      <c r="B47" s="24">
        <f>B48</f>
        <v>0</v>
      </c>
      <c r="C47" s="3"/>
    </row>
    <row r="48" ht="18" hidden="1" customHeight="1" spans="1:2">
      <c r="A48" s="34" t="s">
        <v>55</v>
      </c>
      <c r="B48" s="20"/>
    </row>
    <row r="49" ht="18" hidden="1" customHeight="1" spans="1:4">
      <c r="A49" s="35" t="s">
        <v>36</v>
      </c>
      <c r="B49" s="26"/>
      <c r="C49" s="27"/>
      <c r="D49" s="13"/>
    </row>
    <row r="50" ht="15.75" spans="1:4">
      <c r="A50" s="3"/>
      <c r="B50" s="3"/>
      <c r="C50" s="8"/>
      <c r="D50" s="3"/>
    </row>
    <row r="51" spans="1:4">
      <c r="A51" s="13"/>
      <c r="D51" s="13"/>
    </row>
    <row r="52" spans="2:4">
      <c r="B52" s="28"/>
      <c r="C52" s="28"/>
      <c r="D52" s="13"/>
    </row>
    <row r="53" spans="1:4">
      <c r="A53" s="13" t="s">
        <v>37</v>
      </c>
      <c r="D53" s="13"/>
    </row>
    <row r="54" spans="1:4">
      <c r="A54" s="13" t="s">
        <v>38</v>
      </c>
      <c r="D54" s="13"/>
    </row>
    <row r="55" spans="1:4">
      <c r="A55" s="13"/>
      <c r="D55" s="13"/>
    </row>
  </sheetData>
  <mergeCells count="2">
    <mergeCell ref="A1:D1"/>
    <mergeCell ref="A3:B3"/>
  </mergeCells>
  <pageMargins left="0.511811024" right="0.511811024" top="0.787401575" bottom="0.787401575" header="0.31496062" footer="0.31496062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zoomScale="70" zoomScaleNormal="70" topLeftCell="A4" workbookViewId="0">
      <selection activeCell="D17" sqref="D17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  <col min="4" max="16384" width="9.14285714285714"/>
  </cols>
  <sheetData>
    <row r="1" ht="18" spans="1:4">
      <c r="A1" s="2" t="s">
        <v>0</v>
      </c>
      <c r="B1" s="2"/>
      <c r="C1" s="2"/>
      <c r="D1" s="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58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4">
      <c r="A6" s="9" t="s">
        <v>53</v>
      </c>
      <c r="B6" s="10">
        <f>B7+B48</f>
        <v>526233</v>
      </c>
      <c r="C6" s="8"/>
      <c r="D6" s="3"/>
    </row>
    <row r="7" ht="15.75" spans="1:3">
      <c r="A7" s="9" t="s">
        <v>6</v>
      </c>
      <c r="B7" s="10">
        <f>B8+B45</f>
        <v>526233</v>
      </c>
      <c r="C7" s="13"/>
    </row>
    <row r="8" ht="15.75" spans="1:3">
      <c r="A8" s="14" t="s">
        <v>7</v>
      </c>
      <c r="B8" s="15">
        <f>B9+B20</f>
        <v>522834.96</v>
      </c>
      <c r="C8" s="13"/>
    </row>
    <row r="9" ht="15.75" spans="1:3">
      <c r="A9" s="16" t="s">
        <v>8</v>
      </c>
      <c r="B9" s="17">
        <f>SUM(B10:B19)</f>
        <v>318574.45</v>
      </c>
      <c r="C9" s="18"/>
    </row>
    <row r="10" spans="1:3">
      <c r="A10" s="19" t="s">
        <v>9</v>
      </c>
      <c r="B10" s="20">
        <v>181255.97</v>
      </c>
      <c r="C10" s="13"/>
    </row>
    <row r="11" spans="1:3">
      <c r="A11" s="19" t="s">
        <v>10</v>
      </c>
      <c r="B11" s="20">
        <v>-33593.57</v>
      </c>
      <c r="C11" s="13"/>
    </row>
    <row r="12" spans="1:3">
      <c r="A12" s="19" t="s">
        <v>11</v>
      </c>
      <c r="B12" s="20">
        <v>12215.45</v>
      </c>
      <c r="C12" s="13"/>
    </row>
    <row r="13" spans="1:3">
      <c r="A13" s="19" t="s">
        <v>12</v>
      </c>
      <c r="B13" s="20">
        <v>61032.55</v>
      </c>
      <c r="C13" s="13"/>
    </row>
    <row r="14" spans="1:3">
      <c r="A14" s="19" t="s">
        <v>40</v>
      </c>
      <c r="B14" s="20">
        <v>51060</v>
      </c>
      <c r="C14" s="13"/>
    </row>
    <row r="15" spans="1:3">
      <c r="A15" s="19" t="s">
        <v>13</v>
      </c>
      <c r="B15" s="36"/>
      <c r="C15" s="13"/>
    </row>
    <row r="16" spans="1:3">
      <c r="A16" s="19" t="s">
        <v>14</v>
      </c>
      <c r="B16" s="20">
        <v>31466.83</v>
      </c>
      <c r="C16" s="13"/>
    </row>
    <row r="17" spans="1:3">
      <c r="A17" s="19" t="s">
        <v>15</v>
      </c>
      <c r="B17" s="20">
        <v>10897.33</v>
      </c>
      <c r="C17" s="13"/>
    </row>
    <row r="18" spans="1:3">
      <c r="A18" s="19" t="s">
        <v>16</v>
      </c>
      <c r="B18" s="29">
        <v>259.78</v>
      </c>
      <c r="C18" s="13"/>
    </row>
    <row r="19" spans="1:3">
      <c r="A19" s="19" t="s">
        <v>17</v>
      </c>
      <c r="B19" s="20">
        <v>3980.11</v>
      </c>
      <c r="C19" s="13"/>
    </row>
    <row r="20" ht="15.75" spans="1:3">
      <c r="A20" s="16" t="s">
        <v>18</v>
      </c>
      <c r="B20" s="17">
        <f>SUM(B21:B43)</f>
        <v>204260.51</v>
      </c>
      <c r="C20" s="13"/>
    </row>
    <row r="21" spans="1:3">
      <c r="A21" s="19" t="s">
        <v>19</v>
      </c>
      <c r="B21" s="20">
        <v>37516.73</v>
      </c>
      <c r="C21" s="13"/>
    </row>
    <row r="22" spans="1:3">
      <c r="A22" s="19" t="s">
        <v>20</v>
      </c>
      <c r="B22" s="20">
        <v>6345.5</v>
      </c>
      <c r="C22" s="13"/>
    </row>
    <row r="23" spans="1:3">
      <c r="A23" s="19" t="s">
        <v>21</v>
      </c>
      <c r="B23" s="20">
        <v>110509.83</v>
      </c>
      <c r="C23" s="13"/>
    </row>
    <row r="24" hidden="1" spans="1:3">
      <c r="A24" s="19" t="s">
        <v>22</v>
      </c>
      <c r="B24" s="30"/>
      <c r="C24" s="13"/>
    </row>
    <row r="25" ht="19.5" hidden="1" customHeight="1" spans="1:3">
      <c r="A25" s="19" t="s">
        <v>41</v>
      </c>
      <c r="B25" s="30"/>
      <c r="C25" s="13"/>
    </row>
    <row r="26" spans="1:3">
      <c r="A26" s="19" t="s">
        <v>23</v>
      </c>
      <c r="B26" s="21">
        <v>1173.04</v>
      </c>
      <c r="C26" s="13"/>
    </row>
    <row r="27" hidden="1" customHeight="1" spans="1:3">
      <c r="A27" s="19" t="s">
        <v>24</v>
      </c>
      <c r="B27" s="21"/>
      <c r="C27" s="13"/>
    </row>
    <row r="28" spans="1:3">
      <c r="A28" s="19" t="s">
        <v>25</v>
      </c>
      <c r="B28" s="21">
        <v>1597.99</v>
      </c>
      <c r="C28" s="13"/>
    </row>
    <row r="29" s="1" customFormat="1" ht="15.75" customHeight="1" spans="1:2">
      <c r="A29" s="13" t="s">
        <v>26</v>
      </c>
      <c r="B29" s="21">
        <v>1271.68</v>
      </c>
    </row>
    <row r="30" s="1" customFormat="1" spans="1:2">
      <c r="A30" s="19" t="s">
        <v>27</v>
      </c>
      <c r="B30" s="21">
        <v>6477.73</v>
      </c>
    </row>
    <row r="31" s="1" customFormat="1" spans="1:2">
      <c r="A31" s="19" t="s">
        <v>28</v>
      </c>
      <c r="B31" s="21">
        <v>13290.99</v>
      </c>
    </row>
    <row r="32" s="1" customFormat="1" spans="1:2">
      <c r="A32" s="13" t="s">
        <v>59</v>
      </c>
      <c r="B32" s="21">
        <v>2174.78</v>
      </c>
    </row>
    <row r="33" s="1" customFormat="1" spans="1:2">
      <c r="A33" s="19" t="s">
        <v>29</v>
      </c>
      <c r="B33" s="21">
        <v>22669.17</v>
      </c>
    </row>
    <row r="34" s="1" customFormat="1" hidden="1" spans="1:2">
      <c r="A34" s="19" t="s">
        <v>42</v>
      </c>
      <c r="B34" s="21"/>
    </row>
    <row r="35" s="1" customFormat="1" spans="1:2">
      <c r="A35" s="19" t="s">
        <v>30</v>
      </c>
      <c r="B35" s="21">
        <v>825</v>
      </c>
    </row>
    <row r="36" s="1" customFormat="1" spans="1:2">
      <c r="A36" s="19" t="s">
        <v>31</v>
      </c>
      <c r="B36" s="21">
        <v>408.07</v>
      </c>
    </row>
    <row r="37" hidden="1" spans="1:3">
      <c r="A37" s="19" t="s">
        <v>48</v>
      </c>
      <c r="B37" s="30"/>
      <c r="C37" s="13"/>
    </row>
    <row r="38" hidden="1" spans="1:3">
      <c r="A38" s="19" t="s">
        <v>49</v>
      </c>
      <c r="B38" s="21"/>
      <c r="C38" s="13"/>
    </row>
    <row r="39" hidden="1" spans="1:3">
      <c r="A39" s="13"/>
      <c r="B39" s="30"/>
      <c r="C39" s="13"/>
    </row>
    <row r="40" hidden="1" spans="1:3">
      <c r="A40" s="32"/>
      <c r="B40" s="21"/>
      <c r="C40" s="13"/>
    </row>
    <row r="41" hidden="1" spans="1:3">
      <c r="A41" s="19" t="s">
        <v>46</v>
      </c>
      <c r="B41" s="21"/>
      <c r="C41" s="13"/>
    </row>
    <row r="42" hidden="1" spans="1:3">
      <c r="A42" s="13" t="s">
        <v>32</v>
      </c>
      <c r="B42" s="21"/>
      <c r="C42" s="13"/>
    </row>
    <row r="43" hidden="1" spans="1:3">
      <c r="A43" s="19" t="s">
        <v>43</v>
      </c>
      <c r="B43" s="21"/>
      <c r="C43" s="13"/>
    </row>
    <row r="44" ht="15.75" hidden="1" customHeight="1" spans="1:3">
      <c r="A44" s="19"/>
      <c r="B44" s="17"/>
      <c r="C44" s="13"/>
    </row>
    <row r="45" ht="15.75" spans="1:3">
      <c r="A45" s="16" t="s">
        <v>33</v>
      </c>
      <c r="B45" s="17">
        <f>SUM(B46:B47)</f>
        <v>3398.04</v>
      </c>
      <c r="C45" s="13"/>
    </row>
    <row r="46" spans="1:3">
      <c r="A46" s="19" t="s">
        <v>34</v>
      </c>
      <c r="B46" s="20">
        <v>2484.62</v>
      </c>
      <c r="C46" s="13"/>
    </row>
    <row r="47" ht="18" customHeight="1" spans="1:3">
      <c r="A47" s="34" t="s">
        <v>35</v>
      </c>
      <c r="B47" s="37">
        <v>913.42</v>
      </c>
      <c r="C47" s="3"/>
    </row>
    <row r="48" ht="18" hidden="1" customHeight="1" spans="1:3">
      <c r="A48" s="33" t="s">
        <v>54</v>
      </c>
      <c r="B48" s="24">
        <f>B49</f>
        <v>0</v>
      </c>
      <c r="C48" s="3"/>
    </row>
    <row r="49" ht="18" hidden="1" customHeight="1" spans="1:2">
      <c r="A49" s="34" t="s">
        <v>55</v>
      </c>
      <c r="B49" s="20"/>
    </row>
    <row r="50" ht="18" hidden="1" customHeight="1" spans="1:4">
      <c r="A50" s="35" t="s">
        <v>36</v>
      </c>
      <c r="B50" s="26"/>
      <c r="C50" s="27"/>
      <c r="D50" s="13"/>
    </row>
    <row r="51" ht="15.75" spans="1:4">
      <c r="A51" s="3"/>
      <c r="B51" s="3"/>
      <c r="C51" s="8"/>
      <c r="D51" s="3"/>
    </row>
    <row r="52" spans="1:4">
      <c r="A52" s="13"/>
      <c r="D52" s="13"/>
    </row>
    <row r="53" spans="2:4">
      <c r="B53" s="28"/>
      <c r="C53" s="28"/>
      <c r="D53" s="13"/>
    </row>
    <row r="54" spans="1:4">
      <c r="A54" s="13" t="s">
        <v>37</v>
      </c>
      <c r="D54" s="13"/>
    </row>
    <row r="55" spans="1:4">
      <c r="A55" s="13" t="s">
        <v>38</v>
      </c>
      <c r="D55" s="13"/>
    </row>
    <row r="56" spans="1:4">
      <c r="A56" s="13"/>
      <c r="D56" s="13"/>
    </row>
  </sheetData>
  <mergeCells count="2">
    <mergeCell ref="A1:D1"/>
    <mergeCell ref="A3:B3"/>
  </mergeCells>
  <pageMargins left="0.511811024" right="0.511811024" top="0.787401575" bottom="0.787401575" header="0.31496062" footer="0.31496062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6"/>
  <sheetViews>
    <sheetView zoomScale="70" zoomScaleNormal="70" topLeftCell="A4" workbookViewId="0">
      <selection activeCell="F44" sqref="F44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  <col min="4" max="16384" width="9.14285714285714"/>
  </cols>
  <sheetData>
    <row r="1" ht="18" spans="1:4">
      <c r="A1" s="2" t="s">
        <v>0</v>
      </c>
      <c r="B1" s="2"/>
      <c r="C1" s="2"/>
      <c r="D1" s="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58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4">
      <c r="A6" s="9" t="s">
        <v>53</v>
      </c>
      <c r="B6" s="10">
        <f>B7+B49</f>
        <v>812524.46</v>
      </c>
      <c r="C6" s="8"/>
      <c r="D6" s="3"/>
    </row>
    <row r="7" ht="15.75" spans="1:3">
      <c r="A7" s="9" t="s">
        <v>6</v>
      </c>
      <c r="B7" s="10">
        <f>B8+B45</f>
        <v>812524.46</v>
      </c>
      <c r="C7" s="13"/>
    </row>
    <row r="8" ht="15.75" spans="1:3">
      <c r="A8" s="14" t="s">
        <v>7</v>
      </c>
      <c r="B8" s="15">
        <f>B9+B20</f>
        <v>808357.4</v>
      </c>
      <c r="C8" s="13"/>
    </row>
    <row r="9" ht="15.75" spans="1:3">
      <c r="A9" s="16" t="s">
        <v>8</v>
      </c>
      <c r="B9" s="17">
        <f>SUM(B10:B19)</f>
        <v>589447.58</v>
      </c>
      <c r="C9" s="18"/>
    </row>
    <row r="10" spans="1:3">
      <c r="A10" s="19" t="s">
        <v>9</v>
      </c>
      <c r="B10" s="20">
        <v>281116.8</v>
      </c>
      <c r="C10" s="13"/>
    </row>
    <row r="11" spans="1:3">
      <c r="A11" s="19" t="s">
        <v>10</v>
      </c>
      <c r="B11" s="20">
        <v>59633.02</v>
      </c>
      <c r="C11" s="13"/>
    </row>
    <row r="12" spans="1:3">
      <c r="A12" s="19" t="s">
        <v>60</v>
      </c>
      <c r="B12" s="20">
        <v>1962</v>
      </c>
      <c r="C12" s="13"/>
    </row>
    <row r="13" spans="1:3">
      <c r="A13" s="19" t="s">
        <v>11</v>
      </c>
      <c r="B13" s="20">
        <v>18993.36</v>
      </c>
      <c r="C13" s="13"/>
    </row>
    <row r="14" spans="1:3">
      <c r="A14" s="19" t="s">
        <v>12</v>
      </c>
      <c r="B14" s="20">
        <v>96642.24</v>
      </c>
      <c r="C14" s="13"/>
    </row>
    <row r="15" spans="1:3">
      <c r="A15" s="19" t="s">
        <v>40</v>
      </c>
      <c r="B15" s="20">
        <v>102638</v>
      </c>
      <c r="C15" s="13"/>
    </row>
    <row r="16" spans="1:3">
      <c r="A16" s="19" t="s">
        <v>14</v>
      </c>
      <c r="B16" s="20">
        <v>3917.25</v>
      </c>
      <c r="C16" s="13"/>
    </row>
    <row r="17" spans="1:3">
      <c r="A17" s="19" t="s">
        <v>15</v>
      </c>
      <c r="B17" s="20">
        <v>10919.29</v>
      </c>
      <c r="C17" s="13"/>
    </row>
    <row r="18" spans="1:3">
      <c r="A18" s="19" t="s">
        <v>16</v>
      </c>
      <c r="B18" s="29">
        <v>796.82</v>
      </c>
      <c r="C18" s="13"/>
    </row>
    <row r="19" spans="1:3">
      <c r="A19" s="19" t="s">
        <v>17</v>
      </c>
      <c r="B19" s="20">
        <v>12828.8</v>
      </c>
      <c r="C19" s="13"/>
    </row>
    <row r="20" ht="15.75" spans="1:3">
      <c r="A20" s="16" t="s">
        <v>18</v>
      </c>
      <c r="B20" s="17">
        <f>SUM(B21:B44)</f>
        <v>218909.82</v>
      </c>
      <c r="C20" s="13"/>
    </row>
    <row r="21" hidden="1" spans="1:3">
      <c r="A21" s="19" t="s">
        <v>19</v>
      </c>
      <c r="B21" s="21"/>
      <c r="C21" s="13"/>
    </row>
    <row r="22" spans="1:3">
      <c r="A22" s="19" t="s">
        <v>20</v>
      </c>
      <c r="B22" s="20">
        <v>6965.07</v>
      </c>
      <c r="C22" s="13"/>
    </row>
    <row r="23" spans="1:3">
      <c r="A23" s="19" t="s">
        <v>21</v>
      </c>
      <c r="B23" s="21">
        <v>85215.48</v>
      </c>
      <c r="C23" s="13"/>
    </row>
    <row r="24" hidden="1" spans="1:3">
      <c r="A24" s="19" t="s">
        <v>22</v>
      </c>
      <c r="B24" s="30"/>
      <c r="C24" s="13"/>
    </row>
    <row r="25" ht="19.5" hidden="1" customHeight="1" spans="1:3">
      <c r="A25" s="19" t="s">
        <v>41</v>
      </c>
      <c r="B25" s="30"/>
      <c r="C25" s="13"/>
    </row>
    <row r="26" spans="1:3">
      <c r="A26" s="19" t="s">
        <v>23</v>
      </c>
      <c r="B26" s="21">
        <v>1048.52</v>
      </c>
      <c r="C26" s="13"/>
    </row>
    <row r="27" customHeight="1" spans="1:3">
      <c r="A27" s="19" t="s">
        <v>24</v>
      </c>
      <c r="B27" s="21">
        <v>100.7</v>
      </c>
      <c r="C27" s="13"/>
    </row>
    <row r="28" spans="1:3">
      <c r="A28" s="19" t="s">
        <v>25</v>
      </c>
      <c r="B28" s="21">
        <v>1597.99</v>
      </c>
      <c r="C28" s="13"/>
    </row>
    <row r="29" s="1" customFormat="1" ht="15.75" customHeight="1" spans="1:2">
      <c r="A29" s="13" t="s">
        <v>26</v>
      </c>
      <c r="B29" s="21">
        <v>1876.19</v>
      </c>
    </row>
    <row r="30" s="1" customFormat="1" ht="15.75" customHeight="1" spans="1:2">
      <c r="A30" s="19" t="s">
        <v>61</v>
      </c>
      <c r="B30" s="20">
        <v>2709</v>
      </c>
    </row>
    <row r="31" s="1" customFormat="1" spans="1:2">
      <c r="A31" s="19" t="s">
        <v>27</v>
      </c>
      <c r="B31" s="20">
        <v>6759.16</v>
      </c>
    </row>
    <row r="32" s="1" customFormat="1" spans="1:2">
      <c r="A32" s="19" t="s">
        <v>28</v>
      </c>
      <c r="B32" s="20">
        <v>14505.5</v>
      </c>
    </row>
    <row r="33" s="1" customFormat="1" spans="1:2">
      <c r="A33" s="19" t="s">
        <v>59</v>
      </c>
      <c r="B33" s="20">
        <v>4303.06</v>
      </c>
    </row>
    <row r="34" s="1" customFormat="1" spans="1:2">
      <c r="A34" s="19" t="s">
        <v>29</v>
      </c>
      <c r="B34" s="20">
        <v>91795</v>
      </c>
    </row>
    <row r="35" s="1" customFormat="1" hidden="1" spans="1:2">
      <c r="A35" s="19" t="s">
        <v>42</v>
      </c>
      <c r="B35" s="31"/>
    </row>
    <row r="36" s="1" customFormat="1" spans="1:2">
      <c r="A36" s="19" t="s">
        <v>30</v>
      </c>
      <c r="B36" s="21">
        <v>825</v>
      </c>
    </row>
    <row r="37" s="1" customFormat="1" spans="1:2">
      <c r="A37" s="19" t="s">
        <v>31</v>
      </c>
      <c r="B37" s="21">
        <v>421.68</v>
      </c>
    </row>
    <row r="38" hidden="1" spans="1:3">
      <c r="A38" s="19" t="s">
        <v>48</v>
      </c>
      <c r="B38" s="30"/>
      <c r="C38" s="13"/>
    </row>
    <row r="39" spans="1:3">
      <c r="A39" s="13" t="s">
        <v>49</v>
      </c>
      <c r="B39" s="21">
        <v>146.9</v>
      </c>
      <c r="C39" s="13"/>
    </row>
    <row r="40" hidden="1" spans="1:3">
      <c r="A40" s="32"/>
      <c r="B40" s="30"/>
      <c r="C40" s="13"/>
    </row>
    <row r="41" hidden="1" spans="1:3">
      <c r="A41" s="32"/>
      <c r="B41" s="21"/>
      <c r="C41" s="13"/>
    </row>
    <row r="42" hidden="1" spans="1:3">
      <c r="A42" s="19" t="s">
        <v>46</v>
      </c>
      <c r="B42" s="21"/>
      <c r="C42" s="13"/>
    </row>
    <row r="43" hidden="1" spans="1:3">
      <c r="A43" s="13" t="s">
        <v>32</v>
      </c>
      <c r="B43" s="21"/>
      <c r="C43" s="13"/>
    </row>
    <row r="44" spans="1:3">
      <c r="A44" s="19" t="s">
        <v>43</v>
      </c>
      <c r="B44" s="21">
        <v>640.57</v>
      </c>
      <c r="C44" s="13"/>
    </row>
    <row r="45" ht="15.75" spans="1:3">
      <c r="A45" s="16" t="s">
        <v>33</v>
      </c>
      <c r="B45" s="17">
        <f>SUM(B46:B47)</f>
        <v>4167.06</v>
      </c>
      <c r="C45" s="13"/>
    </row>
    <row r="46" spans="1:3">
      <c r="A46" s="19" t="s">
        <v>34</v>
      </c>
      <c r="B46" s="20">
        <v>4216.06</v>
      </c>
      <c r="C46" s="13"/>
    </row>
    <row r="47" ht="18" customHeight="1" spans="1:3">
      <c r="A47" s="19" t="s">
        <v>35</v>
      </c>
      <c r="B47" s="21">
        <v>-49</v>
      </c>
      <c r="C47" s="3"/>
    </row>
    <row r="48" ht="18" hidden="1" customHeight="1" spans="1:3">
      <c r="A48" s="33" t="s">
        <v>54</v>
      </c>
      <c r="B48" s="24">
        <f>B49</f>
        <v>0</v>
      </c>
      <c r="C48" s="3"/>
    </row>
    <row r="49" ht="18" hidden="1" customHeight="1" spans="1:2">
      <c r="A49" s="34" t="s">
        <v>55</v>
      </c>
      <c r="B49" s="20"/>
    </row>
    <row r="50" ht="18" hidden="1" customHeight="1" spans="1:4">
      <c r="A50" s="35" t="s">
        <v>36</v>
      </c>
      <c r="B50" s="26"/>
      <c r="C50" s="27"/>
      <c r="D50" s="13"/>
    </row>
    <row r="51" ht="15.75" spans="1:4">
      <c r="A51" s="3"/>
      <c r="B51" s="3"/>
      <c r="C51" s="8"/>
      <c r="D51" s="3"/>
    </row>
    <row r="52" spans="1:4">
      <c r="A52" s="13"/>
      <c r="D52" s="13"/>
    </row>
    <row r="53" spans="2:4">
      <c r="B53" s="28"/>
      <c r="C53" s="28"/>
      <c r="D53" s="13"/>
    </row>
    <row r="54" spans="1:4">
      <c r="A54" s="13" t="s">
        <v>37</v>
      </c>
      <c r="D54" s="13"/>
    </row>
    <row r="55" spans="1:4">
      <c r="A55" s="13" t="s">
        <v>38</v>
      </c>
      <c r="D55" s="13"/>
    </row>
    <row r="56" spans="1:4">
      <c r="A56" s="13"/>
      <c r="D56" s="13"/>
    </row>
  </sheetData>
  <mergeCells count="2">
    <mergeCell ref="A1:D1"/>
    <mergeCell ref="A3:B3"/>
  </mergeCells>
  <pageMargins left="0.511811024" right="0.511811024" top="0.787401575" bottom="0.787401575" header="0.31496062" footer="0.31496062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zoomScale="70" zoomScaleNormal="70" workbookViewId="0">
      <selection activeCell="G26" sqref="G26"/>
    </sheetView>
  </sheetViews>
  <sheetFormatPr defaultColWidth="9" defaultRowHeight="15" outlineLevelCol="6"/>
  <cols>
    <col min="1" max="1" width="69.5714285714286" customWidth="1"/>
    <col min="2" max="2" width="17.5714285714286" customWidth="1"/>
    <col min="3" max="3" width="21.8571428571429" customWidth="1"/>
    <col min="4" max="16384" width="9.14285714285714"/>
  </cols>
  <sheetData>
    <row r="1" ht="18" spans="1:4">
      <c r="A1" s="2" t="s">
        <v>0</v>
      </c>
      <c r="B1" s="2"/>
      <c r="C1" s="2"/>
      <c r="D1" s="2"/>
    </row>
    <row r="2" ht="15.75" spans="1:1">
      <c r="A2" s="3" t="s">
        <v>1</v>
      </c>
    </row>
    <row r="3" ht="18" spans="1:4">
      <c r="A3" s="4" t="s">
        <v>62</v>
      </c>
      <c r="B3" s="4"/>
      <c r="C3" s="5"/>
      <c r="D3" s="5"/>
    </row>
    <row r="4" ht="15.75" spans="1:3">
      <c r="A4" s="3" t="s">
        <v>63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4">
      <c r="A6" s="9" t="s">
        <v>53</v>
      </c>
      <c r="B6" s="10">
        <f>B7+B45</f>
        <v>6438866.53</v>
      </c>
      <c r="C6" s="8"/>
      <c r="D6" s="3"/>
    </row>
    <row r="7" ht="15.75" spans="1:3">
      <c r="A7" s="11" t="s">
        <v>6</v>
      </c>
      <c r="B7" s="12">
        <f>B8+B42</f>
        <v>6412296.3</v>
      </c>
      <c r="C7" s="13"/>
    </row>
    <row r="8" ht="15.75" spans="1:3">
      <c r="A8" s="14" t="s">
        <v>7</v>
      </c>
      <c r="B8" s="15">
        <f>B9+B20</f>
        <v>6378791.33</v>
      </c>
      <c r="C8" s="13"/>
    </row>
    <row r="9" ht="15.75" spans="1:3">
      <c r="A9" s="16" t="s">
        <v>8</v>
      </c>
      <c r="B9" s="17">
        <f>SUM(B10:B19)</f>
        <v>4716555.88</v>
      </c>
      <c r="C9" s="18"/>
    </row>
    <row r="10" spans="1:3">
      <c r="A10" s="19" t="s">
        <v>9</v>
      </c>
      <c r="B10" s="20">
        <v>2434331.9</v>
      </c>
      <c r="C10" s="13"/>
    </row>
    <row r="11" spans="1:3">
      <c r="A11" s="19" t="s">
        <v>10</v>
      </c>
      <c r="B11" s="20">
        <v>248971.22</v>
      </c>
      <c r="C11" s="13"/>
    </row>
    <row r="12" spans="1:3">
      <c r="A12" s="19" t="s">
        <v>64</v>
      </c>
      <c r="B12" s="20">
        <v>1962</v>
      </c>
      <c r="C12" s="13"/>
    </row>
    <row r="13" spans="1:3">
      <c r="A13" s="19" t="s">
        <v>11</v>
      </c>
      <c r="B13" s="20">
        <v>213873.16</v>
      </c>
      <c r="C13" s="13"/>
    </row>
    <row r="14" spans="1:3">
      <c r="A14" s="19" t="s">
        <v>12</v>
      </c>
      <c r="B14" s="20">
        <v>892772.56</v>
      </c>
      <c r="C14" s="13"/>
    </row>
    <row r="15" spans="1:3">
      <c r="A15" s="19" t="s">
        <v>40</v>
      </c>
      <c r="B15" s="20">
        <v>552368.5</v>
      </c>
      <c r="C15" s="13"/>
    </row>
    <row r="16" spans="1:3">
      <c r="A16" s="19" t="s">
        <v>14</v>
      </c>
      <c r="B16" s="20">
        <v>215756.1</v>
      </c>
      <c r="C16" s="13"/>
    </row>
    <row r="17" spans="1:3">
      <c r="A17" s="19" t="s">
        <v>15</v>
      </c>
      <c r="B17" s="20">
        <v>112873.28</v>
      </c>
      <c r="C17" s="13"/>
    </row>
    <row r="18" spans="1:3">
      <c r="A18" s="19" t="s">
        <v>16</v>
      </c>
      <c r="B18" s="20">
        <v>2692.8</v>
      </c>
      <c r="C18" s="13"/>
    </row>
    <row r="19" spans="1:3">
      <c r="A19" s="19" t="s">
        <v>17</v>
      </c>
      <c r="B19" s="20">
        <v>40954.36</v>
      </c>
      <c r="C19" s="13"/>
    </row>
    <row r="20" ht="15.75" spans="1:3">
      <c r="A20" s="16" t="s">
        <v>18</v>
      </c>
      <c r="B20" s="17">
        <f>SUM(B21:B41)</f>
        <v>1662235.45</v>
      </c>
      <c r="C20" s="13"/>
    </row>
    <row r="21" spans="1:3">
      <c r="A21" s="19" t="s">
        <v>19</v>
      </c>
      <c r="B21" s="21">
        <v>75539.46</v>
      </c>
      <c r="C21" s="13"/>
    </row>
    <row r="22" spans="1:3">
      <c r="A22" s="19" t="s">
        <v>20</v>
      </c>
      <c r="B22" s="21">
        <v>61164.14</v>
      </c>
      <c r="C22" s="13"/>
    </row>
    <row r="23" spans="1:3">
      <c r="A23" s="19" t="s">
        <v>21</v>
      </c>
      <c r="B23" s="21">
        <v>974638.66</v>
      </c>
      <c r="C23" s="13"/>
    </row>
    <row r="24" spans="1:3">
      <c r="A24" s="19" t="s">
        <v>22</v>
      </c>
      <c r="B24" s="21">
        <v>131.05</v>
      </c>
      <c r="C24" s="13"/>
    </row>
    <row r="25" ht="19.5" customHeight="1" spans="1:3">
      <c r="A25" s="19" t="s">
        <v>41</v>
      </c>
      <c r="B25" s="21">
        <v>35370</v>
      </c>
      <c r="C25" s="13"/>
    </row>
    <row r="26" spans="1:3">
      <c r="A26" s="19" t="s">
        <v>23</v>
      </c>
      <c r="B26" s="21">
        <v>17028.56</v>
      </c>
      <c r="C26" s="13"/>
    </row>
    <row r="27" customHeight="1" spans="1:3">
      <c r="A27" s="19" t="s">
        <v>24</v>
      </c>
      <c r="B27" s="21">
        <v>432.28</v>
      </c>
      <c r="C27" s="13"/>
    </row>
    <row r="28" spans="1:3">
      <c r="A28" s="19" t="s">
        <v>25</v>
      </c>
      <c r="B28" s="21">
        <v>18314.61</v>
      </c>
      <c r="C28" s="13"/>
    </row>
    <row r="29" s="1" customFormat="1" ht="15.75" customHeight="1" spans="1:2">
      <c r="A29" s="13" t="s">
        <v>26</v>
      </c>
      <c r="B29" s="21">
        <v>8316.52</v>
      </c>
    </row>
    <row r="30" s="1" customFormat="1" ht="15.75" customHeight="1" spans="1:2">
      <c r="A30" s="13" t="s">
        <v>61</v>
      </c>
      <c r="B30" s="21">
        <v>2709</v>
      </c>
    </row>
    <row r="31" s="1" customFormat="1" spans="1:2">
      <c r="A31" s="19" t="s">
        <v>27</v>
      </c>
      <c r="B31" s="21">
        <v>84052.93</v>
      </c>
    </row>
    <row r="32" s="1" customFormat="1" spans="1:2">
      <c r="A32" s="19" t="s">
        <v>28</v>
      </c>
      <c r="B32" s="21">
        <v>150459.58</v>
      </c>
    </row>
    <row r="33" s="1" customFormat="1" spans="1:2">
      <c r="A33" s="19" t="s">
        <v>29</v>
      </c>
      <c r="B33" s="21">
        <v>207450.28</v>
      </c>
    </row>
    <row r="34" s="1" customFormat="1" spans="1:7">
      <c r="A34" s="19" t="s">
        <v>59</v>
      </c>
      <c r="B34" s="21">
        <v>6477.84</v>
      </c>
      <c r="G34" s="22"/>
    </row>
    <row r="35" s="1" customFormat="1" spans="1:2">
      <c r="A35" s="19" t="s">
        <v>42</v>
      </c>
      <c r="B35" s="21">
        <v>668.62</v>
      </c>
    </row>
    <row r="36" s="1" customFormat="1" spans="1:2">
      <c r="A36" s="19" t="s">
        <v>30</v>
      </c>
      <c r="B36" s="21">
        <v>9900</v>
      </c>
    </row>
    <row r="37" s="1" customFormat="1" spans="1:2">
      <c r="A37" s="19" t="s">
        <v>31</v>
      </c>
      <c r="B37" s="21">
        <v>5127.55</v>
      </c>
    </row>
    <row r="38" spans="1:3">
      <c r="A38" s="19" t="s">
        <v>48</v>
      </c>
      <c r="B38" s="21">
        <v>199.8</v>
      </c>
      <c r="C38" s="13"/>
    </row>
    <row r="39" spans="1:3">
      <c r="A39" s="13" t="s">
        <v>49</v>
      </c>
      <c r="B39" s="21">
        <v>583.4</v>
      </c>
      <c r="C39" s="13"/>
    </row>
    <row r="40" spans="1:3">
      <c r="A40" s="19" t="s">
        <v>46</v>
      </c>
      <c r="B40" s="21">
        <v>110</v>
      </c>
      <c r="C40" s="13"/>
    </row>
    <row r="41" spans="1:3">
      <c r="A41" s="19" t="s">
        <v>43</v>
      </c>
      <c r="B41" s="21">
        <v>3561.17</v>
      </c>
      <c r="C41" s="13"/>
    </row>
    <row r="42" ht="15.75" spans="1:3">
      <c r="A42" s="23" t="s">
        <v>33</v>
      </c>
      <c r="B42" s="24">
        <f>SUM(B43:B44)</f>
        <v>33504.97</v>
      </c>
      <c r="C42" s="13"/>
    </row>
    <row r="43" spans="1:3">
      <c r="A43" s="19" t="s">
        <v>34</v>
      </c>
      <c r="B43" s="20">
        <v>31100.2</v>
      </c>
      <c r="C43" s="13"/>
    </row>
    <row r="44" ht="18" customHeight="1" spans="1:3">
      <c r="A44" s="19" t="s">
        <v>35</v>
      </c>
      <c r="B44" s="20">
        <v>2404.77</v>
      </c>
      <c r="C44" s="3"/>
    </row>
    <row r="45" ht="18" customHeight="1" spans="1:3">
      <c r="A45" s="25" t="s">
        <v>54</v>
      </c>
      <c r="B45" s="12">
        <f>B46</f>
        <v>26570.23</v>
      </c>
      <c r="C45" s="3"/>
    </row>
    <row r="46" ht="18" customHeight="1" spans="1:2">
      <c r="A46" s="19" t="s">
        <v>55</v>
      </c>
      <c r="B46" s="20">
        <v>26570.23</v>
      </c>
    </row>
    <row r="47" ht="18" hidden="1" customHeight="1" spans="1:4">
      <c r="A47" s="16" t="s">
        <v>36</v>
      </c>
      <c r="B47" s="26"/>
      <c r="C47" s="27"/>
      <c r="D47" s="13"/>
    </row>
    <row r="48" ht="15.75" spans="1:4">
      <c r="A48" s="3"/>
      <c r="B48" s="3"/>
      <c r="C48" s="8"/>
      <c r="D48" s="3"/>
    </row>
    <row r="49" spans="1:4">
      <c r="A49" s="13"/>
      <c r="D49" s="13"/>
    </row>
    <row r="50" spans="2:4">
      <c r="B50" s="28"/>
      <c r="C50" s="28"/>
      <c r="D50" s="13"/>
    </row>
    <row r="51" spans="1:4">
      <c r="A51" s="13" t="s">
        <v>37</v>
      </c>
      <c r="D51" s="13"/>
    </row>
    <row r="52" spans="1:4">
      <c r="A52" s="13" t="s">
        <v>38</v>
      </c>
      <c r="D52" s="13"/>
    </row>
    <row r="53" spans="1:4">
      <c r="A53" s="13"/>
      <c r="D53" s="13"/>
    </row>
  </sheetData>
  <mergeCells count="2">
    <mergeCell ref="A1:D1"/>
    <mergeCell ref="A3:B3"/>
  </mergeCells>
  <pageMargins left="0.511811024" right="0.511811024" top="0.787401575" bottom="0.787401575" header="0.31496062" footer="0.3149606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zoomScale="80" zoomScaleNormal="80" topLeftCell="A3" workbookViewId="0">
      <selection activeCell="A13" sqref="A13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  <col min="4" max="16384" width="9.14285714285714"/>
  </cols>
  <sheetData>
    <row r="1" spans="1:4">
      <c r="A1" s="42" t="s">
        <v>0</v>
      </c>
      <c r="B1" s="42"/>
      <c r="C1" s="42"/>
      <c r="D1" s="4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39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3">
      <c r="A6" s="9" t="s">
        <v>6</v>
      </c>
      <c r="B6" s="10">
        <f>B7+B43</f>
        <v>486628.8</v>
      </c>
      <c r="C6" s="13"/>
    </row>
    <row r="7" ht="15.75" spans="1:3">
      <c r="A7" s="14" t="s">
        <v>7</v>
      </c>
      <c r="B7" s="15">
        <f>B8+B19</f>
        <v>484513.66</v>
      </c>
      <c r="C7" s="13"/>
    </row>
    <row r="8" ht="15.75" spans="1:3">
      <c r="A8" s="16" t="s">
        <v>8</v>
      </c>
      <c r="B8" s="17">
        <f>SUM(B9:B18)</f>
        <v>383217.42</v>
      </c>
      <c r="C8" s="18"/>
    </row>
    <row r="9" spans="1:3">
      <c r="A9" s="19" t="s">
        <v>9</v>
      </c>
      <c r="B9" s="20">
        <v>208402.1</v>
      </c>
      <c r="C9" s="13"/>
    </row>
    <row r="10" spans="1:3">
      <c r="A10" s="19" t="s">
        <v>10</v>
      </c>
      <c r="B10" s="20">
        <v>23991.2</v>
      </c>
      <c r="C10" s="13"/>
    </row>
    <row r="11" spans="1:3">
      <c r="A11" s="19" t="s">
        <v>11</v>
      </c>
      <c r="B11" s="20">
        <v>18942.14</v>
      </c>
      <c r="C11" s="13"/>
    </row>
    <row r="12" spans="1:3">
      <c r="A12" s="19" t="s">
        <v>12</v>
      </c>
      <c r="B12" s="20">
        <v>77007.11</v>
      </c>
      <c r="C12" s="13"/>
    </row>
    <row r="13" spans="1:3">
      <c r="A13" s="19" t="s">
        <v>40</v>
      </c>
      <c r="B13" s="20">
        <v>29680</v>
      </c>
      <c r="C13" s="13"/>
    </row>
    <row r="14" hidden="1" spans="1:3">
      <c r="A14" s="19" t="s">
        <v>13</v>
      </c>
      <c r="C14" s="13"/>
    </row>
    <row r="15" spans="1:3">
      <c r="A15" s="19" t="s">
        <v>14</v>
      </c>
      <c r="B15" s="29">
        <v>17344.15</v>
      </c>
      <c r="C15" s="13"/>
    </row>
    <row r="16" spans="1:3">
      <c r="A16" s="19" t="s">
        <v>15</v>
      </c>
      <c r="B16" s="20">
        <v>5966.46</v>
      </c>
      <c r="C16" s="13"/>
    </row>
    <row r="17" spans="1:3">
      <c r="A17" s="19" t="s">
        <v>16</v>
      </c>
      <c r="B17" s="29">
        <v>209.5</v>
      </c>
      <c r="C17" s="13"/>
    </row>
    <row r="18" ht="15.75" customHeight="1" spans="1:3">
      <c r="A18" s="19" t="s">
        <v>17</v>
      </c>
      <c r="B18" s="21">
        <v>1674.76</v>
      </c>
      <c r="C18" s="13"/>
    </row>
    <row r="19" ht="15.75" spans="1:3">
      <c r="A19" s="16" t="s">
        <v>18</v>
      </c>
      <c r="B19" s="17">
        <f>SUM(B20:B41)</f>
        <v>101296.24</v>
      </c>
      <c r="C19" s="13"/>
    </row>
    <row r="20" hidden="1" spans="1:3">
      <c r="A20" s="19" t="s">
        <v>19</v>
      </c>
      <c r="B20" s="31"/>
      <c r="C20" s="13"/>
    </row>
    <row r="21" ht="15.75" customHeight="1" spans="1:3">
      <c r="A21" s="19" t="s">
        <v>20</v>
      </c>
      <c r="B21" s="20">
        <v>4739.82</v>
      </c>
      <c r="C21" s="13"/>
    </row>
    <row r="22" spans="1:3">
      <c r="A22" s="19" t="s">
        <v>21</v>
      </c>
      <c r="B22" s="20">
        <v>73673.23</v>
      </c>
      <c r="C22" s="13"/>
    </row>
    <row r="23" ht="17.25" customHeight="1" spans="1:3">
      <c r="A23" s="34" t="s">
        <v>22</v>
      </c>
      <c r="B23" s="29">
        <v>27.35</v>
      </c>
      <c r="C23" s="13"/>
    </row>
    <row r="24" spans="1:3">
      <c r="A24" s="34" t="s">
        <v>41</v>
      </c>
      <c r="B24" s="21">
        <v>5820</v>
      </c>
      <c r="C24" s="13"/>
    </row>
    <row r="25" spans="1:3">
      <c r="A25" s="19" t="s">
        <v>23</v>
      </c>
      <c r="B25" s="21">
        <v>1105.91</v>
      </c>
      <c r="C25" s="13"/>
    </row>
    <row r="26" ht="18" customHeight="1" spans="1:3">
      <c r="A26" s="19" t="s">
        <v>24</v>
      </c>
      <c r="B26" s="31">
        <v>50</v>
      </c>
      <c r="C26" s="13"/>
    </row>
    <row r="27" spans="1:3">
      <c r="A27" s="19" t="s">
        <v>25</v>
      </c>
      <c r="B27" s="20">
        <v>1357.65</v>
      </c>
      <c r="C27" s="13"/>
    </row>
    <row r="28" s="1" customFormat="1" ht="18.75" hidden="1" customHeight="1" spans="1:2">
      <c r="A28" s="13" t="s">
        <v>26</v>
      </c>
      <c r="B28" s="43"/>
    </row>
    <row r="29" s="1" customFormat="1" spans="1:2">
      <c r="A29" s="34" t="s">
        <v>27</v>
      </c>
      <c r="B29" s="21">
        <v>7285.27</v>
      </c>
    </row>
    <row r="30" s="1" customFormat="1" spans="1:2">
      <c r="A30" s="19" t="s">
        <v>28</v>
      </c>
      <c r="B30" s="21">
        <v>5182.89</v>
      </c>
    </row>
    <row r="31" s="1" customFormat="1" ht="15.75" customHeight="1" spans="1:2">
      <c r="A31" s="19" t="s">
        <v>29</v>
      </c>
      <c r="B31" s="29">
        <v>623.7</v>
      </c>
    </row>
    <row r="32" s="1" customFormat="1" hidden="1" spans="1:2">
      <c r="A32" s="19" t="s">
        <v>42</v>
      </c>
      <c r="B32" s="29"/>
    </row>
    <row r="33" s="1" customFormat="1" spans="1:2">
      <c r="A33" s="19" t="s">
        <v>30</v>
      </c>
      <c r="B33" s="31">
        <v>825</v>
      </c>
    </row>
    <row r="34" s="1" customFormat="1" spans="1:2">
      <c r="A34" s="19" t="s">
        <v>31</v>
      </c>
      <c r="B34" s="29">
        <v>478.44</v>
      </c>
    </row>
    <row r="35" hidden="1" spans="1:3">
      <c r="A35" s="34"/>
      <c r="B35" s="39"/>
      <c r="C35" s="13"/>
    </row>
    <row r="36" hidden="1" spans="1:3">
      <c r="A36" s="36"/>
      <c r="B36" s="20"/>
      <c r="C36" s="13"/>
    </row>
    <row r="37" hidden="1" spans="1:3">
      <c r="A37" s="36"/>
      <c r="B37" s="39"/>
      <c r="C37" s="13"/>
    </row>
    <row r="38" hidden="1" spans="1:3">
      <c r="A38" s="36"/>
      <c r="B38" s="39"/>
      <c r="C38" s="13"/>
    </row>
    <row r="39" hidden="1" spans="1:3">
      <c r="A39" s="36"/>
      <c r="B39" s="40"/>
      <c r="C39" s="13"/>
    </row>
    <row r="40" ht="17.25" hidden="1" customHeight="1" spans="1:3">
      <c r="A40" s="13" t="s">
        <v>32</v>
      </c>
      <c r="B40" s="44"/>
      <c r="C40" s="13"/>
    </row>
    <row r="41" spans="1:3">
      <c r="A41" s="19" t="s">
        <v>43</v>
      </c>
      <c r="B41" s="37">
        <v>126.98</v>
      </c>
      <c r="C41" s="13"/>
    </row>
    <row r="42" ht="14.25" hidden="1" customHeight="1" spans="1:3">
      <c r="A42" s="19"/>
      <c r="B42" s="17"/>
      <c r="C42" s="13"/>
    </row>
    <row r="43" ht="15.75" spans="1:3">
      <c r="A43" s="16" t="s">
        <v>33</v>
      </c>
      <c r="B43" s="17">
        <f>SUM(B44:B45)</f>
        <v>2115.14</v>
      </c>
      <c r="C43" s="13"/>
    </row>
    <row r="44" spans="1:3">
      <c r="A44" s="19" t="s">
        <v>34</v>
      </c>
      <c r="B44" s="20">
        <v>2110.79</v>
      </c>
      <c r="C44" s="13"/>
    </row>
    <row r="45" ht="18" customHeight="1" spans="1:3">
      <c r="A45" s="34" t="s">
        <v>35</v>
      </c>
      <c r="B45" s="37">
        <v>4.35</v>
      </c>
      <c r="C45" s="3"/>
    </row>
    <row r="46" ht="18" hidden="1" customHeight="1" spans="1:4">
      <c r="A46" s="35" t="s">
        <v>36</v>
      </c>
      <c r="B46" s="13"/>
      <c r="C46" s="27">
        <v>-185162.7</v>
      </c>
      <c r="D46" s="13"/>
    </row>
    <row r="47" ht="15.75" spans="1:4">
      <c r="A47" s="3"/>
      <c r="B47" s="3"/>
      <c r="C47" s="8"/>
      <c r="D47" s="3"/>
    </row>
    <row r="48" spans="1:4">
      <c r="A48" s="13"/>
      <c r="D48" s="13"/>
    </row>
    <row r="49" spans="2:4">
      <c r="B49" s="28"/>
      <c r="C49" s="28"/>
      <c r="D49" s="13"/>
    </row>
    <row r="50" spans="1:4">
      <c r="A50" s="28" t="s">
        <v>37</v>
      </c>
      <c r="D50" s="13"/>
    </row>
    <row r="51" spans="1:4">
      <c r="A51" s="28" t="s">
        <v>38</v>
      </c>
      <c r="D51" s="13"/>
    </row>
    <row r="52" spans="1:4">
      <c r="A52" s="13"/>
      <c r="D52" s="13"/>
    </row>
  </sheetData>
  <mergeCells count="2">
    <mergeCell ref="A1:D1"/>
    <mergeCell ref="A3:B3"/>
  </mergeCells>
  <pageMargins left="0.511811024" right="0.511811024" top="0.787401575" bottom="0.787401575" header="0.31496062" footer="0.31496062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zoomScale="80" zoomScaleNormal="80" workbookViewId="0">
      <selection activeCell="A11" sqref="A11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  <col min="4" max="16384" width="9.14285714285714"/>
  </cols>
  <sheetData>
    <row r="1" spans="1:4">
      <c r="A1" s="42" t="s">
        <v>0</v>
      </c>
      <c r="B1" s="42"/>
      <c r="C1" s="42"/>
      <c r="D1" s="4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44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3">
      <c r="A6" s="9" t="s">
        <v>6</v>
      </c>
      <c r="B6" s="10">
        <f>B7+B43</f>
        <v>518830.9</v>
      </c>
      <c r="C6" s="13"/>
    </row>
    <row r="7" ht="15.75" spans="1:3">
      <c r="A7" s="14" t="s">
        <v>7</v>
      </c>
      <c r="B7" s="15">
        <f>B8+B19</f>
        <v>514458.77</v>
      </c>
      <c r="C7" s="13"/>
    </row>
    <row r="8" ht="15.75" spans="1:3">
      <c r="A8" s="16" t="s">
        <v>8</v>
      </c>
      <c r="B8" s="17">
        <f>SUM(B9:B18)</f>
        <v>411183.6</v>
      </c>
      <c r="C8" s="18"/>
    </row>
    <row r="9" spans="1:3">
      <c r="A9" s="19" t="s">
        <v>9</v>
      </c>
      <c r="B9" s="20">
        <v>209225.26</v>
      </c>
      <c r="C9" s="13"/>
    </row>
    <row r="10" spans="1:3">
      <c r="A10" s="19" t="s">
        <v>10</v>
      </c>
      <c r="B10" s="20">
        <v>38843.2</v>
      </c>
      <c r="C10" s="13"/>
    </row>
    <row r="11" spans="1:3">
      <c r="A11" s="19" t="s">
        <v>11</v>
      </c>
      <c r="B11" s="20">
        <v>21131.55</v>
      </c>
      <c r="C11" s="13"/>
    </row>
    <row r="12" spans="1:3">
      <c r="A12" s="19" t="s">
        <v>12</v>
      </c>
      <c r="B12" s="20">
        <v>84204.59</v>
      </c>
      <c r="C12" s="13"/>
    </row>
    <row r="13" spans="1:3">
      <c r="A13" s="19" t="s">
        <v>40</v>
      </c>
      <c r="B13" s="20">
        <v>31402.5</v>
      </c>
      <c r="C13" s="13"/>
    </row>
    <row r="14" hidden="1" spans="1:3">
      <c r="A14" s="19" t="s">
        <v>13</v>
      </c>
      <c r="C14" s="13"/>
    </row>
    <row r="15" spans="1:3">
      <c r="A15" s="19" t="s">
        <v>14</v>
      </c>
      <c r="B15" s="29">
        <v>19882.31</v>
      </c>
      <c r="C15" s="13"/>
    </row>
    <row r="16" spans="1:3">
      <c r="A16" s="19" t="s">
        <v>15</v>
      </c>
      <c r="B16" s="20">
        <v>6284.69</v>
      </c>
      <c r="C16" s="13"/>
    </row>
    <row r="17" spans="1:3">
      <c r="A17" s="19" t="s">
        <v>16</v>
      </c>
      <c r="B17" s="29">
        <v>209.5</v>
      </c>
      <c r="C17" s="13"/>
    </row>
    <row r="18" hidden="1" spans="1:3">
      <c r="A18" s="19" t="s">
        <v>17</v>
      </c>
      <c r="B18" s="21"/>
      <c r="C18" s="13"/>
    </row>
    <row r="19" ht="15.75" spans="1:3">
      <c r="A19" s="16" t="s">
        <v>18</v>
      </c>
      <c r="B19" s="17">
        <f>SUM(B20:B41)</f>
        <v>103275.17</v>
      </c>
      <c r="C19" s="13"/>
    </row>
    <row r="20" hidden="1" spans="1:3">
      <c r="A20" s="19" t="s">
        <v>19</v>
      </c>
      <c r="B20" s="31"/>
      <c r="C20" s="13"/>
    </row>
    <row r="21" hidden="1" spans="1:3">
      <c r="A21" s="19" t="s">
        <v>20</v>
      </c>
      <c r="B21" s="20"/>
      <c r="C21" s="13"/>
    </row>
    <row r="22" spans="1:3">
      <c r="A22" s="19" t="s">
        <v>21</v>
      </c>
      <c r="B22" s="20">
        <v>73673.23</v>
      </c>
      <c r="C22" s="13"/>
    </row>
    <row r="23" hidden="1" spans="1:3">
      <c r="A23" s="34" t="s">
        <v>22</v>
      </c>
      <c r="B23" s="29"/>
      <c r="C23" s="13"/>
    </row>
    <row r="24" spans="1:3">
      <c r="A24" s="34" t="s">
        <v>41</v>
      </c>
      <c r="B24" s="21">
        <v>6300</v>
      </c>
      <c r="C24" s="13"/>
    </row>
    <row r="25" spans="1:3">
      <c r="A25" s="19" t="s">
        <v>23</v>
      </c>
      <c r="B25" s="21">
        <v>1711.35</v>
      </c>
      <c r="C25" s="13"/>
    </row>
    <row r="26" hidden="1" spans="1:3">
      <c r="A26" s="19" t="s">
        <v>24</v>
      </c>
      <c r="B26" s="31"/>
      <c r="C26" s="13"/>
    </row>
    <row r="27" spans="1:3">
      <c r="A27" s="19" t="s">
        <v>25</v>
      </c>
      <c r="B27" s="20">
        <v>1347.64</v>
      </c>
      <c r="C27" s="13"/>
    </row>
    <row r="28" s="1" customFormat="1" ht="15.75" customHeight="1" spans="1:2">
      <c r="A28" s="13" t="s">
        <v>26</v>
      </c>
      <c r="B28" s="43">
        <v>990.37</v>
      </c>
    </row>
    <row r="29" s="1" customFormat="1" spans="1:2">
      <c r="A29" s="34" t="s">
        <v>27</v>
      </c>
      <c r="B29" s="21">
        <v>7379.64</v>
      </c>
    </row>
    <row r="30" s="1" customFormat="1" spans="1:2">
      <c r="A30" s="19" t="s">
        <v>28</v>
      </c>
      <c r="B30" s="21">
        <v>10024.85</v>
      </c>
    </row>
    <row r="31" s="1" customFormat="1" hidden="1" spans="1:2">
      <c r="A31" s="19" t="s">
        <v>29</v>
      </c>
      <c r="B31" s="29"/>
    </row>
    <row r="32" s="1" customFormat="1" spans="1:2">
      <c r="A32" s="19" t="s">
        <v>42</v>
      </c>
      <c r="B32" s="29">
        <v>482.42</v>
      </c>
    </row>
    <row r="33" s="1" customFormat="1" spans="1:2">
      <c r="A33" s="19" t="s">
        <v>30</v>
      </c>
      <c r="B33" s="31">
        <v>825</v>
      </c>
    </row>
    <row r="34" s="1" customFormat="1" spans="1:2">
      <c r="A34" s="19" t="s">
        <v>31</v>
      </c>
      <c r="B34" s="29">
        <v>294.93</v>
      </c>
    </row>
    <row r="35" hidden="1" spans="1:3">
      <c r="A35" s="34"/>
      <c r="B35" s="39"/>
      <c r="C35" s="13"/>
    </row>
    <row r="36" hidden="1" spans="1:3">
      <c r="A36" s="36"/>
      <c r="B36" s="20"/>
      <c r="C36" s="13"/>
    </row>
    <row r="37" hidden="1" spans="1:3">
      <c r="A37" s="36"/>
      <c r="B37" s="39"/>
      <c r="C37" s="13"/>
    </row>
    <row r="38" hidden="1" spans="1:3">
      <c r="A38" s="36"/>
      <c r="B38" s="39"/>
      <c r="C38" s="13"/>
    </row>
    <row r="39" hidden="1" spans="1:3">
      <c r="A39" s="36"/>
      <c r="B39" s="40"/>
      <c r="C39" s="13"/>
    </row>
    <row r="40" hidden="1" spans="1:3">
      <c r="A40" s="13" t="s">
        <v>32</v>
      </c>
      <c r="B40" s="44"/>
      <c r="C40" s="13"/>
    </row>
    <row r="41" spans="1:3">
      <c r="A41" s="19" t="s">
        <v>43</v>
      </c>
      <c r="B41" s="37">
        <v>245.74</v>
      </c>
      <c r="C41" s="13"/>
    </row>
    <row r="42" ht="15.75" hidden="1" customHeight="1" spans="1:3">
      <c r="A42" s="19"/>
      <c r="B42" s="17"/>
      <c r="C42" s="13"/>
    </row>
    <row r="43" ht="15.75" spans="1:3">
      <c r="A43" s="16" t="s">
        <v>33</v>
      </c>
      <c r="B43" s="17">
        <f>SUM(B44:B45)</f>
        <v>4372.13</v>
      </c>
      <c r="C43" s="13"/>
    </row>
    <row r="44" spans="1:3">
      <c r="A44" s="19" t="s">
        <v>34</v>
      </c>
      <c r="B44" s="20">
        <v>3872.63</v>
      </c>
      <c r="C44" s="13"/>
    </row>
    <row r="45" ht="18" customHeight="1" spans="1:3">
      <c r="A45" s="34" t="s">
        <v>35</v>
      </c>
      <c r="B45" s="37">
        <v>499.5</v>
      </c>
      <c r="C45" s="3"/>
    </row>
    <row r="46" ht="18" hidden="1" customHeight="1" spans="1:4">
      <c r="A46" s="35" t="s">
        <v>36</v>
      </c>
      <c r="B46" s="13"/>
      <c r="C46" s="27">
        <v>-185162.7</v>
      </c>
      <c r="D46" s="13"/>
    </row>
    <row r="47" ht="15.75" spans="1:4">
      <c r="A47" s="3"/>
      <c r="B47" s="3"/>
      <c r="C47" s="8"/>
      <c r="D47" s="3"/>
    </row>
    <row r="48" spans="1:4">
      <c r="A48" s="13"/>
      <c r="D48" s="13"/>
    </row>
    <row r="49" spans="2:4">
      <c r="B49" s="28"/>
      <c r="C49" s="28"/>
      <c r="D49" s="13"/>
    </row>
    <row r="50" spans="1:4">
      <c r="A50" s="28" t="s">
        <v>37</v>
      </c>
      <c r="D50" s="13"/>
    </row>
    <row r="51" spans="1:4">
      <c r="A51" s="28" t="s">
        <v>38</v>
      </c>
      <c r="D51" s="13"/>
    </row>
    <row r="52" spans="1:4">
      <c r="A52" s="13"/>
      <c r="D52" s="13"/>
    </row>
  </sheetData>
  <mergeCells count="2">
    <mergeCell ref="A1:D1"/>
    <mergeCell ref="A3:B3"/>
  </mergeCells>
  <pageMargins left="0.511811024" right="0.511811024" top="0.787401575" bottom="0.787401575" header="0.31496062" footer="0.31496062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zoomScale="70" zoomScaleNormal="70" workbookViewId="0">
      <selection activeCell="A15" sqref="A15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  <col min="4" max="16384" width="9.14285714285714"/>
  </cols>
  <sheetData>
    <row r="1" spans="1:4">
      <c r="A1" s="42" t="s">
        <v>0</v>
      </c>
      <c r="B1" s="42"/>
      <c r="C1" s="42"/>
      <c r="D1" s="4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45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3">
      <c r="A6" s="9" t="s">
        <v>6</v>
      </c>
      <c r="B6" s="10">
        <f>B7+B43</f>
        <v>601692.61</v>
      </c>
      <c r="C6" s="13"/>
    </row>
    <row r="7" ht="15.75" spans="1:3">
      <c r="A7" s="14" t="s">
        <v>7</v>
      </c>
      <c r="B7" s="15">
        <f>B8+B19</f>
        <v>599554.73</v>
      </c>
      <c r="C7" s="13"/>
    </row>
    <row r="8" ht="15.75" spans="1:3">
      <c r="A8" s="16" t="s">
        <v>8</v>
      </c>
      <c r="B8" s="17">
        <f>SUM(B9:B18)</f>
        <v>406903.58</v>
      </c>
      <c r="C8" s="18"/>
    </row>
    <row r="9" spans="1:3">
      <c r="A9" s="19" t="s">
        <v>9</v>
      </c>
      <c r="B9" s="20">
        <v>209467.55</v>
      </c>
      <c r="C9" s="13"/>
    </row>
    <row r="10" spans="1:3">
      <c r="A10" s="19" t="s">
        <v>10</v>
      </c>
      <c r="B10" s="20">
        <v>24286.97</v>
      </c>
      <c r="C10" s="13"/>
    </row>
    <row r="11" spans="1:3">
      <c r="A11" s="19" t="s">
        <v>11</v>
      </c>
      <c r="B11" s="20">
        <v>19853.7</v>
      </c>
      <c r="C11" s="13"/>
    </row>
    <row r="12" spans="1:3">
      <c r="A12" s="19" t="s">
        <v>12</v>
      </c>
      <c r="B12" s="20">
        <v>80003.59</v>
      </c>
      <c r="C12" s="13"/>
    </row>
    <row r="13" ht="14.25" customHeight="1" spans="1:3">
      <c r="A13" s="19" t="s">
        <v>40</v>
      </c>
      <c r="B13" s="20">
        <v>44289</v>
      </c>
      <c r="C13" s="13"/>
    </row>
    <row r="14" ht="12" hidden="1" customHeight="1" spans="1:3">
      <c r="A14" s="19" t="s">
        <v>13</v>
      </c>
      <c r="B14" s="36"/>
      <c r="C14" s="13"/>
    </row>
    <row r="15" spans="1:3">
      <c r="A15" s="19" t="s">
        <v>14</v>
      </c>
      <c r="B15" s="20">
        <v>18222.46</v>
      </c>
      <c r="C15" s="13"/>
    </row>
    <row r="16" spans="1:3">
      <c r="A16" s="19" t="s">
        <v>15</v>
      </c>
      <c r="B16" s="20">
        <v>10570.81</v>
      </c>
      <c r="C16" s="13"/>
    </row>
    <row r="17" spans="1:3">
      <c r="A17" s="19" t="s">
        <v>16</v>
      </c>
      <c r="B17" s="31">
        <v>209.5</v>
      </c>
      <c r="C17" s="13"/>
    </row>
    <row r="18" hidden="1" spans="1:3">
      <c r="A18" s="19" t="s">
        <v>17</v>
      </c>
      <c r="B18" s="21"/>
      <c r="C18" s="13"/>
    </row>
    <row r="19" ht="15.75" spans="1:3">
      <c r="A19" s="16" t="s">
        <v>18</v>
      </c>
      <c r="B19" s="17">
        <f>SUM(B20:B41)</f>
        <v>192651.15</v>
      </c>
      <c r="C19" s="13"/>
    </row>
    <row r="20" spans="1:3">
      <c r="A20" s="19" t="s">
        <v>19</v>
      </c>
      <c r="B20" s="20">
        <v>37516.73</v>
      </c>
      <c r="C20" s="13"/>
    </row>
    <row r="21" spans="1:3">
      <c r="A21" s="19" t="s">
        <v>20</v>
      </c>
      <c r="B21" s="20">
        <v>4699.96</v>
      </c>
      <c r="C21" s="13"/>
    </row>
    <row r="22" spans="1:3">
      <c r="A22" s="19" t="s">
        <v>21</v>
      </c>
      <c r="B22" s="20">
        <v>73673.23</v>
      </c>
      <c r="C22" s="13"/>
    </row>
    <row r="23" spans="1:3">
      <c r="A23" s="19" t="s">
        <v>22</v>
      </c>
      <c r="B23" s="31">
        <v>30.2</v>
      </c>
      <c r="C23" s="13"/>
    </row>
    <row r="24" spans="1:3">
      <c r="A24" s="19" t="s">
        <v>41</v>
      </c>
      <c r="B24" s="20">
        <v>6690</v>
      </c>
      <c r="C24" s="13"/>
    </row>
    <row r="25" spans="1:3">
      <c r="A25" s="19" t="s">
        <v>23</v>
      </c>
      <c r="B25" s="20">
        <v>1540.45</v>
      </c>
      <c r="C25" s="13"/>
    </row>
    <row r="26" hidden="1" spans="1:3">
      <c r="A26" s="19" t="s">
        <v>24</v>
      </c>
      <c r="B26" s="36"/>
      <c r="C26" s="13"/>
    </row>
    <row r="27" spans="1:3">
      <c r="A27" s="19" t="s">
        <v>25</v>
      </c>
      <c r="B27" s="20">
        <v>1347.64</v>
      </c>
      <c r="C27" s="13"/>
    </row>
    <row r="28" s="1" customFormat="1" ht="15.75" customHeight="1" spans="1:2">
      <c r="A28" s="13" t="s">
        <v>26</v>
      </c>
      <c r="B28" s="29">
        <v>464.86</v>
      </c>
    </row>
    <row r="29" s="1" customFormat="1" spans="1:2">
      <c r="A29" s="19" t="s">
        <v>27</v>
      </c>
      <c r="B29" s="20">
        <v>7353.27</v>
      </c>
    </row>
    <row r="30" s="1" customFormat="1" spans="1:2">
      <c r="A30" s="19" t="s">
        <v>28</v>
      </c>
      <c r="B30" s="20">
        <v>13304.28</v>
      </c>
    </row>
    <row r="31" s="1" customFormat="1" spans="1:2">
      <c r="A31" s="19" t="s">
        <v>29</v>
      </c>
      <c r="B31" s="20">
        <v>44200</v>
      </c>
    </row>
    <row r="32" s="1" customFormat="1" hidden="1" spans="1:2">
      <c r="A32" s="19" t="s">
        <v>42</v>
      </c>
      <c r="B32" s="29"/>
    </row>
    <row r="33" s="1" customFormat="1" spans="1:2">
      <c r="A33" s="19" t="s">
        <v>30</v>
      </c>
      <c r="B33" s="31">
        <v>825</v>
      </c>
    </row>
    <row r="34" s="1" customFormat="1" spans="1:2">
      <c r="A34" s="19" t="s">
        <v>31</v>
      </c>
      <c r="B34" s="31">
        <v>396.36</v>
      </c>
    </row>
    <row r="35" hidden="1" spans="1:3">
      <c r="A35" s="19"/>
      <c r="B35" s="41"/>
      <c r="C35" s="13"/>
    </row>
    <row r="36" hidden="1" spans="1:3">
      <c r="A36" s="32"/>
      <c r="B36" s="31"/>
      <c r="C36" s="13"/>
    </row>
    <row r="37" hidden="1" spans="1:3">
      <c r="A37" s="32"/>
      <c r="B37" s="41"/>
      <c r="C37" s="13"/>
    </row>
    <row r="38" hidden="1" spans="1:3">
      <c r="A38" s="32"/>
      <c r="B38" s="41"/>
      <c r="C38" s="13"/>
    </row>
    <row r="39" spans="1:3">
      <c r="A39" s="19" t="s">
        <v>46</v>
      </c>
      <c r="B39" s="41">
        <v>110</v>
      </c>
      <c r="C39" s="13"/>
    </row>
    <row r="40" hidden="1" spans="1:3">
      <c r="A40" s="13" t="s">
        <v>32</v>
      </c>
      <c r="B40" s="41"/>
      <c r="C40" s="13"/>
    </row>
    <row r="41" spans="1:3">
      <c r="A41" s="19" t="s">
        <v>43</v>
      </c>
      <c r="B41" s="31">
        <v>499.17</v>
      </c>
      <c r="C41" s="13"/>
    </row>
    <row r="42" ht="15.75" hidden="1" customHeight="1" spans="1:3">
      <c r="A42" s="19"/>
      <c r="B42" s="17"/>
      <c r="C42" s="13"/>
    </row>
    <row r="43" ht="15.75" spans="1:3">
      <c r="A43" s="16" t="s">
        <v>33</v>
      </c>
      <c r="B43" s="17">
        <f>SUM(B44:B45)</f>
        <v>2137.88</v>
      </c>
      <c r="C43" s="13"/>
    </row>
    <row r="44" spans="1:3">
      <c r="A44" s="19" t="s">
        <v>34</v>
      </c>
      <c r="B44" s="20">
        <v>2101.38</v>
      </c>
      <c r="C44" s="13"/>
    </row>
    <row r="45" ht="18" customHeight="1" spans="1:3">
      <c r="A45" s="34" t="s">
        <v>35</v>
      </c>
      <c r="B45" s="37">
        <v>36.5</v>
      </c>
      <c r="C45" s="3"/>
    </row>
    <row r="46" ht="18" hidden="1" customHeight="1" spans="1:4">
      <c r="A46" s="35" t="s">
        <v>36</v>
      </c>
      <c r="B46" s="13"/>
      <c r="C46" s="27">
        <v>-185162.7</v>
      </c>
      <c r="D46" s="13"/>
    </row>
    <row r="47" ht="15.75" spans="1:4">
      <c r="A47" s="3"/>
      <c r="B47" s="3"/>
      <c r="C47" s="8"/>
      <c r="D47" s="3"/>
    </row>
    <row r="48" spans="1:4">
      <c r="A48" s="13"/>
      <c r="D48" s="13"/>
    </row>
    <row r="49" spans="2:4">
      <c r="B49" s="28"/>
      <c r="C49" s="28"/>
      <c r="D49" s="13"/>
    </row>
    <row r="50" spans="1:4">
      <c r="A50" s="28" t="s">
        <v>37</v>
      </c>
      <c r="D50" s="13"/>
    </row>
    <row r="51" spans="1:4">
      <c r="A51" s="28" t="s">
        <v>38</v>
      </c>
      <c r="D51" s="13"/>
    </row>
    <row r="52" spans="1:4">
      <c r="A52" s="13"/>
      <c r="D52" s="13"/>
    </row>
  </sheetData>
  <mergeCells count="2">
    <mergeCell ref="A1:D1"/>
    <mergeCell ref="A3:B3"/>
  </mergeCells>
  <pageMargins left="0.511811024" right="0.511811024" top="0.787401575" bottom="0.787401575" header="0.31496062" footer="0.31496062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zoomScale="70" zoomScaleNormal="70" workbookViewId="0">
      <selection activeCell="A12" sqref="A12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  <col min="4" max="16384" width="9.14285714285714"/>
  </cols>
  <sheetData>
    <row r="1" spans="1:4">
      <c r="A1" s="42" t="s">
        <v>0</v>
      </c>
      <c r="B1" s="42"/>
      <c r="C1" s="42"/>
      <c r="D1" s="4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47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3">
      <c r="A6" s="9" t="s">
        <v>6</v>
      </c>
      <c r="B6" s="10">
        <f>B7+B43</f>
        <v>483112.42</v>
      </c>
      <c r="C6" s="13"/>
    </row>
    <row r="7" ht="15.75" spans="1:3">
      <c r="A7" s="14" t="s">
        <v>7</v>
      </c>
      <c r="B7" s="15">
        <f>B8+B19</f>
        <v>480978.96</v>
      </c>
      <c r="C7" s="13"/>
    </row>
    <row r="8" ht="15.75" spans="1:3">
      <c r="A8" s="16" t="s">
        <v>8</v>
      </c>
      <c r="B8" s="17">
        <f>SUM(B9:B18)</f>
        <v>359622.29</v>
      </c>
      <c r="C8" s="18"/>
    </row>
    <row r="9" spans="1:3">
      <c r="A9" s="19" t="s">
        <v>9</v>
      </c>
      <c r="B9" s="20">
        <v>200405.62</v>
      </c>
      <c r="C9" s="13"/>
    </row>
    <row r="10" spans="1:3">
      <c r="A10" s="19" t="s">
        <v>10</v>
      </c>
      <c r="B10" s="20">
        <v>3144.26</v>
      </c>
      <c r="C10" s="13"/>
    </row>
    <row r="11" spans="1:3">
      <c r="A11" s="19" t="s">
        <v>11</v>
      </c>
      <c r="B11" s="20">
        <v>16422.64</v>
      </c>
      <c r="C11" s="13"/>
    </row>
    <row r="12" spans="1:3">
      <c r="A12" s="19" t="s">
        <v>12</v>
      </c>
      <c r="B12" s="20">
        <v>68724.11</v>
      </c>
      <c r="C12" s="13"/>
    </row>
    <row r="13" ht="14.25" customHeight="1" spans="1:3">
      <c r="A13" s="19" t="s">
        <v>40</v>
      </c>
      <c r="B13" s="20">
        <v>45880</v>
      </c>
      <c r="C13" s="13"/>
    </row>
    <row r="14" ht="22.5" hidden="1" customHeight="1" spans="1:3">
      <c r="A14" s="19" t="s">
        <v>13</v>
      </c>
      <c r="B14" s="36"/>
      <c r="C14" s="13"/>
    </row>
    <row r="15" spans="1:3">
      <c r="A15" s="19" t="s">
        <v>14</v>
      </c>
      <c r="B15" s="20">
        <v>14693.33</v>
      </c>
      <c r="C15" s="13"/>
    </row>
    <row r="16" spans="1:3">
      <c r="A16" s="19" t="s">
        <v>15</v>
      </c>
      <c r="B16" s="20">
        <v>10142.83</v>
      </c>
      <c r="C16" s="13"/>
    </row>
    <row r="17" spans="1:3">
      <c r="A17" s="19" t="s">
        <v>16</v>
      </c>
      <c r="B17" s="29">
        <v>209.5</v>
      </c>
      <c r="C17" s="13"/>
    </row>
    <row r="18" hidden="1" spans="1:3">
      <c r="A18" s="19" t="s">
        <v>17</v>
      </c>
      <c r="B18" s="21"/>
      <c r="C18" s="13"/>
    </row>
    <row r="19" ht="15.75" spans="1:3">
      <c r="A19" s="16" t="s">
        <v>18</v>
      </c>
      <c r="B19" s="17">
        <f>SUM(B20:B41)</f>
        <v>121356.67</v>
      </c>
      <c r="C19" s="13"/>
    </row>
    <row r="20" hidden="1" spans="1:3">
      <c r="A20" s="19" t="s">
        <v>19</v>
      </c>
      <c r="B20" s="20"/>
      <c r="C20" s="13"/>
    </row>
    <row r="21" spans="1:3">
      <c r="A21" s="19" t="s">
        <v>20</v>
      </c>
      <c r="B21" s="20">
        <v>9493</v>
      </c>
      <c r="C21" s="13"/>
    </row>
    <row r="22" spans="1:3">
      <c r="A22" s="19" t="s">
        <v>21</v>
      </c>
      <c r="B22" s="20">
        <v>73673.23</v>
      </c>
      <c r="C22" s="13"/>
    </row>
    <row r="23" spans="1:3">
      <c r="A23" s="19" t="s">
        <v>22</v>
      </c>
      <c r="B23" s="31">
        <v>53.5</v>
      </c>
      <c r="C23" s="13"/>
    </row>
    <row r="24" spans="1:3">
      <c r="A24" s="19" t="s">
        <v>41</v>
      </c>
      <c r="B24" s="20">
        <v>12420</v>
      </c>
      <c r="C24" s="13"/>
    </row>
    <row r="25" spans="1:3">
      <c r="A25" s="19" t="s">
        <v>23</v>
      </c>
      <c r="B25" s="20">
        <v>3926.45</v>
      </c>
      <c r="C25" s="13"/>
    </row>
    <row r="26" spans="1:3">
      <c r="A26" s="19" t="s">
        <v>24</v>
      </c>
      <c r="B26" s="31">
        <v>38</v>
      </c>
      <c r="C26" s="13"/>
    </row>
    <row r="27" spans="1:3">
      <c r="A27" s="19" t="s">
        <v>25</v>
      </c>
      <c r="B27" s="29">
        <v>845.01</v>
      </c>
      <c r="C27" s="13"/>
    </row>
    <row r="28" s="1" customFormat="1" ht="15.75" hidden="1" customHeight="1" spans="1:2">
      <c r="A28" s="13" t="s">
        <v>26</v>
      </c>
      <c r="B28" s="29"/>
    </row>
    <row r="29" s="1" customFormat="1" spans="1:2">
      <c r="A29" s="19" t="s">
        <v>27</v>
      </c>
      <c r="B29" s="20">
        <v>7383.31</v>
      </c>
    </row>
    <row r="30" s="1" customFormat="1" spans="1:2">
      <c r="A30" s="19" t="s">
        <v>28</v>
      </c>
      <c r="B30" s="20">
        <v>10364.81</v>
      </c>
    </row>
    <row r="31" s="1" customFormat="1" spans="1:2">
      <c r="A31" s="19" t="s">
        <v>29</v>
      </c>
      <c r="B31" s="20">
        <v>1389.87</v>
      </c>
    </row>
    <row r="32" s="1" customFormat="1" hidden="1" spans="1:2">
      <c r="A32" s="19" t="s">
        <v>42</v>
      </c>
      <c r="B32" s="29"/>
    </row>
    <row r="33" s="1" customFormat="1" spans="1:2">
      <c r="A33" s="19" t="s">
        <v>30</v>
      </c>
      <c r="B33" s="31">
        <v>825</v>
      </c>
    </row>
    <row r="34" s="1" customFormat="1" spans="1:2">
      <c r="A34" s="19" t="s">
        <v>31</v>
      </c>
      <c r="B34" s="29">
        <v>421.67</v>
      </c>
    </row>
    <row r="35" spans="1:3">
      <c r="A35" s="19" t="s">
        <v>48</v>
      </c>
      <c r="B35" s="31">
        <v>199.8</v>
      </c>
      <c r="C35" s="13"/>
    </row>
    <row r="36" spans="1:3">
      <c r="A36" s="13" t="s">
        <v>49</v>
      </c>
      <c r="B36" s="20">
        <v>158</v>
      </c>
      <c r="C36" s="13"/>
    </row>
    <row r="37" hidden="1" spans="1:3">
      <c r="A37" s="32"/>
      <c r="B37" s="39"/>
      <c r="C37" s="13"/>
    </row>
    <row r="38" hidden="1" spans="1:3">
      <c r="A38" s="32"/>
      <c r="B38" s="39"/>
      <c r="C38" s="13"/>
    </row>
    <row r="39" hidden="1" spans="1:3">
      <c r="A39" s="19" t="s">
        <v>46</v>
      </c>
      <c r="B39" s="40"/>
      <c r="C39" s="13"/>
    </row>
    <row r="40" hidden="1" spans="1:3">
      <c r="A40" s="13" t="s">
        <v>32</v>
      </c>
      <c r="B40" s="41"/>
      <c r="C40" s="13"/>
    </row>
    <row r="41" spans="1:3">
      <c r="A41" s="19" t="s">
        <v>43</v>
      </c>
      <c r="B41" s="29">
        <v>165.02</v>
      </c>
      <c r="C41" s="13"/>
    </row>
    <row r="42" ht="15.75" hidden="1" customHeight="1" spans="1:3">
      <c r="A42" s="19"/>
      <c r="B42" s="17"/>
      <c r="C42" s="13"/>
    </row>
    <row r="43" ht="15.75" spans="1:3">
      <c r="A43" s="16" t="s">
        <v>33</v>
      </c>
      <c r="B43" s="17">
        <f>SUM(B44:B45)</f>
        <v>2133.46</v>
      </c>
      <c r="C43" s="13"/>
    </row>
    <row r="44" spans="1:3">
      <c r="A44" s="19" t="s">
        <v>34</v>
      </c>
      <c r="B44" s="20">
        <v>2133.46</v>
      </c>
      <c r="C44" s="13"/>
    </row>
    <row r="45" ht="18" hidden="1" customHeight="1" spans="1:3">
      <c r="A45" s="34" t="s">
        <v>35</v>
      </c>
      <c r="B45" s="37"/>
      <c r="C45" s="3"/>
    </row>
    <row r="46" ht="18" hidden="1" customHeight="1" spans="1:4">
      <c r="A46" s="35" t="s">
        <v>36</v>
      </c>
      <c r="B46" s="13"/>
      <c r="C46" s="27">
        <v>-185162.7</v>
      </c>
      <c r="D46" s="13"/>
    </row>
    <row r="47" ht="15.75" spans="1:4">
      <c r="A47" s="3"/>
      <c r="B47" s="3"/>
      <c r="C47" s="8"/>
      <c r="D47" s="3"/>
    </row>
    <row r="48" spans="1:4">
      <c r="A48" s="13"/>
      <c r="D48" s="13"/>
    </row>
    <row r="49" spans="2:4">
      <c r="B49" s="28"/>
      <c r="C49" s="28"/>
      <c r="D49" s="13"/>
    </row>
    <row r="50" spans="1:4">
      <c r="A50" s="28" t="s">
        <v>37</v>
      </c>
      <c r="D50" s="13"/>
    </row>
    <row r="51" spans="1:4">
      <c r="A51" s="28" t="s">
        <v>38</v>
      </c>
      <c r="D51" s="13"/>
    </row>
    <row r="52" spans="1:4">
      <c r="A52" s="13"/>
      <c r="D52" s="13"/>
    </row>
  </sheetData>
  <mergeCells count="2">
    <mergeCell ref="A1:D1"/>
    <mergeCell ref="A3:B3"/>
  </mergeCells>
  <pageMargins left="0.511811024" right="0.511811024" top="0.787401575" bottom="0.787401575" header="0.31496062" footer="0.31496062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zoomScale="70" zoomScaleNormal="70" workbookViewId="0">
      <selection activeCell="D10" sqref="D10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  <col min="4" max="16384" width="9.14285714285714"/>
  </cols>
  <sheetData>
    <row r="1" ht="18" spans="1:4">
      <c r="A1" s="2" t="s">
        <v>0</v>
      </c>
      <c r="B1" s="2"/>
      <c r="C1" s="2"/>
      <c r="D1" s="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50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3">
      <c r="A6" s="9" t="s">
        <v>6</v>
      </c>
      <c r="B6" s="10">
        <f>B7+B43</f>
        <v>526718.43</v>
      </c>
      <c r="C6" s="13"/>
    </row>
    <row r="7" ht="15.75" spans="1:3">
      <c r="A7" s="14" t="s">
        <v>7</v>
      </c>
      <c r="B7" s="15">
        <f>B8+B19</f>
        <v>523996.98</v>
      </c>
      <c r="C7" s="13"/>
    </row>
    <row r="8" ht="15.75" spans="1:3">
      <c r="A8" s="16" t="s">
        <v>8</v>
      </c>
      <c r="B8" s="17">
        <f>SUM(B9:B18)</f>
        <v>393872.55</v>
      </c>
      <c r="C8" s="18"/>
    </row>
    <row r="9" spans="1:3">
      <c r="A9" s="19" t="s">
        <v>9</v>
      </c>
      <c r="B9" s="20">
        <v>192703.38</v>
      </c>
      <c r="C9" s="13"/>
    </row>
    <row r="10" spans="1:3">
      <c r="A10" s="19" t="s">
        <v>10</v>
      </c>
      <c r="B10" s="20">
        <v>37755.64</v>
      </c>
      <c r="C10" s="13"/>
    </row>
    <row r="11" spans="1:3">
      <c r="A11" s="19" t="s">
        <v>11</v>
      </c>
      <c r="B11" s="20">
        <v>15311.09</v>
      </c>
      <c r="C11" s="13"/>
    </row>
    <row r="12" spans="1:3">
      <c r="A12" s="19" t="s">
        <v>12</v>
      </c>
      <c r="B12" s="20">
        <v>65069.87</v>
      </c>
      <c r="C12" s="13"/>
    </row>
    <row r="13" spans="1:3">
      <c r="A13" s="19" t="s">
        <v>40</v>
      </c>
      <c r="B13" s="20">
        <v>45510</v>
      </c>
      <c r="C13" s="13"/>
    </row>
    <row r="14" hidden="1" spans="1:3">
      <c r="A14" s="19" t="s">
        <v>13</v>
      </c>
      <c r="B14" s="20"/>
      <c r="C14" s="13"/>
    </row>
    <row r="15" spans="1:3">
      <c r="A15" s="19" t="s">
        <v>14</v>
      </c>
      <c r="B15" s="20">
        <v>21859.98</v>
      </c>
      <c r="C15" s="13"/>
    </row>
    <row r="16" spans="1:3">
      <c r="A16" s="19" t="s">
        <v>15</v>
      </c>
      <c r="B16" s="20">
        <v>9544.53</v>
      </c>
      <c r="C16" s="13"/>
    </row>
    <row r="17" spans="1:3">
      <c r="A17" s="19" t="s">
        <v>16</v>
      </c>
      <c r="B17" s="20">
        <v>209.5</v>
      </c>
      <c r="C17" s="13"/>
    </row>
    <row r="18" spans="1:3">
      <c r="A18" s="19" t="s">
        <v>17</v>
      </c>
      <c r="B18" s="20">
        <v>5908.56</v>
      </c>
      <c r="C18" s="13"/>
    </row>
    <row r="19" ht="15.75" spans="1:3">
      <c r="A19" s="16" t="s">
        <v>18</v>
      </c>
      <c r="B19" s="17">
        <f>SUM(B20:B41)</f>
        <v>130124.43</v>
      </c>
      <c r="C19" s="13"/>
    </row>
    <row r="20" hidden="1" spans="1:3">
      <c r="A20" s="19" t="s">
        <v>19</v>
      </c>
      <c r="B20" s="20"/>
      <c r="C20" s="13"/>
    </row>
    <row r="21" spans="1:3">
      <c r="A21" s="19" t="s">
        <v>20</v>
      </c>
      <c r="B21" s="29">
        <v>5049.36</v>
      </c>
      <c r="C21" s="13"/>
    </row>
    <row r="22" spans="1:3">
      <c r="A22" s="19" t="s">
        <v>21</v>
      </c>
      <c r="B22" s="20">
        <v>73673.23</v>
      </c>
      <c r="C22" s="13"/>
    </row>
    <row r="23" hidden="1" spans="1:3">
      <c r="A23" s="19" t="s">
        <v>22</v>
      </c>
      <c r="B23" s="29"/>
      <c r="C23" s="13"/>
    </row>
    <row r="24" spans="1:3">
      <c r="A24" s="19" t="s">
        <v>41</v>
      </c>
      <c r="B24" s="20">
        <v>4140</v>
      </c>
      <c r="C24" s="13"/>
    </row>
    <row r="25" spans="1:3">
      <c r="A25" s="19" t="s">
        <v>23</v>
      </c>
      <c r="B25" s="21">
        <v>1781.28</v>
      </c>
      <c r="C25" s="13"/>
    </row>
    <row r="26" hidden="1" spans="1:3">
      <c r="A26" s="19" t="s">
        <v>24</v>
      </c>
      <c r="B26" s="21"/>
      <c r="C26" s="13"/>
    </row>
    <row r="27" spans="1:3">
      <c r="A27" s="19" t="s">
        <v>25</v>
      </c>
      <c r="B27" s="21">
        <v>2698.83</v>
      </c>
      <c r="C27" s="13"/>
    </row>
    <row r="28" s="1" customFormat="1" ht="15.75" customHeight="1" spans="1:2">
      <c r="A28" s="13" t="s">
        <v>26</v>
      </c>
      <c r="B28" s="21">
        <v>969.42</v>
      </c>
    </row>
    <row r="29" s="1" customFormat="1" spans="1:2">
      <c r="A29" s="19" t="s">
        <v>27</v>
      </c>
      <c r="B29" s="21">
        <v>7383.31</v>
      </c>
    </row>
    <row r="30" s="1" customFormat="1" spans="1:2">
      <c r="A30" s="19" t="s">
        <v>28</v>
      </c>
      <c r="B30" s="20">
        <v>13003.18</v>
      </c>
    </row>
    <row r="31" s="1" customFormat="1" spans="1:2">
      <c r="A31" s="19" t="s">
        <v>29</v>
      </c>
      <c r="B31" s="20">
        <v>20082</v>
      </c>
    </row>
    <row r="32" s="1" customFormat="1" hidden="1" spans="1:2">
      <c r="A32" s="19" t="s">
        <v>42</v>
      </c>
      <c r="B32" s="29"/>
    </row>
    <row r="33" s="1" customFormat="1" spans="1:2">
      <c r="A33" s="19" t="s">
        <v>30</v>
      </c>
      <c r="B33" s="31">
        <v>825</v>
      </c>
    </row>
    <row r="34" s="1" customFormat="1" spans="1:2">
      <c r="A34" s="19" t="s">
        <v>31</v>
      </c>
      <c r="B34" s="29">
        <v>408.07</v>
      </c>
    </row>
    <row r="35" hidden="1" spans="1:3">
      <c r="A35" s="19" t="s">
        <v>48</v>
      </c>
      <c r="B35" s="31"/>
      <c r="C35" s="13"/>
    </row>
    <row r="36" hidden="1" spans="1:3">
      <c r="A36" s="13" t="s">
        <v>49</v>
      </c>
      <c r="B36" s="20"/>
      <c r="C36" s="13"/>
    </row>
    <row r="37" hidden="1" spans="1:3">
      <c r="A37" s="32"/>
      <c r="B37" s="39"/>
      <c r="C37" s="13"/>
    </row>
    <row r="38" hidden="1" spans="1:3">
      <c r="A38" s="32"/>
      <c r="B38" s="39"/>
      <c r="C38" s="13"/>
    </row>
    <row r="39" hidden="1" spans="1:3">
      <c r="A39" s="19" t="s">
        <v>46</v>
      </c>
      <c r="B39" s="40"/>
      <c r="C39" s="13"/>
    </row>
    <row r="40" hidden="1" spans="1:3">
      <c r="A40" s="13" t="s">
        <v>32</v>
      </c>
      <c r="B40" s="41"/>
      <c r="C40" s="13"/>
    </row>
    <row r="41" spans="1:3">
      <c r="A41" s="19" t="s">
        <v>43</v>
      </c>
      <c r="B41" s="20">
        <v>110.75</v>
      </c>
      <c r="C41" s="13"/>
    </row>
    <row r="42" ht="15.75" hidden="1" customHeight="1" spans="1:3">
      <c r="A42" s="19"/>
      <c r="B42" s="17"/>
      <c r="C42" s="13"/>
    </row>
    <row r="43" ht="15.75" spans="1:3">
      <c r="A43" s="16" t="s">
        <v>33</v>
      </c>
      <c r="B43" s="17">
        <f>SUM(B44:B45)</f>
        <v>2721.45</v>
      </c>
      <c r="C43" s="13"/>
    </row>
    <row r="44" spans="1:3">
      <c r="A44" s="19" t="s">
        <v>34</v>
      </c>
      <c r="B44" s="20">
        <v>2721.45</v>
      </c>
      <c r="C44" s="13"/>
    </row>
    <row r="45" ht="18" hidden="1" customHeight="1" spans="1:3">
      <c r="A45" s="34" t="s">
        <v>35</v>
      </c>
      <c r="B45" s="37"/>
      <c r="C45" s="3"/>
    </row>
    <row r="46" ht="18" hidden="1" customHeight="1" spans="1:4">
      <c r="A46" s="35" t="s">
        <v>36</v>
      </c>
      <c r="B46" s="13"/>
      <c r="C46" s="27"/>
      <c r="D46" s="13"/>
    </row>
    <row r="47" ht="15.75" spans="1:4">
      <c r="A47" s="3"/>
      <c r="B47" s="3"/>
      <c r="C47" s="8"/>
      <c r="D47" s="3"/>
    </row>
    <row r="48" spans="1:4">
      <c r="A48" s="13"/>
      <c r="D48" s="13"/>
    </row>
    <row r="49" spans="2:4">
      <c r="B49" s="28"/>
      <c r="C49" s="28"/>
      <c r="D49" s="13"/>
    </row>
    <row r="50" spans="1:4">
      <c r="A50" s="13" t="s">
        <v>37</v>
      </c>
      <c r="D50" s="13"/>
    </row>
    <row r="51" spans="1:4">
      <c r="A51" s="13" t="s">
        <v>38</v>
      </c>
      <c r="D51" s="13"/>
    </row>
    <row r="52" spans="1:4">
      <c r="A52" s="13"/>
      <c r="D52" s="13"/>
    </row>
  </sheetData>
  <mergeCells count="2">
    <mergeCell ref="A1:D1"/>
    <mergeCell ref="A3:B3"/>
  </mergeCells>
  <pageMargins left="0.511811024" right="0.511811024" top="0.787401575" bottom="0.787401575" header="0.31496062" footer="0.31496062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zoomScale="70" zoomScaleNormal="70" workbookViewId="0">
      <selection activeCell="A1" sqref="A1:D1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  <col min="4" max="16384" width="9.14285714285714"/>
  </cols>
  <sheetData>
    <row r="1" ht="18" spans="1:4">
      <c r="A1" s="2" t="s">
        <v>0</v>
      </c>
      <c r="B1" s="2"/>
      <c r="C1" s="2"/>
      <c r="D1" s="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51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3">
      <c r="A6" s="9" t="s">
        <v>6</v>
      </c>
      <c r="B6" s="10">
        <f>B7+B43</f>
        <v>551201.66</v>
      </c>
      <c r="C6" s="13"/>
    </row>
    <row r="7" ht="15.75" spans="1:3">
      <c r="A7" s="14" t="s">
        <v>7</v>
      </c>
      <c r="B7" s="15">
        <f>B8+B19</f>
        <v>548390.42</v>
      </c>
      <c r="C7" s="13"/>
    </row>
    <row r="8" ht="15.75" spans="1:3">
      <c r="A8" s="16" t="s">
        <v>8</v>
      </c>
      <c r="B8" s="17">
        <f>SUM(B9:B18)</f>
        <v>383026.73</v>
      </c>
      <c r="C8" s="18"/>
    </row>
    <row r="9" spans="1:3">
      <c r="A9" s="19" t="s">
        <v>9</v>
      </c>
      <c r="B9" s="20">
        <v>182052.53</v>
      </c>
      <c r="C9" s="13"/>
    </row>
    <row r="10" spans="1:3">
      <c r="A10" s="19" t="s">
        <v>10</v>
      </c>
      <c r="B10" s="20">
        <v>19298.89</v>
      </c>
      <c r="C10" s="13"/>
    </row>
    <row r="11" spans="1:3">
      <c r="A11" s="19" t="s">
        <v>11</v>
      </c>
      <c r="B11" s="20">
        <v>22912.78</v>
      </c>
      <c r="C11" s="13"/>
    </row>
    <row r="12" spans="1:3">
      <c r="A12" s="19" t="s">
        <v>12</v>
      </c>
      <c r="B12" s="20">
        <v>77243.27</v>
      </c>
      <c r="C12" s="13"/>
    </row>
    <row r="13" spans="1:3">
      <c r="A13" s="19" t="s">
        <v>40</v>
      </c>
      <c r="B13" s="20">
        <v>48470</v>
      </c>
      <c r="C13" s="13"/>
    </row>
    <row r="14" hidden="1" spans="1:3">
      <c r="A14" s="19" t="s">
        <v>13</v>
      </c>
      <c r="B14" s="20"/>
      <c r="C14" s="13"/>
    </row>
    <row r="15" spans="1:3">
      <c r="A15" s="19" t="s">
        <v>14</v>
      </c>
      <c r="B15" s="20">
        <v>16694.81</v>
      </c>
      <c r="C15" s="13"/>
    </row>
    <row r="16" spans="1:3">
      <c r="A16" s="19" t="s">
        <v>15</v>
      </c>
      <c r="B16" s="20">
        <v>11707.92</v>
      </c>
      <c r="C16" s="13"/>
    </row>
    <row r="17" spans="1:3">
      <c r="A17" s="19" t="s">
        <v>16</v>
      </c>
      <c r="B17" s="20">
        <v>209.5</v>
      </c>
      <c r="C17" s="13"/>
    </row>
    <row r="18" spans="1:3">
      <c r="A18" s="19" t="s">
        <v>17</v>
      </c>
      <c r="B18" s="20">
        <v>4437.03</v>
      </c>
      <c r="C18" s="13"/>
    </row>
    <row r="19" ht="15.75" spans="1:3">
      <c r="A19" s="16" t="s">
        <v>18</v>
      </c>
      <c r="B19" s="17">
        <f>SUM(B20:B41)</f>
        <v>165363.69</v>
      </c>
      <c r="C19" s="13"/>
    </row>
    <row r="20" hidden="1" spans="1:3">
      <c r="A20" s="19" t="s">
        <v>19</v>
      </c>
      <c r="B20" s="20"/>
      <c r="C20" s="13"/>
    </row>
    <row r="21" spans="1:3">
      <c r="A21" s="19" t="s">
        <v>20</v>
      </c>
      <c r="B21" s="20">
        <v>4756.07</v>
      </c>
      <c r="C21" s="13"/>
    </row>
    <row r="22" spans="1:3">
      <c r="A22" s="19" t="s">
        <v>21</v>
      </c>
      <c r="B22" s="20">
        <v>110509.86</v>
      </c>
      <c r="C22" s="13"/>
    </row>
    <row r="23" hidden="1" spans="1:3">
      <c r="A23" s="19" t="s">
        <v>22</v>
      </c>
      <c r="B23" s="29"/>
      <c r="C23" s="13"/>
    </row>
    <row r="24" hidden="1" spans="1:3">
      <c r="A24" s="19" t="s">
        <v>41</v>
      </c>
      <c r="B24" s="21"/>
      <c r="C24" s="13"/>
    </row>
    <row r="25" spans="1:3">
      <c r="A25" s="19" t="s">
        <v>23</v>
      </c>
      <c r="B25" s="21">
        <v>1358.5</v>
      </c>
      <c r="C25" s="13"/>
    </row>
    <row r="26" spans="1:3">
      <c r="A26" s="19" t="s">
        <v>24</v>
      </c>
      <c r="B26" s="21">
        <v>53.58</v>
      </c>
      <c r="C26" s="13"/>
    </row>
    <row r="27" spans="1:3">
      <c r="A27" s="19" t="s">
        <v>25</v>
      </c>
      <c r="B27" s="21">
        <v>1629.5</v>
      </c>
      <c r="C27" s="13"/>
    </row>
    <row r="28" s="1" customFormat="1" ht="15.75" customHeight="1" spans="1:2">
      <c r="A28" s="13" t="s">
        <v>26</v>
      </c>
      <c r="B28" s="21">
        <v>142.08</v>
      </c>
    </row>
    <row r="29" s="1" customFormat="1" spans="1:2">
      <c r="A29" s="19" t="s">
        <v>27</v>
      </c>
      <c r="B29" s="21">
        <v>7383.31</v>
      </c>
    </row>
    <row r="30" s="1" customFormat="1" spans="1:2">
      <c r="A30" s="19" t="s">
        <v>28</v>
      </c>
      <c r="B30" s="20">
        <v>13003.95</v>
      </c>
    </row>
    <row r="31" s="1" customFormat="1" spans="1:2">
      <c r="A31" s="19" t="s">
        <v>29</v>
      </c>
      <c r="B31" s="20">
        <v>25070</v>
      </c>
    </row>
    <row r="32" s="1" customFormat="1" hidden="1" spans="1:2">
      <c r="A32" s="19" t="s">
        <v>42</v>
      </c>
      <c r="B32" s="29"/>
    </row>
    <row r="33" s="1" customFormat="1" spans="1:2">
      <c r="A33" s="19" t="s">
        <v>30</v>
      </c>
      <c r="B33" s="31">
        <v>825</v>
      </c>
    </row>
    <row r="34" s="1" customFormat="1" spans="1:2">
      <c r="A34" s="19" t="s">
        <v>31</v>
      </c>
      <c r="B34" s="29">
        <v>421.68</v>
      </c>
    </row>
    <row r="35" hidden="1" spans="1:3">
      <c r="A35" s="19" t="s">
        <v>48</v>
      </c>
      <c r="B35" s="31"/>
      <c r="C35" s="13"/>
    </row>
    <row r="36" hidden="1" spans="1:3">
      <c r="A36" s="13" t="s">
        <v>49</v>
      </c>
      <c r="B36" s="20"/>
      <c r="C36" s="13"/>
    </row>
    <row r="37" hidden="1" spans="1:3">
      <c r="A37" s="32"/>
      <c r="B37" s="39"/>
      <c r="C37" s="13"/>
    </row>
    <row r="38" hidden="1" spans="1:3">
      <c r="A38" s="32"/>
      <c r="B38" s="39"/>
      <c r="C38" s="13"/>
    </row>
    <row r="39" hidden="1" spans="1:3">
      <c r="A39" s="19" t="s">
        <v>46</v>
      </c>
      <c r="B39" s="40"/>
      <c r="C39" s="13"/>
    </row>
    <row r="40" hidden="1" spans="1:3">
      <c r="A40" s="13" t="s">
        <v>32</v>
      </c>
      <c r="B40" s="41"/>
      <c r="C40" s="13"/>
    </row>
    <row r="41" spans="1:3">
      <c r="A41" s="19" t="s">
        <v>43</v>
      </c>
      <c r="B41" s="20">
        <v>210.16</v>
      </c>
      <c r="C41" s="13"/>
    </row>
    <row r="42" ht="15.75" hidden="1" customHeight="1" spans="1:3">
      <c r="A42" s="19"/>
      <c r="B42" s="17"/>
      <c r="C42" s="13"/>
    </row>
    <row r="43" ht="15.75" spans="1:3">
      <c r="A43" s="16" t="s">
        <v>33</v>
      </c>
      <c r="B43" s="17">
        <f>SUM(B44:B45)</f>
        <v>2811.24</v>
      </c>
      <c r="C43" s="13"/>
    </row>
    <row r="44" spans="1:3">
      <c r="A44" s="19" t="s">
        <v>34</v>
      </c>
      <c r="B44" s="31">
        <v>2811.24</v>
      </c>
      <c r="C44" s="13"/>
    </row>
    <row r="45" ht="18" hidden="1" customHeight="1" spans="1:3">
      <c r="A45" s="34" t="s">
        <v>35</v>
      </c>
      <c r="B45" s="37"/>
      <c r="C45" s="3"/>
    </row>
    <row r="46" ht="18" hidden="1" customHeight="1" spans="1:4">
      <c r="A46" s="35" t="s">
        <v>36</v>
      </c>
      <c r="B46" s="13"/>
      <c r="C46" s="27"/>
      <c r="D46" s="13"/>
    </row>
    <row r="47" ht="15.75" spans="1:4">
      <c r="A47" s="3"/>
      <c r="B47" s="3"/>
      <c r="C47" s="8"/>
      <c r="D47" s="3"/>
    </row>
    <row r="48" spans="1:4">
      <c r="A48" s="13"/>
      <c r="D48" s="13"/>
    </row>
    <row r="49" spans="2:4">
      <c r="B49" s="28"/>
      <c r="C49" s="28"/>
      <c r="D49" s="13"/>
    </row>
    <row r="50" spans="1:4">
      <c r="A50" s="13" t="s">
        <v>37</v>
      </c>
      <c r="D50" s="13"/>
    </row>
    <row r="51" spans="1:4">
      <c r="A51" s="13" t="s">
        <v>38</v>
      </c>
      <c r="D51" s="13"/>
    </row>
    <row r="52" spans="1:4">
      <c r="A52" s="13"/>
      <c r="D52" s="13"/>
    </row>
  </sheetData>
  <mergeCells count="2">
    <mergeCell ref="A1:D1"/>
    <mergeCell ref="A3:B3"/>
  </mergeCells>
  <pageMargins left="0.511811024" right="0.511811024" top="0.787401575" bottom="0.787401575" header="0.31496062" footer="0.31496062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zoomScale="70" zoomScaleNormal="70" topLeftCell="A3" workbookViewId="0">
      <selection activeCell="F13" sqref="F13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  <col min="4" max="16384" width="9.14285714285714"/>
  </cols>
  <sheetData>
    <row r="1" ht="18" spans="1:4">
      <c r="A1" s="2" t="s">
        <v>0</v>
      </c>
      <c r="B1" s="2"/>
      <c r="C1" s="2"/>
      <c r="D1" s="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52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4">
      <c r="A6" s="9" t="s">
        <v>53</v>
      </c>
      <c r="B6" s="10">
        <f>B7+B48</f>
        <v>503139.71</v>
      </c>
      <c r="C6" s="8"/>
      <c r="D6" s="3"/>
    </row>
    <row r="7" ht="15.75" spans="1:3">
      <c r="A7" s="11" t="s">
        <v>6</v>
      </c>
      <c r="B7" s="12">
        <f>B8+B44</f>
        <v>476569.48</v>
      </c>
      <c r="C7" s="13"/>
    </row>
    <row r="8" ht="15.75" spans="1:3">
      <c r="A8" s="14" t="s">
        <v>7</v>
      </c>
      <c r="B8" s="15">
        <f>B9+B20</f>
        <v>473873.57</v>
      </c>
      <c r="C8" s="13"/>
    </row>
    <row r="9" ht="15.75" spans="1:3">
      <c r="A9" s="16" t="s">
        <v>8</v>
      </c>
      <c r="B9" s="17">
        <f>SUM(B10:B19)</f>
        <v>369453</v>
      </c>
      <c r="C9" s="18"/>
    </row>
    <row r="10" spans="1:3">
      <c r="A10" s="19" t="s">
        <v>9</v>
      </c>
      <c r="B10" s="20">
        <v>196317.74</v>
      </c>
      <c r="C10" s="13"/>
    </row>
    <row r="11" spans="1:3">
      <c r="A11" s="19" t="s">
        <v>10</v>
      </c>
      <c r="B11" s="20">
        <v>10874.12</v>
      </c>
      <c r="C11" s="13"/>
    </row>
    <row r="12" spans="1:3">
      <c r="A12" s="19" t="s">
        <v>11</v>
      </c>
      <c r="B12" s="20">
        <v>15884.36</v>
      </c>
      <c r="C12" s="13"/>
    </row>
    <row r="13" spans="1:3">
      <c r="A13" s="19" t="s">
        <v>12</v>
      </c>
      <c r="B13" s="20">
        <v>68216.6</v>
      </c>
      <c r="C13" s="13"/>
    </row>
    <row r="14" spans="1:3">
      <c r="A14" s="19" t="s">
        <v>40</v>
      </c>
      <c r="B14" s="20">
        <v>49247</v>
      </c>
      <c r="C14" s="13"/>
    </row>
    <row r="15" hidden="1" spans="1:3">
      <c r="A15" s="19" t="s">
        <v>13</v>
      </c>
      <c r="B15" s="20"/>
      <c r="C15" s="13"/>
    </row>
    <row r="16" spans="1:3">
      <c r="A16" s="19" t="s">
        <v>14</v>
      </c>
      <c r="B16" s="20">
        <v>18337.89</v>
      </c>
      <c r="C16" s="13"/>
    </row>
    <row r="17" spans="1:3">
      <c r="A17" s="19" t="s">
        <v>15</v>
      </c>
      <c r="B17" s="20">
        <v>8328.34</v>
      </c>
      <c r="C17" s="13"/>
    </row>
    <row r="18" spans="1:3">
      <c r="A18" s="19" t="s">
        <v>16</v>
      </c>
      <c r="B18" s="20">
        <v>136.18</v>
      </c>
      <c r="C18" s="13"/>
    </row>
    <row r="19" spans="1:3">
      <c r="A19" s="19" t="s">
        <v>17</v>
      </c>
      <c r="B19" s="20">
        <v>2110.77</v>
      </c>
      <c r="C19" s="13"/>
    </row>
    <row r="20" ht="15.75" spans="1:3">
      <c r="A20" s="16" t="s">
        <v>18</v>
      </c>
      <c r="B20" s="17">
        <f>SUM(B21:B42)</f>
        <v>104420.57</v>
      </c>
      <c r="C20" s="13"/>
    </row>
    <row r="21" spans="1:3">
      <c r="A21" s="19" t="s">
        <v>19</v>
      </c>
      <c r="B21" s="20">
        <v>0</v>
      </c>
      <c r="C21" s="13"/>
    </row>
    <row r="22" spans="1:3">
      <c r="A22" s="19" t="s">
        <v>20</v>
      </c>
      <c r="B22" s="31">
        <v>4860.87</v>
      </c>
      <c r="C22" s="13"/>
    </row>
    <row r="23" spans="1:3">
      <c r="A23" s="19" t="s">
        <v>21</v>
      </c>
      <c r="B23" s="31">
        <v>73673.23</v>
      </c>
      <c r="C23" s="13"/>
    </row>
    <row r="24" spans="1:3">
      <c r="A24" s="19" t="s">
        <v>22</v>
      </c>
      <c r="B24" s="31">
        <v>20</v>
      </c>
      <c r="C24" s="13"/>
    </row>
    <row r="25" hidden="1" spans="1:3">
      <c r="A25" s="19" t="s">
        <v>41</v>
      </c>
      <c r="B25" s="38"/>
      <c r="C25" s="13"/>
    </row>
    <row r="26" spans="1:3">
      <c r="A26" s="19" t="s">
        <v>23</v>
      </c>
      <c r="B26" s="31">
        <v>1173.04</v>
      </c>
      <c r="C26" s="13"/>
    </row>
    <row r="27" hidden="1" spans="1:3">
      <c r="A27" s="19" t="s">
        <v>24</v>
      </c>
      <c r="B27" s="38"/>
      <c r="C27" s="13"/>
    </row>
    <row r="28" spans="1:3">
      <c r="A28" s="19" t="s">
        <v>25</v>
      </c>
      <c r="B28" s="38">
        <v>1597.99</v>
      </c>
      <c r="C28" s="13"/>
    </row>
    <row r="29" s="1" customFormat="1" ht="15.75" customHeight="1" spans="1:2">
      <c r="A29" s="13" t="s">
        <v>26</v>
      </c>
      <c r="B29" s="38">
        <v>1139.74</v>
      </c>
    </row>
    <row r="30" s="1" customFormat="1" spans="1:2">
      <c r="A30" s="19" t="s">
        <v>27</v>
      </c>
      <c r="B30" s="38">
        <v>6478</v>
      </c>
    </row>
    <row r="31" s="1" customFormat="1" spans="1:2">
      <c r="A31" s="19" t="s">
        <v>28</v>
      </c>
      <c r="B31" s="31">
        <v>13003.95</v>
      </c>
    </row>
    <row r="32" s="1" customFormat="1" hidden="1" spans="1:2">
      <c r="A32" s="19" t="s">
        <v>29</v>
      </c>
      <c r="B32" s="31"/>
    </row>
    <row r="33" s="1" customFormat="1" hidden="1" spans="1:2">
      <c r="A33" s="19" t="s">
        <v>42</v>
      </c>
      <c r="B33" s="31"/>
    </row>
    <row r="34" s="1" customFormat="1" spans="1:2">
      <c r="A34" s="19" t="s">
        <v>30</v>
      </c>
      <c r="B34" s="31">
        <v>825</v>
      </c>
    </row>
    <row r="35" s="1" customFormat="1" spans="1:2">
      <c r="A35" s="19" t="s">
        <v>31</v>
      </c>
      <c r="B35" s="31">
        <v>421.68</v>
      </c>
    </row>
    <row r="36" hidden="1" spans="1:3">
      <c r="A36" s="19" t="s">
        <v>48</v>
      </c>
      <c r="B36" s="31"/>
      <c r="C36" s="13"/>
    </row>
    <row r="37" spans="1:3">
      <c r="A37" s="13" t="s">
        <v>49</v>
      </c>
      <c r="B37" s="31">
        <v>190</v>
      </c>
      <c r="C37" s="13"/>
    </row>
    <row r="38" hidden="1" spans="1:3">
      <c r="A38" s="32"/>
      <c r="B38" s="39"/>
      <c r="C38" s="13"/>
    </row>
    <row r="39" hidden="1" spans="1:3">
      <c r="A39" s="32"/>
      <c r="B39" s="39"/>
      <c r="C39" s="13"/>
    </row>
    <row r="40" hidden="1" spans="1:3">
      <c r="A40" s="19" t="s">
        <v>46</v>
      </c>
      <c r="B40" s="40"/>
      <c r="C40" s="13"/>
    </row>
    <row r="41" hidden="1" spans="1:3">
      <c r="A41" s="13" t="s">
        <v>32</v>
      </c>
      <c r="B41" s="41"/>
      <c r="C41" s="13"/>
    </row>
    <row r="42" spans="1:3">
      <c r="A42" s="19" t="s">
        <v>43</v>
      </c>
      <c r="B42" s="20">
        <v>1037.07</v>
      </c>
      <c r="C42" s="13"/>
    </row>
    <row r="43" ht="15.75" hidden="1" customHeight="1" spans="1:3">
      <c r="A43" s="19"/>
      <c r="B43" s="17"/>
      <c r="C43" s="13"/>
    </row>
    <row r="44" ht="15.75" spans="1:3">
      <c r="A44" s="23" t="s">
        <v>33</v>
      </c>
      <c r="B44" s="24">
        <f>SUM(B45:B46)</f>
        <v>2695.91</v>
      </c>
      <c r="C44" s="13"/>
    </row>
    <row r="45" spans="1:3">
      <c r="A45" s="19" t="s">
        <v>34</v>
      </c>
      <c r="B45" s="20">
        <v>2195.91</v>
      </c>
      <c r="C45" s="13"/>
    </row>
    <row r="46" ht="18" customHeight="1" spans="1:3">
      <c r="A46" s="34" t="s">
        <v>35</v>
      </c>
      <c r="B46" s="37">
        <v>500</v>
      </c>
      <c r="C46" s="3"/>
    </row>
    <row r="47" ht="18" customHeight="1" spans="1:3">
      <c r="A47" s="11" t="s">
        <v>54</v>
      </c>
      <c r="B47" s="12">
        <f>B48</f>
        <v>26570.23</v>
      </c>
      <c r="C47" s="3"/>
    </row>
    <row r="48" ht="18" customHeight="1" spans="1:2">
      <c r="A48" s="34" t="s">
        <v>55</v>
      </c>
      <c r="B48" s="20">
        <v>26570.23</v>
      </c>
    </row>
    <row r="49" ht="18" hidden="1" customHeight="1" spans="1:4">
      <c r="A49" s="35" t="s">
        <v>36</v>
      </c>
      <c r="B49" s="26"/>
      <c r="C49" s="27"/>
      <c r="D49" s="13"/>
    </row>
    <row r="50" ht="15.75" spans="1:4">
      <c r="A50" s="3"/>
      <c r="B50" s="3"/>
      <c r="C50" s="8"/>
      <c r="D50" s="3"/>
    </row>
    <row r="51" spans="1:4">
      <c r="A51" s="13"/>
      <c r="D51" s="13"/>
    </row>
    <row r="52" spans="2:4">
      <c r="B52" s="28"/>
      <c r="C52" s="28"/>
      <c r="D52" s="13"/>
    </row>
    <row r="53" spans="1:4">
      <c r="A53" s="13" t="s">
        <v>37</v>
      </c>
      <c r="D53" s="13"/>
    </row>
    <row r="54" spans="1:4">
      <c r="A54" s="13" t="s">
        <v>38</v>
      </c>
      <c r="D54" s="13"/>
    </row>
    <row r="55" spans="1:4">
      <c r="A55" s="13"/>
      <c r="D55" s="13"/>
    </row>
  </sheetData>
  <mergeCells count="2">
    <mergeCell ref="A1:D1"/>
    <mergeCell ref="A3:B3"/>
  </mergeCells>
  <pageMargins left="0.511811024" right="0.511811024" top="0.787401575" bottom="0.787401575" header="0.31496062" footer="0.31496062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zoomScale="70" zoomScaleNormal="70" topLeftCell="A3" workbookViewId="0">
      <selection activeCell="B7" sqref="B7"/>
    </sheetView>
  </sheetViews>
  <sheetFormatPr defaultColWidth="9" defaultRowHeight="15" outlineLevelCol="3"/>
  <cols>
    <col min="1" max="1" width="69.5714285714286" customWidth="1"/>
    <col min="2" max="2" width="14.1428571428571" customWidth="1"/>
    <col min="3" max="3" width="21.8571428571429" customWidth="1"/>
    <col min="4" max="16384" width="9.14285714285714"/>
  </cols>
  <sheetData>
    <row r="1" ht="18" spans="1:4">
      <c r="A1" s="2" t="s">
        <v>0</v>
      </c>
      <c r="B1" s="2"/>
      <c r="C1" s="2"/>
      <c r="D1" s="2"/>
    </row>
    <row r="2" ht="15.75" spans="1:1">
      <c r="A2" s="3" t="s">
        <v>1</v>
      </c>
    </row>
    <row r="3" ht="18" spans="1:4">
      <c r="A3" s="4" t="s">
        <v>2</v>
      </c>
      <c r="B3" s="4"/>
      <c r="C3" s="5"/>
      <c r="D3" s="5"/>
    </row>
    <row r="4" ht="15.75" spans="1:3">
      <c r="A4" s="3" t="s">
        <v>56</v>
      </c>
      <c r="B4" s="3"/>
      <c r="C4" s="3"/>
    </row>
    <row r="5" ht="15.75" spans="1:4">
      <c r="A5" s="6" t="s">
        <v>4</v>
      </c>
      <c r="B5" s="7" t="s">
        <v>5</v>
      </c>
      <c r="C5" s="8"/>
      <c r="D5" s="3"/>
    </row>
    <row r="6" ht="15.75" spans="1:4">
      <c r="A6" s="9" t="s">
        <v>53</v>
      </c>
      <c r="B6" s="10">
        <f>B7+B48</f>
        <v>518654.82</v>
      </c>
      <c r="C6" s="8"/>
      <c r="D6" s="3"/>
    </row>
    <row r="7" ht="15.75" spans="1:3">
      <c r="A7" s="9" t="s">
        <v>6</v>
      </c>
      <c r="B7" s="10">
        <f>B8+B44</f>
        <v>518654.82</v>
      </c>
      <c r="C7" s="13"/>
    </row>
    <row r="8" ht="15.75" spans="1:3">
      <c r="A8" s="14" t="s">
        <v>7</v>
      </c>
      <c r="B8" s="15">
        <f>B9+B20</f>
        <v>516475.73</v>
      </c>
      <c r="C8" s="13"/>
    </row>
    <row r="9" ht="15.75" spans="1:3">
      <c r="A9" s="16" t="s">
        <v>8</v>
      </c>
      <c r="B9" s="17">
        <f>SUM(B10:B19)</f>
        <v>399697.6</v>
      </c>
      <c r="C9" s="18"/>
    </row>
    <row r="10" spans="1:3">
      <c r="A10" s="19" t="s">
        <v>9</v>
      </c>
      <c r="B10" s="20">
        <v>191459.91</v>
      </c>
      <c r="C10" s="13"/>
    </row>
    <row r="11" spans="1:3">
      <c r="A11" s="19" t="s">
        <v>10</v>
      </c>
      <c r="B11" s="20">
        <v>28044.53</v>
      </c>
      <c r="C11" s="13"/>
    </row>
    <row r="12" spans="1:3">
      <c r="A12" s="19" t="s">
        <v>11</v>
      </c>
      <c r="B12" s="20">
        <v>17986.2</v>
      </c>
      <c r="C12" s="13"/>
    </row>
    <row r="13" spans="1:3">
      <c r="A13" s="19" t="s">
        <v>12</v>
      </c>
      <c r="B13" s="20">
        <v>73864.49</v>
      </c>
      <c r="C13" s="13"/>
    </row>
    <row r="14" spans="1:3">
      <c r="A14" s="19" t="s">
        <v>40</v>
      </c>
      <c r="B14" s="20">
        <v>51430</v>
      </c>
      <c r="C14" s="13"/>
    </row>
    <row r="15" hidden="1" spans="1:3">
      <c r="A15" s="19" t="s">
        <v>13</v>
      </c>
      <c r="B15" s="36"/>
      <c r="C15" s="13"/>
    </row>
    <row r="16" spans="1:3">
      <c r="A16" s="19" t="s">
        <v>14</v>
      </c>
      <c r="B16" s="20">
        <v>18283.83</v>
      </c>
      <c r="C16" s="13"/>
    </row>
    <row r="17" spans="1:3">
      <c r="A17" s="19" t="s">
        <v>15</v>
      </c>
      <c r="B17" s="20">
        <v>9900.65</v>
      </c>
      <c r="C17" s="13"/>
    </row>
    <row r="18" spans="1:3">
      <c r="A18" s="19" t="s">
        <v>16</v>
      </c>
      <c r="B18" s="20">
        <v>226.26</v>
      </c>
      <c r="C18" s="13"/>
    </row>
    <row r="19" spans="1:3">
      <c r="A19" s="19" t="s">
        <v>17</v>
      </c>
      <c r="B19" s="20">
        <v>8501.73</v>
      </c>
      <c r="C19" s="13"/>
    </row>
    <row r="20" ht="15.75" spans="1:3">
      <c r="A20" s="16" t="s">
        <v>18</v>
      </c>
      <c r="B20" s="17">
        <f>SUM(B21:B42)</f>
        <v>116778.13</v>
      </c>
      <c r="C20" s="13"/>
    </row>
    <row r="21" hidden="1" spans="1:3">
      <c r="A21" s="19" t="s">
        <v>19</v>
      </c>
      <c r="B21" s="20"/>
      <c r="C21" s="13"/>
    </row>
    <row r="22" spans="1:3">
      <c r="A22" s="19" t="s">
        <v>20</v>
      </c>
      <c r="B22" s="20">
        <v>4783.27</v>
      </c>
      <c r="C22" s="13"/>
    </row>
    <row r="23" spans="1:3">
      <c r="A23" s="19" t="s">
        <v>21</v>
      </c>
      <c r="B23" s="20">
        <v>73673.23</v>
      </c>
      <c r="C23" s="13"/>
    </row>
    <row r="24" hidden="1" spans="1:3">
      <c r="A24" s="19" t="s">
        <v>22</v>
      </c>
      <c r="B24" s="31"/>
      <c r="C24" s="13"/>
    </row>
    <row r="25" ht="2.25" customHeight="1" spans="1:3">
      <c r="A25" s="19" t="s">
        <v>41</v>
      </c>
      <c r="B25" s="38"/>
      <c r="C25" s="13"/>
    </row>
    <row r="26" spans="1:3">
      <c r="A26" s="19" t="s">
        <v>23</v>
      </c>
      <c r="B26" s="21">
        <v>1173.04</v>
      </c>
      <c r="C26" s="13"/>
    </row>
    <row r="27" hidden="1" customHeight="1" spans="1:3">
      <c r="A27" s="19" t="s">
        <v>24</v>
      </c>
      <c r="B27" s="38"/>
      <c r="C27" s="13"/>
    </row>
    <row r="28" spans="1:3">
      <c r="A28" s="19" t="s">
        <v>25</v>
      </c>
      <c r="B28" s="20">
        <v>1597.99</v>
      </c>
      <c r="C28" s="13"/>
    </row>
    <row r="29" s="1" customFormat="1" ht="15.75" customHeight="1" spans="1:2">
      <c r="A29" s="13" t="s">
        <v>26</v>
      </c>
      <c r="B29" s="38">
        <v>518.17</v>
      </c>
    </row>
    <row r="30" s="1" customFormat="1" spans="1:2">
      <c r="A30" s="19" t="s">
        <v>27</v>
      </c>
      <c r="B30" s="21">
        <v>6477.72</v>
      </c>
    </row>
    <row r="31" s="1" customFormat="1" spans="1:2">
      <c r="A31" s="19" t="s">
        <v>28</v>
      </c>
      <c r="B31" s="21">
        <v>26511.79</v>
      </c>
    </row>
    <row r="32" s="1" customFormat="1" spans="1:2">
      <c r="A32" s="19" t="s">
        <v>29</v>
      </c>
      <c r="B32" s="31">
        <v>494.1</v>
      </c>
    </row>
    <row r="33" s="1" customFormat="1" spans="1:2">
      <c r="A33" s="19" t="s">
        <v>42</v>
      </c>
      <c r="B33" s="31">
        <v>133.4</v>
      </c>
    </row>
    <row r="34" s="1" customFormat="1" spans="1:2">
      <c r="A34" s="19" t="s">
        <v>30</v>
      </c>
      <c r="B34" s="31">
        <v>825</v>
      </c>
    </row>
    <row r="35" s="1" customFormat="1" spans="1:2">
      <c r="A35" s="19" t="s">
        <v>31</v>
      </c>
      <c r="B35" s="31">
        <v>408.07</v>
      </c>
    </row>
    <row r="36" hidden="1" spans="1:3">
      <c r="A36" s="19" t="s">
        <v>48</v>
      </c>
      <c r="B36" s="36"/>
      <c r="C36" s="13"/>
    </row>
    <row r="37" hidden="1" spans="1:3">
      <c r="A37" s="13" t="s">
        <v>49</v>
      </c>
      <c r="C37" s="13"/>
    </row>
    <row r="38" hidden="1" spans="1:3">
      <c r="A38" s="32"/>
      <c r="B38" s="39"/>
      <c r="C38" s="13"/>
    </row>
    <row r="39" hidden="1" spans="1:3">
      <c r="A39" s="32"/>
      <c r="B39" s="39"/>
      <c r="C39" s="13"/>
    </row>
    <row r="40" hidden="1" spans="1:3">
      <c r="A40" s="19" t="s">
        <v>46</v>
      </c>
      <c r="B40" s="40"/>
      <c r="C40" s="13"/>
    </row>
    <row r="41" hidden="1" spans="1:3">
      <c r="A41" s="13" t="s">
        <v>32</v>
      </c>
      <c r="B41" s="41"/>
      <c r="C41" s="13"/>
    </row>
    <row r="42" spans="1:3">
      <c r="A42" s="19" t="s">
        <v>43</v>
      </c>
      <c r="B42" s="31">
        <v>182.35</v>
      </c>
      <c r="C42" s="13"/>
    </row>
    <row r="43" ht="15.75" hidden="1" customHeight="1" spans="1:3">
      <c r="A43" s="19"/>
      <c r="B43" s="17"/>
      <c r="C43" s="13"/>
    </row>
    <row r="44" ht="15.75" spans="1:3">
      <c r="A44" s="16" t="s">
        <v>33</v>
      </c>
      <c r="B44" s="17">
        <f>SUM(B45:B46)</f>
        <v>2179.09</v>
      </c>
      <c r="C44" s="13"/>
    </row>
    <row r="45" spans="1:3">
      <c r="A45" s="19" t="s">
        <v>34</v>
      </c>
      <c r="B45" s="20">
        <v>2179.09</v>
      </c>
      <c r="C45" s="13"/>
    </row>
    <row r="46" ht="18" hidden="1" customHeight="1" spans="1:3">
      <c r="A46" s="34" t="s">
        <v>35</v>
      </c>
      <c r="B46" s="37"/>
      <c r="C46" s="3"/>
    </row>
    <row r="47" ht="18" hidden="1" customHeight="1" spans="1:3">
      <c r="A47" s="33" t="s">
        <v>54</v>
      </c>
      <c r="B47" s="24">
        <f>B48</f>
        <v>0</v>
      </c>
      <c r="C47" s="3"/>
    </row>
    <row r="48" ht="18" hidden="1" customHeight="1" spans="1:2">
      <c r="A48" s="34" t="s">
        <v>55</v>
      </c>
      <c r="B48" s="20"/>
    </row>
    <row r="49" ht="18" hidden="1" customHeight="1" spans="1:4">
      <c r="A49" s="35" t="s">
        <v>36</v>
      </c>
      <c r="B49" s="26"/>
      <c r="C49" s="27"/>
      <c r="D49" s="13"/>
    </row>
    <row r="50" ht="15.75" spans="1:4">
      <c r="A50" s="3"/>
      <c r="B50" s="3"/>
      <c r="C50" s="8"/>
      <c r="D50" s="3"/>
    </row>
    <row r="51" spans="1:4">
      <c r="A51" s="13"/>
      <c r="D51" s="13"/>
    </row>
    <row r="52" spans="2:4">
      <c r="B52" s="28"/>
      <c r="C52" s="28"/>
      <c r="D52" s="13"/>
    </row>
    <row r="53" spans="1:4">
      <c r="A53" s="13" t="s">
        <v>37</v>
      </c>
      <c r="D53" s="13"/>
    </row>
    <row r="54" spans="1:4">
      <c r="A54" s="13" t="s">
        <v>38</v>
      </c>
      <c r="D54" s="13"/>
    </row>
    <row r="55" spans="1:4">
      <c r="A55" s="13"/>
      <c r="D55" s="13"/>
    </row>
  </sheetData>
  <mergeCells count="2">
    <mergeCell ref="A1:D1"/>
    <mergeCell ref="A3:B3"/>
  </mergeCells>
  <pageMargins left="0.511811024" right="0.511811024" top="0.787401575" bottom="0.787401575" header="0.31496062" footer="0.3149606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DESPESAS 01-2021</vt:lpstr>
      <vt:lpstr>DESPESAS 02-2021 </vt:lpstr>
      <vt:lpstr>DESPESAS 03-2021</vt:lpstr>
      <vt:lpstr>DESPESAS 04-2021</vt:lpstr>
      <vt:lpstr>DESPESAS 05-2021</vt:lpstr>
      <vt:lpstr>DESPESAS 06-2021</vt:lpstr>
      <vt:lpstr>DESPESAS 07-2021</vt:lpstr>
      <vt:lpstr>DESPESAS 08-2021</vt:lpstr>
      <vt:lpstr>DESPESAS 09-2021 </vt:lpstr>
      <vt:lpstr>DESPESAS 10-2021</vt:lpstr>
      <vt:lpstr>DESPESAS 11-2021</vt:lpstr>
      <vt:lpstr>DESPESAS 12-2021</vt:lpstr>
      <vt:lpstr>DESPESAS ACUMULADAS 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DEMONSTRAÇÃO DE RESULTADO</dc:title>
  <dc:creator>Sueli Pires</dc:creator>
  <cp:lastModifiedBy>user</cp:lastModifiedBy>
  <dcterms:created xsi:type="dcterms:W3CDTF">2021-05-03T14:05:00Z</dcterms:created>
  <dcterms:modified xsi:type="dcterms:W3CDTF">2022-02-25T13:27:53Z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9326719D14A9466C95D548E43791F45C</vt:lpwstr>
  </property>
  <property fmtid="{D5CDD505-2E9C-101B-9397-08002B2CF9AE}" pid="3" name="KSOProductBuildVer">
    <vt:lpwstr>1046-11.2.0.10463</vt:lpwstr>
  </property>
</Properties>
</file>