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4470" tabRatio="919" activeTab="7"/>
  </bookViews>
  <sheets>
    <sheet name="DESPVIAGEM 02-20" sheetId="1" r:id="rId1"/>
    <sheet name="DESPVIAGEM 03-20" sheetId="2" r:id="rId2"/>
    <sheet name="DESPVIAGEM 04-20" sheetId="3" r:id="rId3"/>
    <sheet name="DESPVIAGEM 05-20" sheetId="4" r:id="rId4"/>
    <sheet name="DESPVIAGEM 09-20" sheetId="5" r:id="rId5"/>
    <sheet name="DESPVIAGEM 11-20 " sheetId="6" r:id="rId6"/>
    <sheet name="DESPVIAGEM 12-20  " sheetId="7" r:id="rId7"/>
    <sheet name="DESPVIAGEM 2020" sheetId="8" r:id="rId8"/>
  </sheets>
  <definedNames/>
  <calcPr fullCalcOnLoad="1"/>
</workbook>
</file>

<file path=xl/sharedStrings.xml><?xml version="1.0" encoding="utf-8"?>
<sst xmlns="http://schemas.openxmlformats.org/spreadsheetml/2006/main" count="111" uniqueCount="36">
  <si>
    <t>FUNDACAO ARAUCARIA</t>
  </si>
  <si>
    <t>Data</t>
  </si>
  <si>
    <t>Histórico</t>
  </si>
  <si>
    <t xml:space="preserve">Total </t>
  </si>
  <si>
    <t>Valor (R$)</t>
  </si>
  <si>
    <t>CNPJ: 03.579.617/0001-00</t>
  </si>
  <si>
    <t>DESPESAS DE VIAGEM</t>
  </si>
  <si>
    <t>Período: 01/02/2020 a 29/02/2020</t>
  </si>
  <si>
    <t>Período: 01/03/2020 a 31/03/2020</t>
  </si>
  <si>
    <t>Período: 01/04/2020 a 30/04/2020</t>
  </si>
  <si>
    <t>VLR BAIXA AD-01/2020 Ch 305824 CEF - FUND. ARAUCÁRIA - Pgto de pedágio em viagem a Paranaguá, dia 10/03/20, do Diretor Científico Márcio Spinosa, cfe prest. de contas Ad-01/20.</t>
  </si>
  <si>
    <t>PG CX PROGR 19668 NILCEU DEITOS - Ressarcimento de despesas decombustível em viagem a Foz do Iguaçu, p/ participar do NAPI Trinacional e organização do Confap, em 18/12/19, cfe NF 61592, 28769, 31731 e 110218 e relatório de viagem.</t>
  </si>
  <si>
    <t>PG CX PROGR 19626 RAMIRO WAHRHAFTIG - Ressarcimento de taxi em viagem à Foz do Iguaçu, p/partic. do lançamento NAPI Trinacional, em 04/02/20, cfe recibo.</t>
  </si>
  <si>
    <t>PG CX PROGR 19667 NILCEU DEITOS - Ressarcimento de despesas decombustível em viagem a Foz do Iguaçu, p/participardo NAPI Trinacional e organização do Confap, em 03/02/20, cfe NF 46081, 9319 e 9363 e relatório de viagem.</t>
  </si>
  <si>
    <t>PG CX PROGR 19761 NILCEU DEITOS– Ressarcimento de combustível em viagem a Foz do Iguaçu, p/Gerente de Projetos, partic. do Programa Trinacional, dia 18/02/20, cfe NFS-e 64122, 30369, 37231e 36721.</t>
  </si>
  <si>
    <t>RAMIRO WAHRHAFTIG - PRESIDENTE (CPF 321.770.549-15)</t>
  </si>
  <si>
    <t>SUELI PIRES - CONTADORA (CRC 069415/O-3)</t>
  </si>
  <si>
    <t>Período: 01/05/2020 a 31/05/2020</t>
  </si>
  <si>
    <t>PG CX PROGR 20447 NILCEU DEITOS - Ressarcimento de despesas de combustível em viagem a Cascavel, de 18 a 24/03/20,cfe NF n. 65798 e 66042.</t>
  </si>
  <si>
    <t>Período: 01/09/2020 a 30/09/2020</t>
  </si>
  <si>
    <t>PG CX PROGR 21424. NILCEU DEITOS - Ressarcimento de despesas de viagem à
UNIOESTE de Marechal Candido Rondon p/discutir o
projeto "preservçao documental e da memoria
dofomento à pesq da FA(2000/2020), NFS-e 4568,
42465, 20777, eprotocolo 16.909.774-7.</t>
  </si>
  <si>
    <t>Período: 01/11/2020 a 30/11/2020</t>
  </si>
  <si>
    <t>programa de memória da FA, cfe NF 74503 de 08/10, NF</t>
  </si>
  <si>
    <t>21297 de 23/10, NF 74684 de 14/11 e NF 127956 de</t>
  </si>
  <si>
    <t>04/11 e-protocolo 17.067.001-9.</t>
  </si>
  <si>
    <t>PG CX PROGR 21778 NILCEU J DEITOS - Restituição de despesas de combustível em viagem à Cascavel, p/reunião do programa de memória da FA, cfe NF 74503 de 08/10, NF 21297 de 23/10, NF 74684 de 14/11 e NF 127956 de 04/11 e-protocolo 17.067.001-9.</t>
  </si>
  <si>
    <t>PG CX PROGR 21792 NILCEU J DEITOS - Ressarcimento de despesas de viagem a Cascavel, p/reunião programa memória da FA, cfe NF 21526 de 15/11, NF 11353 de 15/11, NF 112452 de 12/11 e-protocolo 17.088.873-1.</t>
  </si>
  <si>
    <t>PG CX PROGR 22071 NILCEU DEITOS - Ressarcimento de despesas de combustível em viagem a Cascavel, de 26/11 a 01/12/20, levar material p/Programa de Preservação Documental da FA, cfe NF 12089, 11765, 4961.</t>
  </si>
  <si>
    <t>PG CX PROGR 22150 NILCEU J DEITOS - Ressarcimento de despesas de viagem a Cascavel, período de 10 a 15/12/20, p/levar parte acervo documental da FA p/Unioeste, cfe NF 19684, 12080 e 963. eprotocolo 17.192.025-6.</t>
  </si>
  <si>
    <t>Período: 01/12/2020 a 31/12/2020</t>
  </si>
  <si>
    <t>PG CX PROGR 19668 NILCEU DEITOS - Ressarcimento de despesas de combustível em viagem a Foz do Iguaçu, p/ participar do NAPI Trinacional e organização do Confap, em 18/12/19, cfe NF 61592, 28769, 31731 e 110218 e relatório de viagem.</t>
  </si>
  <si>
    <t>PG CX PROGR 19667 NILCEU DEITOS - Ressarcimento de despesas de combustível em viagem a Foz do Iguaçu, p/participar do NAPI Trinacional e organização do Confap, em 03/02/20, cfe NF 46081, 9319 e 9363 e relatório de viagem.</t>
  </si>
  <si>
    <t>PG CX PROGR 20447 NILCEU DEITOS - Ressarcimento de despesas de combustível em viagem a Cascavel, de 18 a 24/03/20, cfe NF n. 65798 e 66042.</t>
  </si>
  <si>
    <t>PG CX PROGR 21424 NILCEU DEITOS - Ressarcimento de despesas de viagem à UNIOESTE de Marechal Candido Rondon p/discutir o projeto "preservçao documental e da memoria dofomentoà pesq da FA(2000/2020), NFS-e 4568, 42465, 20777, eprotocolo 16.909.774-7.</t>
  </si>
  <si>
    <t>Período: 01/01/2020 a 31/12/2020</t>
  </si>
  <si>
    <t xml:space="preserve">DESPESAS DE VIAGEM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</si>
</sst>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mmm/yyyy"/>
    <numFmt numFmtId="175" formatCode="_-&quot;R$&quot;\ * #,##0_-;\-&quot;R$&quot;\ * #,##0_-;_-&quot;R$&quot;\ * &quot;-&quot;_-;_-@_-"/>
    <numFmt numFmtId="176" formatCode="_-* #,##0_-;\-* #,##0_-;_-* &quot;-&quot;_-;_-@_-"/>
    <numFmt numFmtId="177" formatCode="_-&quot;R$&quot;\ * #,##0.00_-;\-&quot;R$&quot;\ * #,##0.00_-;_-&quot;R$&quot;\ * &quot;-&quot;??_-;_-@_-"/>
    <numFmt numFmtId="178" formatCode="_-* #,##0.00_-;\-* #,##0.00_-;_-* &quot;-&quot;??_-;_-@_-"/>
    <numFmt numFmtId="17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b/>
      <sz val="14"/>
      <color indexed="8"/>
      <name val="Courier New"/>
      <family val="3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ourier New"/>
      <family val="3"/>
    </font>
    <font>
      <b/>
      <sz val="12"/>
      <color rgb="FF000000"/>
      <name val="Courier New"/>
      <family val="3"/>
    </font>
    <font>
      <b/>
      <sz val="14"/>
      <color rgb="FF000000"/>
      <name val="Courier New"/>
      <family val="3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49" fontId="39" fillId="0" borderId="0" xfId="0" applyNumberFormat="1" applyFont="1" applyAlignment="1">
      <alignment horizontal="left" wrapText="1"/>
    </xf>
    <xf numFmtId="14" fontId="39" fillId="0" borderId="0" xfId="0" applyNumberFormat="1" applyFont="1" applyAlignment="1">
      <alignment horizontal="right" wrapText="1"/>
    </xf>
    <xf numFmtId="4" fontId="40" fillId="0" borderId="0" xfId="0" applyNumberFormat="1" applyFont="1" applyAlignment="1">
      <alignment horizontal="right" wrapText="1"/>
    </xf>
    <xf numFmtId="49" fontId="40" fillId="0" borderId="10" xfId="0" applyNumberFormat="1" applyFont="1" applyBorder="1" applyAlignment="1">
      <alignment horizontal="left" wrapText="1"/>
    </xf>
    <xf numFmtId="43" fontId="39" fillId="0" borderId="10" xfId="60" applyFont="1" applyBorder="1" applyAlignment="1">
      <alignment horizontal="right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wrapText="1"/>
    </xf>
    <xf numFmtId="14" fontId="39" fillId="0" borderId="10" xfId="0" applyNumberFormat="1" applyFont="1" applyBorder="1" applyAlignment="1">
      <alignment horizontal="left" wrapText="1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0" fontId="41" fillId="0" borderId="0" xfId="0" applyFont="1" applyAlignment="1">
      <alignment horizontal="center" vertical="center" wrapText="1"/>
    </xf>
    <xf numFmtId="14" fontId="39" fillId="0" borderId="11" xfId="0" applyNumberFormat="1" applyFont="1" applyBorder="1" applyAlignment="1">
      <alignment horizontal="left" wrapText="1"/>
    </xf>
    <xf numFmtId="0" fontId="39" fillId="0" borderId="10" xfId="0" applyFont="1" applyBorder="1" applyAlignment="1">
      <alignment horizontal="right" wrapText="1"/>
    </xf>
    <xf numFmtId="2" fontId="39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49" fontId="42" fillId="0" borderId="0" xfId="0" applyNumberFormat="1" applyFont="1" applyAlignment="1">
      <alignment horizontal="left" wrapText="1"/>
    </xf>
    <xf numFmtId="0" fontId="4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14" fontId="39" fillId="0" borderId="10" xfId="0" applyNumberFormat="1" applyFont="1" applyBorder="1" applyAlignment="1">
      <alignment horizontal="center" wrapText="1"/>
    </xf>
    <xf numFmtId="14" fontId="40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9" fillId="0" borderId="0" xfId="0" applyFont="1" applyAlignment="1">
      <alignment horizontal="left" wrapText="1"/>
    </xf>
    <xf numFmtId="49" fontId="39" fillId="0" borderId="0" xfId="0" applyNumberFormat="1" applyFont="1" applyAlignment="1">
      <alignment horizontal="left" wrapText="1"/>
    </xf>
    <xf numFmtId="0" fontId="39" fillId="0" borderId="0" xfId="0" applyFont="1" applyAlignment="1">
      <alignment horizontal="right" wrapText="1"/>
    </xf>
    <xf numFmtId="14" fontId="39" fillId="0" borderId="0" xfId="0" applyNumberFormat="1" applyFont="1" applyAlignment="1">
      <alignment horizontal="righ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4" fontId="40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39" fillId="0" borderId="0" xfId="0" applyFont="1" applyAlignment="1">
      <alignment horizontal="left" wrapText="1"/>
    </xf>
    <xf numFmtId="49" fontId="39" fillId="0" borderId="0" xfId="0" applyNumberFormat="1" applyFont="1" applyAlignment="1">
      <alignment horizontal="left" wrapText="1"/>
    </xf>
    <xf numFmtId="0" fontId="39" fillId="0" borderId="0" xfId="0" applyFont="1" applyAlignment="1">
      <alignment horizontal="right" wrapText="1"/>
    </xf>
    <xf numFmtId="14" fontId="39" fillId="0" borderId="0" xfId="0" applyNumberFormat="1" applyFont="1" applyAlignment="1">
      <alignment horizontal="righ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right" wrapText="1"/>
    </xf>
    <xf numFmtId="4" fontId="40" fillId="0" borderId="0" xfId="0" applyNumberFormat="1" applyFont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  <cellStyle name="Vírgula 2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90" zoomScaleNormal="90" zoomScalePageLayoutView="0" workbookViewId="0" topLeftCell="A1">
      <selection activeCell="B17" sqref="B17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6.5">
      <c r="A2" s="23" t="s">
        <v>5</v>
      </c>
      <c r="B2" s="23"/>
      <c r="C2" s="13"/>
      <c r="D2" s="13"/>
      <c r="E2" s="2"/>
    </row>
    <row r="3" spans="1:4" ht="19.5">
      <c r="A3" s="15"/>
      <c r="B3" s="17" t="s">
        <v>6</v>
      </c>
      <c r="C3" s="10"/>
      <c r="D3" s="15"/>
    </row>
    <row r="4" spans="1:5" ht="16.5">
      <c r="A4" s="15"/>
      <c r="B4" s="11" t="s">
        <v>7</v>
      </c>
      <c r="C4" s="15"/>
      <c r="D4" s="15"/>
      <c r="E4" s="15"/>
    </row>
    <row r="5" spans="1:5" ht="16.5">
      <c r="A5" s="15"/>
      <c r="B5" s="11"/>
      <c r="C5" s="15"/>
      <c r="D5" s="15"/>
      <c r="E5" s="15"/>
    </row>
    <row r="6" spans="1:5" ht="16.5">
      <c r="A6" s="9" t="s">
        <v>1</v>
      </c>
      <c r="B6" s="9" t="s">
        <v>2</v>
      </c>
      <c r="C6" s="9" t="s">
        <v>4</v>
      </c>
      <c r="D6" s="16"/>
      <c r="E6" s="16"/>
    </row>
    <row r="7" spans="1:5" ht="48">
      <c r="A7" s="18">
        <v>43878</v>
      </c>
      <c r="B7" s="7" t="s">
        <v>12</v>
      </c>
      <c r="C7" s="5">
        <v>150</v>
      </c>
      <c r="D7" s="16"/>
      <c r="E7" s="16"/>
    </row>
    <row r="8" spans="1:5" ht="63.75">
      <c r="A8" s="8">
        <v>43881</v>
      </c>
      <c r="B8" s="7" t="s">
        <v>11</v>
      </c>
      <c r="C8" s="19">
        <v>496.79</v>
      </c>
      <c r="D8" s="16"/>
      <c r="E8" s="16"/>
    </row>
    <row r="9" spans="1:5" ht="63.75">
      <c r="A9" s="8">
        <v>43881</v>
      </c>
      <c r="B9" s="7" t="s">
        <v>13</v>
      </c>
      <c r="C9" s="19">
        <v>544.65</v>
      </c>
      <c r="D9" s="16"/>
      <c r="E9" s="16"/>
    </row>
    <row r="10" spans="1:5" ht="16.5" hidden="1">
      <c r="A10" s="8"/>
      <c r="B10" s="7"/>
      <c r="C10" s="5"/>
      <c r="D10" s="16"/>
      <c r="E10" s="16"/>
    </row>
    <row r="11" spans="1:5" ht="16.5" hidden="1">
      <c r="A11" s="8"/>
      <c r="B11" s="7"/>
      <c r="C11" s="5"/>
      <c r="D11" s="16"/>
      <c r="E11" s="16"/>
    </row>
    <row r="12" spans="1:5" ht="16.5" hidden="1">
      <c r="A12" s="8"/>
      <c r="B12" s="7"/>
      <c r="C12" s="5"/>
      <c r="D12" s="16"/>
      <c r="E12" s="16"/>
    </row>
    <row r="13" spans="1:5" ht="16.5">
      <c r="A13" s="7"/>
      <c r="B13" s="4" t="s">
        <v>3</v>
      </c>
      <c r="C13" s="6">
        <f>SUM(C7:C9)</f>
        <v>1191.44</v>
      </c>
      <c r="D13" s="16"/>
      <c r="E13" s="3"/>
    </row>
    <row r="15" spans="1:2" ht="15">
      <c r="A15" s="24" t="s">
        <v>15</v>
      </c>
      <c r="B15" s="24"/>
    </row>
    <row r="16" spans="1:2" ht="15">
      <c r="A16" s="24" t="s">
        <v>16</v>
      </c>
      <c r="B16" s="24"/>
    </row>
    <row r="17" spans="1:2" ht="15.75">
      <c r="A17" s="21"/>
      <c r="B17" s="22"/>
    </row>
  </sheetData>
  <sheetProtection/>
  <mergeCells count="3">
    <mergeCell ref="A2:B2"/>
    <mergeCell ref="A15:B15"/>
    <mergeCell ref="A16:B1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6.5">
      <c r="A2" s="23" t="s">
        <v>5</v>
      </c>
      <c r="B2" s="23"/>
      <c r="C2" s="13"/>
      <c r="D2" s="13"/>
      <c r="E2" s="2"/>
    </row>
    <row r="3" spans="1:4" ht="19.5">
      <c r="A3" s="15"/>
      <c r="B3" s="17" t="s">
        <v>6</v>
      </c>
      <c r="C3" s="10"/>
      <c r="D3" s="15"/>
    </row>
    <row r="4" spans="1:5" ht="16.5">
      <c r="A4" s="15"/>
      <c r="B4" s="11" t="s">
        <v>8</v>
      </c>
      <c r="C4" s="15"/>
      <c r="D4" s="15"/>
      <c r="E4" s="15"/>
    </row>
    <row r="5" spans="1:5" ht="16.5">
      <c r="A5" s="15"/>
      <c r="B5" s="11"/>
      <c r="C5" s="15"/>
      <c r="D5" s="15"/>
      <c r="E5" s="15"/>
    </row>
    <row r="6" spans="1:5" ht="16.5">
      <c r="A6" s="9" t="s">
        <v>1</v>
      </c>
      <c r="B6" s="9" t="s">
        <v>2</v>
      </c>
      <c r="C6" s="9" t="s">
        <v>4</v>
      </c>
      <c r="D6" s="16"/>
      <c r="E6" s="16"/>
    </row>
    <row r="7" spans="1:5" ht="63.75">
      <c r="A7" s="8">
        <v>43893</v>
      </c>
      <c r="B7" s="7" t="s">
        <v>14</v>
      </c>
      <c r="C7" s="19">
        <v>491.56</v>
      </c>
      <c r="D7" s="16"/>
      <c r="E7" s="16"/>
    </row>
    <row r="8" spans="1:5" ht="16.5" hidden="1">
      <c r="A8" s="8"/>
      <c r="B8" s="7"/>
      <c r="C8" s="19"/>
      <c r="D8" s="16"/>
      <c r="E8" s="16"/>
    </row>
    <row r="9" spans="1:5" ht="16.5" hidden="1">
      <c r="A9" s="8"/>
      <c r="B9" s="7"/>
      <c r="C9" s="5"/>
      <c r="D9" s="16"/>
      <c r="E9" s="16"/>
    </row>
    <row r="10" spans="1:5" ht="16.5" hidden="1">
      <c r="A10" s="8"/>
      <c r="B10" s="7"/>
      <c r="C10" s="5"/>
      <c r="D10" s="16"/>
      <c r="E10" s="16"/>
    </row>
    <row r="11" spans="1:5" ht="16.5" hidden="1">
      <c r="A11" s="8"/>
      <c r="B11" s="7"/>
      <c r="C11" s="5"/>
      <c r="D11" s="16"/>
      <c r="E11" s="16"/>
    </row>
    <row r="12" spans="1:5" ht="16.5" hidden="1">
      <c r="A12" s="8"/>
      <c r="B12" s="7"/>
      <c r="C12" s="5"/>
      <c r="D12" s="16"/>
      <c r="E12" s="16"/>
    </row>
    <row r="13" spans="1:5" ht="16.5">
      <c r="A13" s="7"/>
      <c r="B13" s="4" t="s">
        <v>3</v>
      </c>
      <c r="C13" s="6">
        <f>C7</f>
        <v>491.56</v>
      </c>
      <c r="D13" s="16"/>
      <c r="E13" s="3"/>
    </row>
    <row r="15" spans="1:2" ht="15">
      <c r="A15" s="24" t="s">
        <v>15</v>
      </c>
      <c r="B15" s="24"/>
    </row>
    <row r="16" spans="1:2" ht="15">
      <c r="A16" s="24" t="s">
        <v>16</v>
      </c>
      <c r="B16" s="24"/>
    </row>
    <row r="17" spans="1:2" ht="15.75">
      <c r="A17" s="21"/>
      <c r="B17" s="22"/>
    </row>
  </sheetData>
  <sheetProtection/>
  <mergeCells count="3">
    <mergeCell ref="A2:B2"/>
    <mergeCell ref="A15:B15"/>
    <mergeCell ref="A16:B16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4.140625" style="12" customWidth="1"/>
    <col min="2" max="2" width="92.28125" style="12" customWidth="1"/>
    <col min="3" max="3" width="24.140625" style="12" customWidth="1"/>
    <col min="4" max="4" width="23.140625" style="12" bestFit="1" customWidth="1"/>
    <col min="5" max="5" width="36.57421875" style="12" bestFit="1" customWidth="1"/>
    <col min="6" max="16384" width="9.140625" style="12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6.5">
      <c r="A2" s="23" t="s">
        <v>5</v>
      </c>
      <c r="B2" s="23"/>
      <c r="C2" s="13"/>
      <c r="D2" s="13"/>
      <c r="E2" s="2"/>
    </row>
    <row r="3" spans="1:4" ht="19.5">
      <c r="A3" s="15"/>
      <c r="B3" s="17" t="s">
        <v>6</v>
      </c>
      <c r="C3" s="10"/>
      <c r="D3" s="15"/>
    </row>
    <row r="4" spans="1:5" ht="16.5">
      <c r="A4" s="15"/>
      <c r="B4" s="11" t="s">
        <v>9</v>
      </c>
      <c r="C4" s="15"/>
      <c r="D4" s="15"/>
      <c r="E4" s="15"/>
    </row>
    <row r="5" spans="1:5" ht="16.5">
      <c r="A5" s="15"/>
      <c r="B5" s="11"/>
      <c r="C5" s="15"/>
      <c r="D5" s="15"/>
      <c r="E5" s="15"/>
    </row>
    <row r="6" spans="1:5" ht="16.5">
      <c r="A6" s="9" t="s">
        <v>1</v>
      </c>
      <c r="B6" s="9" t="s">
        <v>2</v>
      </c>
      <c r="C6" s="9" t="s">
        <v>4</v>
      </c>
      <c r="D6" s="16"/>
      <c r="E6" s="16"/>
    </row>
    <row r="7" spans="1:5" ht="48">
      <c r="A7" s="8">
        <v>43949</v>
      </c>
      <c r="B7" s="13" t="s">
        <v>10</v>
      </c>
      <c r="C7" s="20">
        <v>30.4</v>
      </c>
      <c r="D7" s="16"/>
      <c r="E7" s="16"/>
    </row>
    <row r="8" spans="1:5" ht="16.5" hidden="1">
      <c r="A8" s="8"/>
      <c r="B8" s="7"/>
      <c r="C8" s="19"/>
      <c r="D8" s="16"/>
      <c r="E8" s="16"/>
    </row>
    <row r="9" spans="1:5" ht="16.5" hidden="1">
      <c r="A9" s="8"/>
      <c r="B9" s="7"/>
      <c r="C9" s="5"/>
      <c r="D9" s="16"/>
      <c r="E9" s="16"/>
    </row>
    <row r="10" spans="1:5" ht="16.5" hidden="1">
      <c r="A10" s="8"/>
      <c r="B10" s="7"/>
      <c r="C10" s="5"/>
      <c r="D10" s="16"/>
      <c r="E10" s="16"/>
    </row>
    <row r="11" spans="1:5" ht="16.5" hidden="1">
      <c r="A11" s="8"/>
      <c r="B11" s="7"/>
      <c r="C11" s="5"/>
      <c r="D11" s="16"/>
      <c r="E11" s="16"/>
    </row>
    <row r="12" spans="1:5" ht="16.5" hidden="1">
      <c r="A12" s="8"/>
      <c r="B12" s="7"/>
      <c r="C12" s="5"/>
      <c r="D12" s="16"/>
      <c r="E12" s="16"/>
    </row>
    <row r="13" spans="1:5" ht="16.5">
      <c r="A13" s="7"/>
      <c r="B13" s="4" t="s">
        <v>3</v>
      </c>
      <c r="C13" s="6">
        <f>SUM(C7:C9)</f>
        <v>30.4</v>
      </c>
      <c r="D13" s="16"/>
      <c r="E13" s="3"/>
    </row>
    <row r="16" spans="1:2" ht="15">
      <c r="A16" s="24" t="s">
        <v>15</v>
      </c>
      <c r="B16" s="24"/>
    </row>
    <row r="17" spans="1:2" ht="15">
      <c r="A17" s="24" t="s">
        <v>16</v>
      </c>
      <c r="B17" s="24"/>
    </row>
    <row r="18" spans="1:2" ht="15.75">
      <c r="A18" s="21"/>
      <c r="B18" s="22"/>
    </row>
  </sheetData>
  <sheetProtection/>
  <mergeCells count="3">
    <mergeCell ref="A2:B2"/>
    <mergeCell ref="A16:B16"/>
    <mergeCell ref="A17:B1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24.140625" style="21" customWidth="1"/>
    <col min="2" max="2" width="92.28125" style="21" customWidth="1"/>
    <col min="3" max="3" width="24.140625" style="21" customWidth="1"/>
    <col min="4" max="4" width="23.140625" style="21" bestFit="1" customWidth="1"/>
    <col min="5" max="5" width="36.57421875" style="21" bestFit="1" customWidth="1"/>
    <col min="6" max="16384" width="9.140625" style="21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6.5">
      <c r="A2" s="23" t="s">
        <v>5</v>
      </c>
      <c r="B2" s="23"/>
      <c r="C2" s="13"/>
      <c r="D2" s="13"/>
      <c r="E2" s="2"/>
    </row>
    <row r="3" spans="1:4" ht="19.5">
      <c r="A3" s="15"/>
      <c r="B3" s="17" t="s">
        <v>6</v>
      </c>
      <c r="C3" s="10"/>
      <c r="D3" s="15"/>
    </row>
    <row r="4" spans="1:5" ht="16.5">
      <c r="A4" s="15"/>
      <c r="B4" s="11" t="s">
        <v>17</v>
      </c>
      <c r="C4" s="15"/>
      <c r="D4" s="15"/>
      <c r="E4" s="15"/>
    </row>
    <row r="5" spans="1:5" ht="16.5">
      <c r="A5" s="15"/>
      <c r="B5" s="11"/>
      <c r="C5" s="15"/>
      <c r="D5" s="15"/>
      <c r="E5" s="15"/>
    </row>
    <row r="6" spans="1:5" ht="16.5">
      <c r="A6" s="9" t="s">
        <v>1</v>
      </c>
      <c r="B6" s="9" t="s">
        <v>2</v>
      </c>
      <c r="C6" s="9" t="s">
        <v>4</v>
      </c>
      <c r="D6" s="16"/>
      <c r="E6" s="16"/>
    </row>
    <row r="7" spans="1:5" ht="48">
      <c r="A7" s="8">
        <v>43970</v>
      </c>
      <c r="B7" s="13" t="s">
        <v>18</v>
      </c>
      <c r="C7" s="20">
        <v>296.38</v>
      </c>
      <c r="D7" s="16"/>
      <c r="E7" s="16"/>
    </row>
    <row r="8" spans="1:5" ht="16.5" hidden="1">
      <c r="A8" s="8"/>
      <c r="B8" s="7"/>
      <c r="C8" s="19"/>
      <c r="D8" s="16"/>
      <c r="E8" s="16"/>
    </row>
    <row r="9" spans="1:5" ht="16.5" hidden="1">
      <c r="A9" s="8"/>
      <c r="B9" s="7"/>
      <c r="C9" s="5"/>
      <c r="D9" s="16"/>
      <c r="E9" s="16"/>
    </row>
    <row r="10" spans="1:5" ht="16.5" hidden="1">
      <c r="A10" s="8"/>
      <c r="B10" s="7"/>
      <c r="C10" s="5"/>
      <c r="D10" s="16"/>
      <c r="E10" s="16"/>
    </row>
    <row r="11" spans="1:5" ht="16.5" hidden="1">
      <c r="A11" s="8"/>
      <c r="B11" s="7"/>
      <c r="C11" s="5"/>
      <c r="D11" s="16"/>
      <c r="E11" s="16"/>
    </row>
    <row r="12" spans="1:5" ht="16.5" hidden="1">
      <c r="A12" s="8"/>
      <c r="B12" s="7"/>
      <c r="C12" s="5"/>
      <c r="D12" s="16"/>
      <c r="E12" s="16"/>
    </row>
    <row r="13" spans="1:5" ht="16.5">
      <c r="A13" s="7"/>
      <c r="B13" s="4" t="s">
        <v>3</v>
      </c>
      <c r="C13" s="6">
        <f>SUM(C7:C9)</f>
        <v>296.38</v>
      </c>
      <c r="D13" s="16"/>
      <c r="E13" s="3"/>
    </row>
    <row r="16" spans="1:2" ht="15">
      <c r="A16" s="24" t="s">
        <v>15</v>
      </c>
      <c r="B16" s="24"/>
    </row>
    <row r="17" spans="1:2" ht="15">
      <c r="A17" s="24" t="s">
        <v>16</v>
      </c>
      <c r="B17" s="24"/>
    </row>
    <row r="18" ht="15.75">
      <c r="B18" s="22"/>
    </row>
  </sheetData>
  <sheetProtection/>
  <mergeCells count="3">
    <mergeCell ref="A2:B2"/>
    <mergeCell ref="A16:B16"/>
    <mergeCell ref="A17:B1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="90" zoomScaleNormal="90" zoomScalePageLayoutView="0" workbookViewId="0" topLeftCell="A1">
      <selection activeCell="B24" sqref="B24"/>
    </sheetView>
  </sheetViews>
  <sheetFormatPr defaultColWidth="9.140625" defaultRowHeight="15"/>
  <cols>
    <col min="1" max="1" width="24.140625" style="21" customWidth="1"/>
    <col min="2" max="2" width="92.28125" style="21" customWidth="1"/>
    <col min="3" max="3" width="24.140625" style="21" customWidth="1"/>
    <col min="4" max="4" width="23.140625" style="21" bestFit="1" customWidth="1"/>
    <col min="5" max="5" width="36.57421875" style="21" bestFit="1" customWidth="1"/>
    <col min="6" max="16384" width="9.140625" style="21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6.5">
      <c r="A2" s="23" t="s">
        <v>5</v>
      </c>
      <c r="B2" s="23"/>
      <c r="C2" s="13"/>
      <c r="D2" s="13"/>
      <c r="E2" s="2"/>
    </row>
    <row r="3" spans="1:4" ht="19.5">
      <c r="A3" s="15"/>
      <c r="B3" s="17" t="s">
        <v>6</v>
      </c>
      <c r="C3" s="10"/>
      <c r="D3" s="15"/>
    </row>
    <row r="4" spans="1:5" ht="16.5">
      <c r="A4" s="15"/>
      <c r="B4" s="11" t="s">
        <v>19</v>
      </c>
      <c r="C4" s="15"/>
      <c r="D4" s="15"/>
      <c r="E4" s="15"/>
    </row>
    <row r="5" spans="1:5" ht="16.5">
      <c r="A5" s="15"/>
      <c r="B5" s="11"/>
      <c r="C5" s="15"/>
      <c r="D5" s="15"/>
      <c r="E5" s="15"/>
    </row>
    <row r="6" spans="1:5" ht="16.5">
      <c r="A6" s="9" t="s">
        <v>1</v>
      </c>
      <c r="B6" s="9" t="s">
        <v>2</v>
      </c>
      <c r="C6" s="9" t="s">
        <v>4</v>
      </c>
      <c r="D6" s="16"/>
      <c r="E6" s="16"/>
    </row>
    <row r="7" spans="1:5" ht="87.75" customHeight="1">
      <c r="A7" s="8">
        <v>44092</v>
      </c>
      <c r="B7" s="13" t="s">
        <v>20</v>
      </c>
      <c r="C7" s="20">
        <v>364.5</v>
      </c>
      <c r="D7" s="16"/>
      <c r="E7" s="16"/>
    </row>
    <row r="8" spans="1:5" ht="16.5" customHeight="1" hidden="1">
      <c r="A8" s="8"/>
      <c r="B8" s="7"/>
      <c r="C8" s="19"/>
      <c r="D8" s="16"/>
      <c r="E8" s="16"/>
    </row>
    <row r="9" spans="1:5" ht="16.5" customHeight="1" hidden="1">
      <c r="A9" s="8"/>
      <c r="B9" s="7"/>
      <c r="C9" s="5"/>
      <c r="D9" s="16"/>
      <c r="E9" s="16"/>
    </row>
    <row r="10" spans="1:5" ht="16.5" customHeight="1" hidden="1">
      <c r="A10" s="8"/>
      <c r="B10" s="7"/>
      <c r="C10" s="5"/>
      <c r="D10" s="16"/>
      <c r="E10" s="16"/>
    </row>
    <row r="11" spans="1:5" ht="18" customHeight="1" hidden="1">
      <c r="A11" s="8"/>
      <c r="B11" s="7"/>
      <c r="C11" s="5"/>
      <c r="D11" s="16"/>
      <c r="E11" s="16"/>
    </row>
    <row r="12" spans="1:5" ht="16.5" hidden="1">
      <c r="A12" s="8"/>
      <c r="B12" s="7"/>
      <c r="C12" s="5"/>
      <c r="D12" s="16"/>
      <c r="E12" s="16"/>
    </row>
    <row r="13" spans="1:5" ht="16.5">
      <c r="A13" s="7"/>
      <c r="B13" s="4" t="s">
        <v>3</v>
      </c>
      <c r="C13" s="6">
        <f>SUM(C7:C9)</f>
        <v>364.5</v>
      </c>
      <c r="D13" s="16"/>
      <c r="E13" s="3"/>
    </row>
    <row r="16" spans="1:2" ht="15">
      <c r="A16" s="24" t="s">
        <v>15</v>
      </c>
      <c r="B16" s="24"/>
    </row>
    <row r="17" spans="1:2" ht="15">
      <c r="A17" s="24" t="s">
        <v>16</v>
      </c>
      <c r="B17" s="24"/>
    </row>
    <row r="18" ht="15.75">
      <c r="B18" s="22"/>
    </row>
  </sheetData>
  <sheetProtection/>
  <mergeCells count="3">
    <mergeCell ref="A2:B2"/>
    <mergeCell ref="A16:B16"/>
    <mergeCell ref="A17:B1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90" zoomScaleNormal="90" zoomScalePageLayoutView="0" workbookViewId="0" topLeftCell="A1">
      <selection activeCell="B21" sqref="B21"/>
    </sheetView>
  </sheetViews>
  <sheetFormatPr defaultColWidth="9.140625" defaultRowHeight="15"/>
  <cols>
    <col min="1" max="1" width="24.140625" style="21" customWidth="1"/>
    <col min="2" max="2" width="92.28125" style="21" customWidth="1"/>
    <col min="3" max="3" width="24.140625" style="21" customWidth="1"/>
    <col min="4" max="4" width="23.140625" style="21" bestFit="1" customWidth="1"/>
    <col min="5" max="5" width="36.57421875" style="21" bestFit="1" customWidth="1"/>
    <col min="6" max="16384" width="9.140625" style="21" customWidth="1"/>
  </cols>
  <sheetData>
    <row r="1" spans="1:5" ht="19.5" customHeight="1">
      <c r="A1" s="13" t="s">
        <v>0</v>
      </c>
      <c r="B1" s="1"/>
      <c r="C1" s="13"/>
      <c r="D1" s="13"/>
      <c r="E1" s="14"/>
    </row>
    <row r="2" spans="1:5" ht="16.5">
      <c r="A2" s="23" t="s">
        <v>5</v>
      </c>
      <c r="B2" s="23"/>
      <c r="C2" s="13"/>
      <c r="D2" s="13"/>
      <c r="E2" s="2"/>
    </row>
    <row r="3" spans="1:4" ht="19.5">
      <c r="A3" s="15"/>
      <c r="B3" s="17" t="s">
        <v>6</v>
      </c>
      <c r="C3" s="10"/>
      <c r="D3" s="15"/>
    </row>
    <row r="4" spans="1:5" ht="16.5">
      <c r="A4" s="15"/>
      <c r="B4" s="11" t="s">
        <v>21</v>
      </c>
      <c r="C4" s="15"/>
      <c r="D4" s="15"/>
      <c r="E4" s="15"/>
    </row>
    <row r="5" spans="1:5" ht="16.5">
      <c r="A5" s="15"/>
      <c r="B5" s="11"/>
      <c r="C5" s="15"/>
      <c r="D5" s="15"/>
      <c r="E5" s="15"/>
    </row>
    <row r="6" spans="1:5" ht="16.5">
      <c r="A6" s="9" t="s">
        <v>1</v>
      </c>
      <c r="B6" s="9" t="s">
        <v>2</v>
      </c>
      <c r="C6" s="9" t="s">
        <v>4</v>
      </c>
      <c r="D6" s="16"/>
      <c r="E6" s="16"/>
    </row>
    <row r="7" spans="1:5" ht="77.25" customHeight="1">
      <c r="A7" s="26">
        <v>44146</v>
      </c>
      <c r="B7" s="7" t="s">
        <v>25</v>
      </c>
      <c r="C7" s="19">
        <v>553.59</v>
      </c>
      <c r="D7" s="16"/>
      <c r="E7" s="16"/>
    </row>
    <row r="8" spans="1:5" ht="69" customHeight="1">
      <c r="A8" s="8">
        <v>44153</v>
      </c>
      <c r="B8" s="7" t="s">
        <v>26</v>
      </c>
      <c r="C8" s="19">
        <v>406.75</v>
      </c>
      <c r="D8" s="16"/>
      <c r="E8" s="16"/>
    </row>
    <row r="9" spans="1:5" ht="16.5" customHeight="1" hidden="1">
      <c r="A9" s="8"/>
      <c r="B9" s="7" t="s">
        <v>22</v>
      </c>
      <c r="C9" s="19"/>
      <c r="D9" s="16"/>
      <c r="E9" s="16"/>
    </row>
    <row r="10" spans="1:5" ht="16.5" customHeight="1" hidden="1">
      <c r="A10" s="8"/>
      <c r="B10" s="7" t="s">
        <v>23</v>
      </c>
      <c r="C10" s="5"/>
      <c r="D10" s="16"/>
      <c r="E10" s="16"/>
    </row>
    <row r="11" spans="1:5" ht="16.5" customHeight="1" hidden="1">
      <c r="A11" s="8"/>
      <c r="B11" s="7" t="s">
        <v>24</v>
      </c>
      <c r="C11" s="5"/>
      <c r="D11" s="16"/>
      <c r="E11" s="16"/>
    </row>
    <row r="12" spans="1:5" ht="18" customHeight="1" hidden="1">
      <c r="A12" s="8"/>
      <c r="B12" s="7"/>
      <c r="C12" s="5"/>
      <c r="D12" s="16"/>
      <c r="E12" s="16"/>
    </row>
    <row r="13" spans="1:5" ht="58.5" customHeight="1" hidden="1">
      <c r="A13" s="8"/>
      <c r="B13" s="7"/>
      <c r="C13" s="5"/>
      <c r="D13" s="16"/>
      <c r="E13" s="16"/>
    </row>
    <row r="14" spans="1:5" ht="16.5">
      <c r="A14" s="7"/>
      <c r="B14" s="4" t="s">
        <v>3</v>
      </c>
      <c r="C14" s="6">
        <f>C8+C7</f>
        <v>960.34</v>
      </c>
      <c r="D14" s="16"/>
      <c r="E14" s="3"/>
    </row>
    <row r="17" spans="1:2" ht="15">
      <c r="A17" s="24" t="s">
        <v>15</v>
      </c>
      <c r="B17" s="24"/>
    </row>
    <row r="18" spans="1:2" ht="15">
      <c r="A18" s="24" t="s">
        <v>16</v>
      </c>
      <c r="B18" s="24"/>
    </row>
    <row r="19" ht="15.75">
      <c r="B19" s="22"/>
    </row>
  </sheetData>
  <sheetProtection/>
  <mergeCells count="3">
    <mergeCell ref="A2:B2"/>
    <mergeCell ref="A17:B17"/>
    <mergeCell ref="A18:B1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="90" zoomScaleNormal="90" zoomScalePageLayoutView="0" workbookViewId="0" topLeftCell="A1">
      <selection activeCell="D26" sqref="D26"/>
    </sheetView>
  </sheetViews>
  <sheetFormatPr defaultColWidth="9.140625" defaultRowHeight="15"/>
  <cols>
    <col min="1" max="1" width="24.140625" style="27" customWidth="1"/>
    <col min="2" max="2" width="92.28125" style="27" customWidth="1"/>
    <col min="3" max="3" width="24.140625" style="27" customWidth="1"/>
    <col min="4" max="4" width="23.140625" style="27" bestFit="1" customWidth="1"/>
    <col min="5" max="5" width="36.57421875" style="27" bestFit="1" customWidth="1"/>
    <col min="6" max="16384" width="9.140625" style="27" customWidth="1"/>
  </cols>
  <sheetData>
    <row r="1" spans="1:5" ht="19.5" customHeight="1">
      <c r="A1" s="28" t="s">
        <v>0</v>
      </c>
      <c r="B1" s="29"/>
      <c r="C1" s="28"/>
      <c r="D1" s="28"/>
      <c r="E1" s="30"/>
    </row>
    <row r="2" spans="1:5" ht="16.5">
      <c r="A2" s="23" t="s">
        <v>5</v>
      </c>
      <c r="B2" s="23"/>
      <c r="C2" s="28"/>
      <c r="D2" s="28"/>
      <c r="E2" s="31"/>
    </row>
    <row r="3" spans="1:4" ht="19.5">
      <c r="A3" s="32"/>
      <c r="B3" s="17" t="s">
        <v>6</v>
      </c>
      <c r="C3" s="10"/>
      <c r="D3" s="32"/>
    </row>
    <row r="4" spans="1:5" ht="16.5">
      <c r="A4" s="32"/>
      <c r="B4" s="11" t="s">
        <v>29</v>
      </c>
      <c r="C4" s="32"/>
      <c r="D4" s="32"/>
      <c r="E4" s="32"/>
    </row>
    <row r="5" spans="1:5" ht="16.5">
      <c r="A5" s="32"/>
      <c r="B5" s="11"/>
      <c r="C5" s="32"/>
      <c r="D5" s="32"/>
      <c r="E5" s="32"/>
    </row>
    <row r="6" spans="1:5" ht="16.5">
      <c r="A6" s="9" t="s">
        <v>1</v>
      </c>
      <c r="B6" s="9" t="s">
        <v>2</v>
      </c>
      <c r="C6" s="9" t="s">
        <v>4</v>
      </c>
      <c r="D6" s="33"/>
      <c r="E6" s="33"/>
    </row>
    <row r="7" spans="1:5" ht="61.5" customHeight="1">
      <c r="A7" s="25">
        <v>44169</v>
      </c>
      <c r="B7" s="7" t="s">
        <v>27</v>
      </c>
      <c r="C7" s="19">
        <v>435.89</v>
      </c>
      <c r="D7" s="33"/>
      <c r="E7" s="33"/>
    </row>
    <row r="8" spans="1:5" ht="60" customHeight="1">
      <c r="A8" s="25">
        <v>44153</v>
      </c>
      <c r="B8" s="7" t="s">
        <v>28</v>
      </c>
      <c r="C8" s="19">
        <v>423.51</v>
      </c>
      <c r="D8" s="33"/>
      <c r="E8" s="33"/>
    </row>
    <row r="9" spans="1:5" ht="16.5" customHeight="1" hidden="1">
      <c r="A9" s="8"/>
      <c r="B9" s="7" t="s">
        <v>22</v>
      </c>
      <c r="C9" s="19"/>
      <c r="D9" s="33"/>
      <c r="E9" s="33"/>
    </row>
    <row r="10" spans="1:5" ht="16.5" customHeight="1" hidden="1">
      <c r="A10" s="8"/>
      <c r="B10" s="7" t="s">
        <v>23</v>
      </c>
      <c r="C10" s="5"/>
      <c r="D10" s="33"/>
      <c r="E10" s="33"/>
    </row>
    <row r="11" spans="1:5" ht="16.5" customHeight="1" hidden="1">
      <c r="A11" s="8"/>
      <c r="B11" s="7" t="s">
        <v>24</v>
      </c>
      <c r="C11" s="5"/>
      <c r="D11" s="33"/>
      <c r="E11" s="33"/>
    </row>
    <row r="12" spans="1:5" ht="18" customHeight="1" hidden="1">
      <c r="A12" s="8"/>
      <c r="B12" s="7"/>
      <c r="C12" s="5"/>
      <c r="D12" s="33"/>
      <c r="E12" s="33"/>
    </row>
    <row r="13" spans="1:5" ht="58.5" customHeight="1" hidden="1">
      <c r="A13" s="8"/>
      <c r="B13" s="7"/>
      <c r="C13" s="5"/>
      <c r="D13" s="33"/>
      <c r="E13" s="33"/>
    </row>
    <row r="14" spans="1:5" ht="16.5">
      <c r="A14" s="7"/>
      <c r="B14" s="4" t="s">
        <v>3</v>
      </c>
      <c r="C14" s="6">
        <f>C8+C7</f>
        <v>859.4</v>
      </c>
      <c r="D14" s="33"/>
      <c r="E14" s="34"/>
    </row>
    <row r="17" spans="1:2" ht="15">
      <c r="A17" s="24" t="s">
        <v>15</v>
      </c>
      <c r="B17" s="24"/>
    </row>
    <row r="18" spans="1:2" ht="15">
      <c r="A18" s="24" t="s">
        <v>16</v>
      </c>
      <c r="B18" s="24"/>
    </row>
    <row r="19" ht="15.75">
      <c r="B19" s="22"/>
    </row>
  </sheetData>
  <sheetProtection/>
  <mergeCells count="3">
    <mergeCell ref="A2:B2"/>
    <mergeCell ref="A17:B17"/>
    <mergeCell ref="A18:B1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="90" zoomScaleNormal="90" zoomScalePageLayoutView="0" workbookViewId="0" topLeftCell="A1">
      <selection activeCell="C11" sqref="C11"/>
    </sheetView>
  </sheetViews>
  <sheetFormatPr defaultColWidth="9.140625" defaultRowHeight="15"/>
  <cols>
    <col min="1" max="1" width="24.140625" style="35" customWidth="1"/>
    <col min="2" max="2" width="92.28125" style="35" customWidth="1"/>
    <col min="3" max="3" width="24.140625" style="35" customWidth="1"/>
    <col min="4" max="4" width="23.140625" style="35" bestFit="1" customWidth="1"/>
    <col min="5" max="5" width="36.57421875" style="35" bestFit="1" customWidth="1"/>
    <col min="6" max="16384" width="9.140625" style="35" customWidth="1"/>
  </cols>
  <sheetData>
    <row r="1" spans="1:5" ht="19.5" customHeight="1">
      <c r="A1" s="36" t="s">
        <v>0</v>
      </c>
      <c r="B1" s="37"/>
      <c r="C1" s="36"/>
      <c r="D1" s="36"/>
      <c r="E1" s="38"/>
    </row>
    <row r="2" spans="1:5" ht="16.5">
      <c r="A2" s="23" t="s">
        <v>5</v>
      </c>
      <c r="B2" s="23"/>
      <c r="C2" s="36"/>
      <c r="D2" s="36"/>
      <c r="E2" s="39"/>
    </row>
    <row r="3" spans="1:4" ht="19.5">
      <c r="A3" s="40"/>
      <c r="B3" s="17" t="s">
        <v>35</v>
      </c>
      <c r="C3" s="10"/>
      <c r="D3" s="40"/>
    </row>
    <row r="4" spans="1:5" ht="16.5">
      <c r="A4" s="40"/>
      <c r="B4" s="11" t="s">
        <v>34</v>
      </c>
      <c r="C4" s="40"/>
      <c r="D4" s="40"/>
      <c r="E4" s="40"/>
    </row>
    <row r="5" spans="1:5" ht="16.5">
      <c r="A5" s="40"/>
      <c r="B5" s="11"/>
      <c r="C5" s="40"/>
      <c r="D5" s="40"/>
      <c r="E5" s="40"/>
    </row>
    <row r="6" spans="1:5" ht="16.5">
      <c r="A6" s="9" t="s">
        <v>1</v>
      </c>
      <c r="B6" s="9" t="s">
        <v>2</v>
      </c>
      <c r="C6" s="9" t="s">
        <v>4</v>
      </c>
      <c r="D6" s="41"/>
      <c r="E6" s="41"/>
    </row>
    <row r="7" spans="1:5" ht="48">
      <c r="A7" s="8">
        <v>43878</v>
      </c>
      <c r="B7" s="7" t="s">
        <v>12</v>
      </c>
      <c r="C7" s="20">
        <v>150</v>
      </c>
      <c r="D7" s="41"/>
      <c r="E7" s="41"/>
    </row>
    <row r="8" spans="1:5" ht="63.75">
      <c r="A8" s="8">
        <v>43881</v>
      </c>
      <c r="B8" s="7" t="s">
        <v>30</v>
      </c>
      <c r="C8" s="20">
        <v>496.79</v>
      </c>
      <c r="D8" s="41"/>
      <c r="E8" s="41"/>
    </row>
    <row r="9" spans="1:5" ht="63.75">
      <c r="A9" s="8">
        <v>43881</v>
      </c>
      <c r="B9" s="7" t="s">
        <v>31</v>
      </c>
      <c r="C9" s="20">
        <v>544.65</v>
      </c>
      <c r="D9" s="41"/>
      <c r="E9" s="41"/>
    </row>
    <row r="10" spans="1:5" ht="63.75">
      <c r="A10" s="8">
        <v>43893</v>
      </c>
      <c r="B10" s="7" t="s">
        <v>14</v>
      </c>
      <c r="C10" s="20">
        <v>491.56</v>
      </c>
      <c r="D10" s="41"/>
      <c r="E10" s="41"/>
    </row>
    <row r="11" spans="1:5" ht="48">
      <c r="A11" s="8">
        <v>43949</v>
      </c>
      <c r="B11" s="7" t="s">
        <v>10</v>
      </c>
      <c r="C11" s="20">
        <v>30.4</v>
      </c>
      <c r="D11" s="41"/>
      <c r="E11" s="41"/>
    </row>
    <row r="12" spans="1:5" ht="48">
      <c r="A12" s="8">
        <v>43970</v>
      </c>
      <c r="B12" s="7" t="s">
        <v>32</v>
      </c>
      <c r="C12" s="20">
        <v>296.38</v>
      </c>
      <c r="D12" s="41"/>
      <c r="E12" s="41"/>
    </row>
    <row r="13" spans="1:5" ht="79.5">
      <c r="A13" s="8">
        <v>44092</v>
      </c>
      <c r="B13" s="7" t="s">
        <v>33</v>
      </c>
      <c r="C13" s="20">
        <v>364.5</v>
      </c>
      <c r="D13" s="41"/>
      <c r="E13" s="41"/>
    </row>
    <row r="14" spans="1:5" ht="63.75">
      <c r="A14" s="8">
        <v>44146</v>
      </c>
      <c r="B14" s="7" t="s">
        <v>25</v>
      </c>
      <c r="C14" s="20">
        <v>553.59</v>
      </c>
      <c r="D14" s="41"/>
      <c r="E14" s="41"/>
    </row>
    <row r="15" spans="1:5" ht="63.75">
      <c r="A15" s="8">
        <v>44153</v>
      </c>
      <c r="B15" s="7" t="s">
        <v>26</v>
      </c>
      <c r="C15" s="20">
        <v>406.75</v>
      </c>
      <c r="D15" s="41"/>
      <c r="E15" s="41"/>
    </row>
    <row r="16" spans="1:5" ht="63.75">
      <c r="A16" s="8">
        <v>44169</v>
      </c>
      <c r="B16" s="7" t="s">
        <v>27</v>
      </c>
      <c r="C16" s="20">
        <v>435.89</v>
      </c>
      <c r="D16" s="41"/>
      <c r="E16" s="41"/>
    </row>
    <row r="17" spans="1:5" ht="63.75">
      <c r="A17" s="8">
        <v>44183</v>
      </c>
      <c r="B17" s="7" t="s">
        <v>28</v>
      </c>
      <c r="C17" s="20">
        <v>423.51</v>
      </c>
      <c r="D17" s="41"/>
      <c r="E17" s="41"/>
    </row>
    <row r="18" spans="1:5" ht="16.5" customHeight="1" hidden="1">
      <c r="A18" s="8"/>
      <c r="B18" s="7" t="s">
        <v>22</v>
      </c>
      <c r="C18" s="19"/>
      <c r="D18" s="41"/>
      <c r="E18" s="41"/>
    </row>
    <row r="19" spans="1:5" ht="16.5" customHeight="1" hidden="1">
      <c r="A19" s="8"/>
      <c r="B19" s="7" t="s">
        <v>23</v>
      </c>
      <c r="C19" s="5"/>
      <c r="D19" s="41"/>
      <c r="E19" s="41"/>
    </row>
    <row r="20" spans="1:5" ht="16.5" customHeight="1" hidden="1">
      <c r="A20" s="8"/>
      <c r="B20" s="7" t="s">
        <v>24</v>
      </c>
      <c r="C20" s="5"/>
      <c r="D20" s="41"/>
      <c r="E20" s="41"/>
    </row>
    <row r="21" spans="1:5" ht="18" customHeight="1" hidden="1">
      <c r="A21" s="8"/>
      <c r="B21" s="7"/>
      <c r="C21" s="5"/>
      <c r="D21" s="41"/>
      <c r="E21" s="41"/>
    </row>
    <row r="22" spans="1:5" ht="58.5" customHeight="1" hidden="1">
      <c r="A22" s="8"/>
      <c r="B22" s="7"/>
      <c r="C22" s="5"/>
      <c r="D22" s="41"/>
      <c r="E22" s="41"/>
    </row>
    <row r="23" spans="1:5" ht="16.5">
      <c r="A23" s="7"/>
      <c r="B23" s="4" t="s">
        <v>3</v>
      </c>
      <c r="C23" s="6">
        <f>SUM(C7:C17)</f>
        <v>4194.02</v>
      </c>
      <c r="D23" s="41"/>
      <c r="E23" s="42"/>
    </row>
    <row r="26" spans="1:2" ht="15">
      <c r="A26" s="24" t="s">
        <v>15</v>
      </c>
      <c r="B26" s="24"/>
    </row>
    <row r="27" spans="1:2" ht="15">
      <c r="A27" s="24" t="s">
        <v>16</v>
      </c>
      <c r="B27" s="24"/>
    </row>
    <row r="28" ht="15.75">
      <c r="B28" s="22"/>
    </row>
  </sheetData>
  <sheetProtection/>
  <mergeCells count="3">
    <mergeCell ref="A2:B2"/>
    <mergeCell ref="A26:B26"/>
    <mergeCell ref="A27:B2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Razão Analítico</dc:title>
  <dc:subject/>
  <dc:creator>sueli</dc:creator>
  <cp:keywords/>
  <dc:description/>
  <cp:lastModifiedBy>Sueli Notebook</cp:lastModifiedBy>
  <dcterms:created xsi:type="dcterms:W3CDTF">2019-09-16T17:02:13Z</dcterms:created>
  <dcterms:modified xsi:type="dcterms:W3CDTF">2021-02-19T19:24:53Z</dcterms:modified>
  <cp:category/>
  <cp:version/>
  <cp:contentType/>
  <cp:contentStatus/>
</cp:coreProperties>
</file>