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9579" tabRatio="919" activeTab="0"/>
  </bookViews>
  <sheets>
    <sheet name="consolidado" sheetId="1" r:id="rId1"/>
    <sheet name="DESPVIAGEM 02-19ok " sheetId="2" r:id="rId2"/>
    <sheet name="DESPVIAGEM 03-19" sheetId="3" r:id="rId3"/>
    <sheet name="DESPVIAGEM 04-19 ok" sheetId="4" r:id="rId4"/>
    <sheet name="DESPVIAGEM 05-19ok" sheetId="5" r:id="rId5"/>
    <sheet name="DESPVIAGEM 06-19 ok" sheetId="6" r:id="rId6"/>
    <sheet name="DESPVIAGEM 07-19 ok" sheetId="7" r:id="rId7"/>
    <sheet name="DESPVIAGEM 08-19 ok" sheetId="8" r:id="rId8"/>
    <sheet name="DESPVIAGEM 09-19ok" sheetId="9" r:id="rId9"/>
    <sheet name="DESPVIAGEM 10-19ok" sheetId="10" r:id="rId10"/>
    <sheet name="DESPVIAGEM 11-19ok" sheetId="11" r:id="rId11"/>
    <sheet name="DESPVIAGEM 12-19ok" sheetId="12" r:id="rId12"/>
    <sheet name="Plan1" sheetId="13" r:id="rId13"/>
  </sheets>
  <definedNames/>
  <calcPr fullCalcOnLoad="1"/>
</workbook>
</file>

<file path=xl/sharedStrings.xml><?xml version="1.0" encoding="utf-8"?>
<sst xmlns="http://schemas.openxmlformats.org/spreadsheetml/2006/main" count="161" uniqueCount="52">
  <si>
    <t>FUNDACAO ARAUCARIA</t>
  </si>
  <si>
    <t>Data</t>
  </si>
  <si>
    <t>Histórico</t>
  </si>
  <si>
    <t xml:space="preserve">Total </t>
  </si>
  <si>
    <t>Valor (R$)</t>
  </si>
  <si>
    <t>CNPJ: 03.579.617/0001-00</t>
  </si>
  <si>
    <t>Período: 01/03/2019 a 31/03/2019</t>
  </si>
  <si>
    <t>Período: 01/04/2019 a 30/04/2019</t>
  </si>
  <si>
    <t>Período: 01/05/2019 a 31/05/2019</t>
  </si>
  <si>
    <t>Período: 01/06/2019 a 30/06/2019</t>
  </si>
  <si>
    <t>DESPESAS DE VIAGEM</t>
  </si>
  <si>
    <t>PG CX PROGR 17667 RAMIRO WAHRHAFTIG - Ressarcimento de taxi ao Presidente em viagem à João Pessoa, cfe ticket 24025.</t>
  </si>
  <si>
    <t>VLR BAIXA ADTO DE VIAGEM Vl. despesa de alimentação p/Paulo Vieira, motorista da Seti em viagem a Francisco Beltrão, de 12 a 14/06/19, cfe prestação de contas de adto de viagem n. 02/19.</t>
  </si>
  <si>
    <t>VLR BAIXA ADTO DE VIAGEM Vl. despesa de hospedagem p/Paulo Vieira, motoristada Seti em viagem a Francisco Beltrão, de 12 a 14/06/19, cfe prestação de contas de adto de viagem n. 02/19.</t>
  </si>
  <si>
    <t>VLR BAIXA ADTO DE VIAGEM Vl. despesa de pedágio p/Paulo Vieira, motorista daSeti em viagem a Francisco Beltrão, de 12 a 14/06/19, cfe prestação de contas de adto de viagem n. 01/19.</t>
  </si>
  <si>
    <t>VLR BAIXA ADTO DE VIAGEM Vl. despesa de combustível p/Paulo Vieira, motorista da Seti em viagem a Francisco Beltrão, de 12 a 14/06/19, cfe prestação de contas de adto de viagem n. 01/19.</t>
  </si>
  <si>
    <t>PG CX PROGR 17710 NILCEU JACOB DEITOS- Ressarcimento de despesas de combustível p/Gerente de Programas em viagem a Cascavel, dia 12/06/19 p/representar a FA no XIX Seminário de Extensão da Unioeste, cfe NF-e 32243, 358 e 99381.</t>
  </si>
  <si>
    <t>Período: 01/07/2019 a 31/07/2019</t>
  </si>
  <si>
    <t>PG CX PROGR 18030 WILLIAM JOANICO - Ressarcimento de despesas de viagem p/reunião de modelagem do sistema Sinapse daInovação no Instituto Stela em Florianópolis dia 23 e 24/07/19, cfe NF-e 730 e CCF 723871.</t>
  </si>
  <si>
    <t>PG CX PROGR 17833 CLEBER PRECHLAK - Ressarcimento de locomoção em viagem a Foz do Iguaçu, dia 26 a 29/06/19, p/Técnico Administrativo II participar do Fórum Internacional de Governos Inteligentes - THINKING, cfe comprovantes de uber.</t>
  </si>
  <si>
    <t>PG CX PROGR 17834 MARCELO CABRAL - Ressarcimento de locomoção em viagem a Foz do Iguaçu, dia 26 a 29/06/19, p/Técnico Nível Sup. Pleno participar do Fórum Intern. de Governos Inteligentes - THINKING, cfe comprovantes 99.</t>
  </si>
  <si>
    <t>PG CX PROGR 17832 GUILHERME ONOFRE - Ressarcimento de locomoção em viagem a Foz do Iguaçu, dia 26 a 29/06/19, p/Técnico Nível Sup. Pleno participar do Fórum Internacional de Governos Inteligentes - THINKING, cfe comprovante Uber.</t>
  </si>
  <si>
    <t>PG CX PROGR 18031 MARCIO SPINOSA- Ressarcimento ao Diretor Científico, de despesas de bagagem em viagem a Foz do Iguaçu, participar do Fórum Interna de Governos Inteligentes - THINKING, dia 26/06/19, cfe recibos.</t>
  </si>
  <si>
    <r>
      <t>PG CX PROGR 18073 RAMIRO WAHRHAFTIG - Ressarcimento despesas de</t>
    </r>
    <r>
      <rPr>
        <i/>
        <sz val="12"/>
        <color indexed="8"/>
        <rFont val="Courier New"/>
        <family val="3"/>
      </rPr>
      <t xml:space="preserve"> transfer</t>
    </r>
    <r>
      <rPr>
        <sz val="12"/>
        <color indexed="8"/>
        <rFont val="Courier New"/>
        <family val="3"/>
      </rPr>
      <t xml:space="preserve"> e estacionamento em viagem do Presidente da FA, para participar do 7º Symposium Internacional s/superficies e intefaces de biomateriais - 2019 e visitas em Nova York, Montreal e Atlanta, entre 16 e 27/07/19, cfe NFS-e 85688 e bilhete 25745.</t>
    </r>
  </si>
  <si>
    <t>Período: 01/08/2019 a 31/08/2019</t>
  </si>
  <si>
    <t>PG CX PROGR 18168 MARCELO CABRAL- Ressarcimento de despesas de locomoção p/Tecnico Nivel Sup Pleno p/participar do Fórum Internacional de Governos Inteligentes - THINKING em Foz do Iguaçú, dia 26 a 29/06/19, cfe comprovante de aplicativo.</t>
  </si>
  <si>
    <t>PG CX PROGR 18241 RAMIRO WAHRHAFTIG - Ressarcimento de despesas de viagem, do presidente p/participar do Prêmio CBMM de ciência e tecnologia no Rio de Janeiro, dia 21 e 22/08/19, cfe NFS-e 86265 e recibos.</t>
  </si>
  <si>
    <t>PG CX PROGR 18176 RAMIRO WAHRHAFTIG- Ressarcimento de estacionamento p/Presidente participar do Anúncio Biopark em Toledo, cfe NFC-e 85991 de 09/08/19.</t>
  </si>
  <si>
    <t>PG CX PROGR 17525 MÁRCIO SPINOSA - Ressarcimento de despesas de pedágio, refeição e estacionamento em viagem a UEPG em 27/05/19, cfe recibos de pedágio 132866, 135919,127122 e 135778; recibo estacionamento n. 60310 eNFC-e 214152.</t>
  </si>
  <si>
    <t>PG CX PROGR 17524 RAMIRO WAHRHAFTIG - Ressarcimento de taxi em viagem a Porto Alegre p/participar da reunião das FAPs da região Sul, dia 27/05/19, cfe recibos n. 826617 e 101074.</t>
  </si>
  <si>
    <t>PG CX PROGR 17339 RAMIRO WAHRHAFTIG - Ressarcimento de despesas de viagem p/Presidente participar do Seminário “Transportes, Mobilidade Urbana e Novas Fontes de Energia” em Brasília, dia 08/05/19, cfe recibos.</t>
  </si>
  <si>
    <t>PG CX PROGR 17220 NILCEU DEITOS - Ressarcimento de despesa de combustível p/Gerente de Programas viajar de Cascavel/Curitiba/Cascavel, dia 15 a 17/04/19, cfe NF30728 e 12406.</t>
  </si>
  <si>
    <t>PG CX PROGR 17102. ASSOC. RADIOTAXI F.VERMELHA - Pgto de serviços de taxi p/funcionário Guilherme Onofre, cfe recibo 1362.</t>
  </si>
  <si>
    <t>PG CX PROGR 16975 RAMIRO WAHRHAFTIG - Ressarcimento de despesas de viagem p/Presidente p/participar do Confap em Brasília dia 13 a 15/03/19, cfe recibo 45437.</t>
  </si>
  <si>
    <t>não se aplica</t>
  </si>
  <si>
    <t>Período: 01/09/2019 a 30/09/2019</t>
  </si>
  <si>
    <t>PG CX PROGR 18329 VANESSA BARAZZETTI - Pgto de deslocamento em viagem, cfe recibo 116.</t>
  </si>
  <si>
    <t>ADRIANA GRESIELLY FABRINI - Ressarcimento de despesa de Gasolina (R$ 76,98) e pedágio (R$ 29,60), p/profª da UEPG participar da comissão de seleção de bolsistas do programa PEIEX-PR, de 19 a 21/08/19, cfe NFS-e 57640,43387 e recibo 1406.</t>
  </si>
  <si>
    <t>Período: 01/10/2019 a 31/10/2019</t>
  </si>
  <si>
    <t>PG CX PROGR 18629 NILCEU DEITOS - Ressarcimento de combustível em viagem a Pato Branco p/participar do Encontro c/a Governança do Sistema Regional de Inovação do
Sudoeste, dias 07 e 08/10/19, c/veículo Duster, cfe NF-e 4762, 660 e 105920.</t>
  </si>
  <si>
    <t>Período: 01/11/2019 a 30/11/2019</t>
  </si>
  <si>
    <t>PG CX PROGR 18807 RAMIRO WAHRHAFTIG - Ressarcimento de estacionamento p/presidente em viagem a Toledo, dia 30/10/19, reunião do Biopark, cfe NFS-e 87734.</t>
  </si>
  <si>
    <t>PG CX PROGR 18810 JULIO CEZAR BITTENCOURT- Pgto de despesas de
estacionamento e combustível P/técnico nível superior- Advogado, em viagem a Florianópolis, dia 21 e 22/10/19, p/participar do Encontro Nacional de Procuradores Jurídicos da FAP's, cfe cupom fiscal 532069 e NFS-e 56280 e recibos s/n.</t>
  </si>
  <si>
    <t>PG CX PROGR 18809 SILVESTRE LABIAK JR – Ressarcimento de despesas de alimentação e hospedagem em viagem, p/participar do Encontro c/a Governança do Sistema Regional de Inovação do Sudoeste, em Pato Branco, entre 07 e 08/10/19, cfe NFS-e 201900000013273 e 49641.</t>
  </si>
  <si>
    <t>Período: 01/12/2019 a 31/12/2019</t>
  </si>
  <si>
    <t>PG CX PROGR 19156 VANESSA BARAZZETTI – Ressarcimento de taxi em viagem p/Técnico Nível Sup Pleno, participar Reunião da Comunicação - CONFAP, em Porto Alegre, de 04 e 05/12/19, cfe ticket 2869 e 4095.</t>
  </si>
  <si>
    <t>PG CX PROGR 19177  NILCEU DEITOS – Ressarcimento de combustível em viagem a Foz do Iguaçu, p/Gerente de Projetos, partic. do Programa Trinacional, dia 29/11/19, cfe
NFS-e 12782 e 28096.</t>
  </si>
  <si>
    <t>viagem, cfe prest. de contas Ad-04/19.</t>
  </si>
  <si>
    <t>PG BAIXA AD. 004/2019 Ch 305821 CEF- FUND.ARAUCÁRIA - Pgto de refeição em viagem, cfe prest. de contas Ad-04/19.</t>
  </si>
  <si>
    <t>PG BAIXA AD. 004/2019 Ch 305821 CEF- FUND.ARAUCÁRIA - Pgto de hospedagem em viagem, cfe prest. de contas Ad-04/19.</t>
  </si>
  <si>
    <t>Período: 01/02/2019 a 31/02/2019</t>
  </si>
  <si>
    <t>Período: 01/01/2019 a 31/12/2019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</si>
</sst>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ourier New"/>
      <family val="3"/>
    </font>
    <font>
      <b/>
      <sz val="14"/>
      <color indexed="8"/>
      <name val="Courier New"/>
      <family val="3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ourier New"/>
      <family val="3"/>
    </font>
    <font>
      <b/>
      <sz val="12"/>
      <color rgb="FF000000"/>
      <name val="Courier New"/>
      <family val="3"/>
    </font>
    <font>
      <b/>
      <sz val="14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left" wrapText="1"/>
    </xf>
    <xf numFmtId="14" fontId="38" fillId="0" borderId="0" xfId="0" applyNumberFormat="1" applyFont="1" applyAlignment="1">
      <alignment horizontal="right" wrapText="1"/>
    </xf>
    <xf numFmtId="4" fontId="39" fillId="0" borderId="0" xfId="0" applyNumberFormat="1" applyFont="1" applyAlignment="1">
      <alignment horizontal="right" wrapText="1"/>
    </xf>
    <xf numFmtId="49" fontId="39" fillId="0" borderId="10" xfId="0" applyNumberFormat="1" applyFont="1" applyBorder="1" applyAlignment="1">
      <alignment horizontal="left" wrapText="1"/>
    </xf>
    <xf numFmtId="43" fontId="38" fillId="0" borderId="10" xfId="60" applyFont="1" applyBorder="1" applyAlignment="1">
      <alignment horizontal="right" wrapText="1"/>
    </xf>
    <xf numFmtId="4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14" fontId="38" fillId="0" borderId="10" xfId="0" applyNumberFormat="1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righ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center" vertical="center" wrapText="1"/>
    </xf>
    <xf numFmtId="0" fontId="39" fillId="2" borderId="10" xfId="0" applyFont="1" applyFill="1" applyBorder="1" applyAlignment="1">
      <alignment horizontal="center" wrapText="1"/>
    </xf>
    <xf numFmtId="0" fontId="38" fillId="2" borderId="10" xfId="0" applyFont="1" applyFill="1" applyBorder="1" applyAlignment="1">
      <alignment horizontal="left" wrapText="1"/>
    </xf>
    <xf numFmtId="49" fontId="39" fillId="2" borderId="10" xfId="0" applyNumberFormat="1" applyFont="1" applyFill="1" applyBorder="1" applyAlignment="1">
      <alignment horizontal="left" wrapText="1"/>
    </xf>
    <xf numFmtId="4" fontId="39" fillId="2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51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18" t="s">
        <v>1</v>
      </c>
      <c r="B6" s="18" t="s">
        <v>2</v>
      </c>
      <c r="C6" s="18" t="s">
        <v>4</v>
      </c>
      <c r="D6" s="16"/>
      <c r="E6" s="16"/>
    </row>
    <row r="7" spans="1:5" ht="55.5" customHeight="1">
      <c r="A7" s="8">
        <v>43552</v>
      </c>
      <c r="B7" s="13" t="s">
        <v>33</v>
      </c>
      <c r="C7" s="5">
        <v>81.5</v>
      </c>
      <c r="D7" s="16"/>
      <c r="E7" s="16"/>
    </row>
    <row r="8" spans="1:5" ht="31.5">
      <c r="A8" s="8">
        <v>43567</v>
      </c>
      <c r="B8" s="7" t="s">
        <v>32</v>
      </c>
      <c r="C8" s="5">
        <v>38.2</v>
      </c>
      <c r="D8" s="16"/>
      <c r="E8" s="3"/>
    </row>
    <row r="9" spans="1:3" ht="46.5">
      <c r="A9" s="8">
        <v>43581</v>
      </c>
      <c r="B9" s="7" t="s">
        <v>31</v>
      </c>
      <c r="C9" s="5">
        <v>604.73</v>
      </c>
    </row>
    <row r="10" spans="1:3" ht="62.25">
      <c r="A10" s="8">
        <v>43600</v>
      </c>
      <c r="B10" s="7" t="s">
        <v>30</v>
      </c>
      <c r="C10" s="5">
        <v>119.71</v>
      </c>
    </row>
    <row r="11" spans="1:3" ht="46.5">
      <c r="A11" s="8">
        <v>43614</v>
      </c>
      <c r="B11" s="7" t="s">
        <v>29</v>
      </c>
      <c r="C11" s="5">
        <v>60</v>
      </c>
    </row>
    <row r="12" spans="1:3" ht="62.25">
      <c r="A12" s="8">
        <v>43614</v>
      </c>
      <c r="B12" s="7" t="s">
        <v>28</v>
      </c>
      <c r="C12" s="5">
        <v>107.8</v>
      </c>
    </row>
    <row r="13" spans="1:3" ht="30.75">
      <c r="A13" s="8">
        <v>43627</v>
      </c>
      <c r="B13" s="7" t="s">
        <v>11</v>
      </c>
      <c r="C13" s="5">
        <v>77</v>
      </c>
    </row>
    <row r="14" spans="1:3" ht="46.5">
      <c r="A14" s="8">
        <v>43634</v>
      </c>
      <c r="B14" s="7" t="s">
        <v>12</v>
      </c>
      <c r="C14" s="5">
        <v>162.87</v>
      </c>
    </row>
    <row r="15" spans="1:3" ht="46.5">
      <c r="A15" s="8">
        <v>43634</v>
      </c>
      <c r="B15" s="7" t="s">
        <v>13</v>
      </c>
      <c r="C15" s="5">
        <v>215</v>
      </c>
    </row>
    <row r="16" spans="1:3" ht="46.5">
      <c r="A16" s="8">
        <v>43634</v>
      </c>
      <c r="B16" s="7" t="s">
        <v>14</v>
      </c>
      <c r="C16" s="5">
        <v>96.3</v>
      </c>
    </row>
    <row r="17" spans="1:3" ht="46.5">
      <c r="A17" s="8">
        <v>43634</v>
      </c>
      <c r="B17" s="7" t="s">
        <v>15</v>
      </c>
      <c r="C17" s="5">
        <v>509.14</v>
      </c>
    </row>
    <row r="18" spans="1:3" ht="62.25">
      <c r="A18" s="8">
        <v>43635</v>
      </c>
      <c r="B18" s="7" t="s">
        <v>16</v>
      </c>
      <c r="C18" s="5">
        <v>380.67</v>
      </c>
    </row>
    <row r="19" spans="1:3" ht="62.25">
      <c r="A19" s="8">
        <v>43651</v>
      </c>
      <c r="B19" s="7" t="s">
        <v>19</v>
      </c>
      <c r="C19" s="5">
        <v>98.26</v>
      </c>
    </row>
    <row r="20" spans="1:3" ht="62.25">
      <c r="A20" s="8">
        <v>43651</v>
      </c>
      <c r="B20" s="7" t="s">
        <v>20</v>
      </c>
      <c r="C20" s="5">
        <v>99.4</v>
      </c>
    </row>
    <row r="21" spans="1:3" ht="62.25">
      <c r="A21" s="8">
        <v>43651</v>
      </c>
      <c r="B21" s="7" t="s">
        <v>21</v>
      </c>
      <c r="C21" s="5">
        <v>107.89</v>
      </c>
    </row>
    <row r="22" spans="1:3" ht="46.5">
      <c r="A22" s="8">
        <v>43672</v>
      </c>
      <c r="B22" s="7" t="s">
        <v>18</v>
      </c>
      <c r="C22" s="5">
        <v>136.01</v>
      </c>
    </row>
    <row r="23" spans="1:3" ht="46.5">
      <c r="A23" s="8">
        <v>43672</v>
      </c>
      <c r="B23" s="7" t="s">
        <v>22</v>
      </c>
      <c r="C23" s="5">
        <v>180</v>
      </c>
    </row>
    <row r="24" spans="1:3" ht="78">
      <c r="A24" s="8">
        <v>43676</v>
      </c>
      <c r="B24" s="7" t="s">
        <v>23</v>
      </c>
      <c r="C24" s="5">
        <v>140</v>
      </c>
    </row>
    <row r="25" spans="1:3" ht="62.25">
      <c r="A25" s="8">
        <v>43693</v>
      </c>
      <c r="B25" s="7" t="s">
        <v>25</v>
      </c>
      <c r="C25" s="5">
        <v>40.2</v>
      </c>
    </row>
    <row r="26" spans="1:3" ht="46.5">
      <c r="A26" s="8">
        <v>43693</v>
      </c>
      <c r="B26" s="7" t="s">
        <v>27</v>
      </c>
      <c r="C26" s="5">
        <v>20.5</v>
      </c>
    </row>
    <row r="27" spans="1:3" ht="62.25">
      <c r="A27" s="8">
        <v>43706</v>
      </c>
      <c r="B27" s="7" t="s">
        <v>26</v>
      </c>
      <c r="C27" s="5">
        <v>137.25</v>
      </c>
    </row>
    <row r="28" spans="1:3" ht="30.75">
      <c r="A28" s="8">
        <v>43721</v>
      </c>
      <c r="B28" s="7" t="s">
        <v>36</v>
      </c>
      <c r="C28" s="5">
        <v>38.38</v>
      </c>
    </row>
    <row r="29" spans="1:3" ht="62.25">
      <c r="A29" s="8">
        <v>43725</v>
      </c>
      <c r="B29" s="7" t="s">
        <v>37</v>
      </c>
      <c r="C29" s="5">
        <v>106.58</v>
      </c>
    </row>
    <row r="30" spans="1:3" ht="78">
      <c r="A30" s="8">
        <v>43753</v>
      </c>
      <c r="B30" s="7" t="s">
        <v>39</v>
      </c>
      <c r="C30" s="5">
        <v>458.35</v>
      </c>
    </row>
    <row r="31" spans="1:3" ht="46.5">
      <c r="A31" s="8">
        <v>43774</v>
      </c>
      <c r="B31" s="7" t="s">
        <v>41</v>
      </c>
      <c r="C31" s="5">
        <v>12.5</v>
      </c>
    </row>
    <row r="32" spans="1:3" ht="78">
      <c r="A32" s="8">
        <v>43774</v>
      </c>
      <c r="B32" s="7" t="s">
        <v>42</v>
      </c>
      <c r="C32" s="5">
        <v>165.2</v>
      </c>
    </row>
    <row r="33" spans="1:3" ht="62.25">
      <c r="A33" s="8">
        <v>43774</v>
      </c>
      <c r="B33" s="7" t="s">
        <v>43</v>
      </c>
      <c r="C33" s="5">
        <v>151.5</v>
      </c>
    </row>
    <row r="34" spans="1:3" ht="46.5">
      <c r="A34" s="8">
        <v>43809</v>
      </c>
      <c r="B34" s="7" t="s">
        <v>45</v>
      </c>
      <c r="C34" s="5">
        <v>45.8</v>
      </c>
    </row>
    <row r="35" spans="1:3" ht="62.25">
      <c r="A35" s="8">
        <v>43812</v>
      </c>
      <c r="B35" s="7" t="s">
        <v>46</v>
      </c>
      <c r="C35" s="5">
        <v>236.58</v>
      </c>
    </row>
    <row r="36" spans="1:3" ht="30.75">
      <c r="A36" s="8">
        <v>43822</v>
      </c>
      <c r="B36" s="7" t="s">
        <v>48</v>
      </c>
      <c r="C36" s="5">
        <v>45.55</v>
      </c>
    </row>
    <row r="37" spans="1:3" ht="30.75">
      <c r="A37" s="8">
        <v>43822</v>
      </c>
      <c r="B37" s="7" t="s">
        <v>48</v>
      </c>
      <c r="C37" s="5">
        <v>24.9</v>
      </c>
    </row>
    <row r="38" spans="1:3" ht="30.75">
      <c r="A38" s="8">
        <v>43822</v>
      </c>
      <c r="B38" s="7" t="s">
        <v>49</v>
      </c>
      <c r="C38" s="5">
        <v>125</v>
      </c>
    </row>
    <row r="39" spans="1:3" ht="15.75">
      <c r="A39" s="19"/>
      <c r="B39" s="20" t="s">
        <v>3</v>
      </c>
      <c r="C39" s="21">
        <f>SUM(C7:C38)</f>
        <v>4822.77</v>
      </c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0" zoomScaleNormal="90" zoomScalePageLayoutView="0" workbookViewId="0" topLeftCell="A1">
      <selection activeCell="A7" sqref="A7:C7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38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87.75" customHeight="1">
      <c r="A7" s="8">
        <v>43753</v>
      </c>
      <c r="B7" s="7" t="s">
        <v>39</v>
      </c>
      <c r="C7" s="5">
        <v>458.35</v>
      </c>
      <c r="D7" s="16"/>
      <c r="E7" s="16"/>
    </row>
    <row r="8" spans="1:5" ht="66.75" customHeight="1" hidden="1">
      <c r="A8" s="8"/>
      <c r="B8" s="7"/>
      <c r="C8" s="5"/>
      <c r="D8" s="16"/>
      <c r="E8" s="16"/>
    </row>
    <row r="9" spans="1:5" ht="15.75">
      <c r="A9" s="7"/>
      <c r="B9" s="4" t="s">
        <v>3</v>
      </c>
      <c r="C9" s="6">
        <f>SUM(C7:C8)</f>
        <v>458.35</v>
      </c>
      <c r="D9" s="16"/>
      <c r="E9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="90" zoomScaleNormal="90" zoomScalePageLayoutView="0" workbookViewId="0" topLeftCell="A1">
      <selection activeCell="A7" sqref="A7:C10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40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58.5" customHeight="1">
      <c r="A7" s="8">
        <v>43774</v>
      </c>
      <c r="B7" s="7" t="s">
        <v>41</v>
      </c>
      <c r="C7" s="5">
        <v>12.5</v>
      </c>
      <c r="D7" s="16"/>
      <c r="E7" s="16"/>
    </row>
    <row r="8" spans="1:5" ht="58.5" customHeight="1" hidden="1">
      <c r="A8" s="8"/>
      <c r="B8" s="7"/>
      <c r="C8" s="5"/>
      <c r="D8" s="16"/>
      <c r="E8" s="16"/>
    </row>
    <row r="9" spans="1:5" ht="81" customHeight="1">
      <c r="A9" s="8">
        <v>43774</v>
      </c>
      <c r="B9" s="7" t="s">
        <v>42</v>
      </c>
      <c r="C9" s="5">
        <v>165.2</v>
      </c>
      <c r="D9" s="16"/>
      <c r="E9" s="16"/>
    </row>
    <row r="10" spans="1:5" ht="63.75" customHeight="1">
      <c r="A10" s="8">
        <v>43774</v>
      </c>
      <c r="B10" s="7" t="s">
        <v>43</v>
      </c>
      <c r="C10" s="5">
        <v>151.5</v>
      </c>
      <c r="D10" s="16"/>
      <c r="E10" s="16"/>
    </row>
    <row r="11" spans="1:5" ht="15.75">
      <c r="A11" s="7"/>
      <c r="B11" s="4" t="s">
        <v>3</v>
      </c>
      <c r="C11" s="6">
        <f>SUM(C7:C10)</f>
        <v>329.2</v>
      </c>
      <c r="D11" s="16"/>
      <c r="E11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="90" zoomScaleNormal="90" zoomScalePageLayoutView="0" workbookViewId="0" topLeftCell="A3">
      <selection activeCell="A7" sqref="A7:C11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44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58.5" customHeight="1">
      <c r="A7" s="8">
        <v>43809</v>
      </c>
      <c r="B7" s="7" t="s">
        <v>45</v>
      </c>
      <c r="C7" s="5">
        <v>45.8</v>
      </c>
      <c r="D7" s="16"/>
      <c r="E7" s="16"/>
    </row>
    <row r="8" spans="1:5" ht="67.5" customHeight="1">
      <c r="A8" s="8">
        <v>43812</v>
      </c>
      <c r="B8" s="7" t="s">
        <v>46</v>
      </c>
      <c r="C8" s="5">
        <v>236.58</v>
      </c>
      <c r="D8" s="16"/>
      <c r="E8" s="16"/>
    </row>
    <row r="9" spans="1:5" ht="43.5" customHeight="1">
      <c r="A9" s="8">
        <v>43822</v>
      </c>
      <c r="B9" s="7" t="s">
        <v>48</v>
      </c>
      <c r="C9" s="5">
        <v>45.55</v>
      </c>
      <c r="D9" s="16"/>
      <c r="E9" s="16"/>
    </row>
    <row r="10" spans="1:5" ht="43.5" customHeight="1">
      <c r="A10" s="8">
        <v>43822</v>
      </c>
      <c r="B10" s="7" t="s">
        <v>48</v>
      </c>
      <c r="C10" s="5">
        <v>24.9</v>
      </c>
      <c r="D10" s="16"/>
      <c r="E10" s="16"/>
    </row>
    <row r="11" spans="1:5" ht="36" customHeight="1">
      <c r="A11" s="8">
        <v>43822</v>
      </c>
      <c r="B11" s="7" t="s">
        <v>49</v>
      </c>
      <c r="C11" s="5">
        <v>125</v>
      </c>
      <c r="D11" s="16"/>
      <c r="E11" s="16"/>
    </row>
    <row r="12" spans="1:5" ht="15.75">
      <c r="A12" s="7"/>
      <c r="B12" s="4" t="s">
        <v>47</v>
      </c>
      <c r="C12" s="6">
        <f>SUM(C7:C11)</f>
        <v>477.83</v>
      </c>
      <c r="D12" s="16"/>
      <c r="E12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="90" zoomScaleNormal="90" zoomScalePageLayoutView="0" workbookViewId="0" topLeftCell="A1">
      <selection activeCell="B15" sqref="B15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50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55.5" customHeight="1">
      <c r="A7" s="8"/>
      <c r="B7" s="13" t="s">
        <v>34</v>
      </c>
      <c r="C7" s="5"/>
      <c r="D7" s="16"/>
      <c r="E7" s="16"/>
    </row>
    <row r="8" spans="1:5" ht="15.75">
      <c r="A8" s="7"/>
      <c r="B8" s="4" t="s">
        <v>3</v>
      </c>
      <c r="C8" s="6">
        <f>SUM(C7:C7)</f>
        <v>0</v>
      </c>
      <c r="D8" s="16"/>
      <c r="E8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6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55.5" customHeight="1">
      <c r="A7" s="8">
        <v>43552</v>
      </c>
      <c r="B7" s="13" t="s">
        <v>33</v>
      </c>
      <c r="C7" s="5">
        <v>81.5</v>
      </c>
      <c r="D7" s="16"/>
      <c r="E7" s="16"/>
    </row>
    <row r="8" spans="1:3" ht="15.75">
      <c r="A8" s="7"/>
      <c r="B8" s="4" t="s">
        <v>3</v>
      </c>
      <c r="C8" s="6">
        <f>SUM(C7:C7)</f>
        <v>81.5</v>
      </c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0" zoomScaleNormal="90" zoomScalePageLayoutView="0" workbookViewId="0" topLeftCell="A1">
      <selection activeCell="B15" sqref="B15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7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38.25" customHeight="1">
      <c r="A7" s="8">
        <v>43567</v>
      </c>
      <c r="B7" s="7" t="s">
        <v>32</v>
      </c>
      <c r="C7" s="5">
        <v>38.2</v>
      </c>
      <c r="D7" s="16"/>
      <c r="E7" s="16"/>
    </row>
    <row r="8" spans="1:5" ht="51.75" customHeight="1">
      <c r="A8" s="8">
        <v>43581</v>
      </c>
      <c r="B8" s="7" t="s">
        <v>31</v>
      </c>
      <c r="C8" s="5">
        <v>604.73</v>
      </c>
      <c r="D8" s="16"/>
      <c r="E8" s="16"/>
    </row>
    <row r="9" spans="1:5" ht="15.75">
      <c r="A9" s="7"/>
      <c r="B9" s="4" t="s">
        <v>3</v>
      </c>
      <c r="C9" s="6">
        <f>SUM(C7:C8)</f>
        <v>642.9300000000001</v>
      </c>
      <c r="D9" s="16"/>
      <c r="E9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0" zoomScaleNormal="90" zoomScalePageLayoutView="0" workbookViewId="0" topLeftCell="A1">
      <selection activeCell="A7" sqref="A7:C9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8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66.75" customHeight="1">
      <c r="A7" s="8">
        <v>43600</v>
      </c>
      <c r="B7" s="7" t="s">
        <v>30</v>
      </c>
      <c r="C7" s="5">
        <v>119.71</v>
      </c>
      <c r="D7" s="16"/>
      <c r="E7" s="16"/>
    </row>
    <row r="8" spans="1:5" ht="51.75" customHeight="1">
      <c r="A8" s="8">
        <v>43614</v>
      </c>
      <c r="B8" s="7" t="s">
        <v>29</v>
      </c>
      <c r="C8" s="5">
        <v>60</v>
      </c>
      <c r="D8" s="16"/>
      <c r="E8" s="16"/>
    </row>
    <row r="9" spans="1:5" ht="66" customHeight="1">
      <c r="A9" s="8">
        <v>43614</v>
      </c>
      <c r="B9" s="7" t="s">
        <v>28</v>
      </c>
      <c r="C9" s="5">
        <v>107.8</v>
      </c>
      <c r="D9" s="16"/>
      <c r="E9" s="16"/>
    </row>
    <row r="10" spans="1:5" ht="15.75">
      <c r="A10" s="7"/>
      <c r="B10" s="4" t="s">
        <v>3</v>
      </c>
      <c r="C10" s="6">
        <f>SUM(C7:C9)</f>
        <v>287.51</v>
      </c>
      <c r="D10" s="16"/>
      <c r="E10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90" zoomScaleNormal="90" zoomScalePageLayoutView="0" workbookViewId="0" topLeftCell="A7">
      <selection activeCell="A7" sqref="A7:C12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9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31.5">
      <c r="A7" s="8">
        <v>43627</v>
      </c>
      <c r="B7" s="7" t="s">
        <v>11</v>
      </c>
      <c r="C7" s="5">
        <v>77</v>
      </c>
      <c r="D7" s="16"/>
      <c r="E7" s="16"/>
    </row>
    <row r="8" spans="1:5" ht="51.75" customHeight="1">
      <c r="A8" s="8">
        <v>43634</v>
      </c>
      <c r="B8" s="7" t="s">
        <v>12</v>
      </c>
      <c r="C8" s="5">
        <v>162.87</v>
      </c>
      <c r="D8" s="16"/>
      <c r="E8" s="16"/>
    </row>
    <row r="9" spans="1:5" ht="51.75" customHeight="1">
      <c r="A9" s="8">
        <v>43634</v>
      </c>
      <c r="B9" s="7" t="s">
        <v>13</v>
      </c>
      <c r="C9" s="5">
        <v>215</v>
      </c>
      <c r="D9" s="16"/>
      <c r="E9" s="16"/>
    </row>
    <row r="10" spans="1:5" ht="51.75" customHeight="1">
      <c r="A10" s="8">
        <v>43634</v>
      </c>
      <c r="B10" s="7" t="s">
        <v>14</v>
      </c>
      <c r="C10" s="5">
        <v>96.3</v>
      </c>
      <c r="D10" s="16"/>
      <c r="E10" s="16"/>
    </row>
    <row r="11" spans="1:5" ht="51.75" customHeight="1">
      <c r="A11" s="8">
        <v>43634</v>
      </c>
      <c r="B11" s="7" t="s">
        <v>15</v>
      </c>
      <c r="C11" s="5">
        <v>509.14</v>
      </c>
      <c r="D11" s="16"/>
      <c r="E11" s="16"/>
    </row>
    <row r="12" spans="1:5" ht="71.25" customHeight="1">
      <c r="A12" s="8">
        <v>43635</v>
      </c>
      <c r="B12" s="7" t="s">
        <v>16</v>
      </c>
      <c r="C12" s="5">
        <v>380.67</v>
      </c>
      <c r="D12" s="16"/>
      <c r="E12" s="16"/>
    </row>
    <row r="13" spans="1:5" ht="15.75">
      <c r="A13" s="7"/>
      <c r="B13" s="4" t="s">
        <v>3</v>
      </c>
      <c r="C13" s="6">
        <f>SUM(C7:C12)</f>
        <v>1440.98</v>
      </c>
      <c r="D13" s="16"/>
      <c r="E13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90" zoomScaleNormal="90" zoomScalePageLayoutView="0" workbookViewId="0" topLeftCell="A5">
      <selection activeCell="A12" sqref="A7:C12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17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71.25" customHeight="1">
      <c r="A7" s="8">
        <v>43651</v>
      </c>
      <c r="B7" s="7" t="s">
        <v>19</v>
      </c>
      <c r="C7" s="5">
        <v>98.26</v>
      </c>
      <c r="D7" s="16"/>
      <c r="E7" s="16"/>
    </row>
    <row r="8" spans="1:5" ht="74.25" customHeight="1">
      <c r="A8" s="8">
        <v>43651</v>
      </c>
      <c r="B8" s="7" t="s">
        <v>20</v>
      </c>
      <c r="C8" s="5">
        <v>99.4</v>
      </c>
      <c r="D8" s="16"/>
      <c r="E8" s="16"/>
    </row>
    <row r="9" spans="1:5" ht="75.75" customHeight="1">
      <c r="A9" s="8">
        <v>43651</v>
      </c>
      <c r="B9" s="7" t="s">
        <v>21</v>
      </c>
      <c r="C9" s="5">
        <v>107.89</v>
      </c>
      <c r="D9" s="16"/>
      <c r="E9" s="16"/>
    </row>
    <row r="10" spans="1:5" ht="51.75" customHeight="1">
      <c r="A10" s="8">
        <v>43672</v>
      </c>
      <c r="B10" s="7" t="s">
        <v>18</v>
      </c>
      <c r="C10" s="5">
        <v>136.01</v>
      </c>
      <c r="D10" s="16"/>
      <c r="E10" s="16"/>
    </row>
    <row r="11" spans="1:5" ht="53.25" customHeight="1">
      <c r="A11" s="8">
        <v>43672</v>
      </c>
      <c r="B11" s="7" t="s">
        <v>22</v>
      </c>
      <c r="C11" s="5">
        <v>180</v>
      </c>
      <c r="D11" s="16"/>
      <c r="E11" s="16"/>
    </row>
    <row r="12" spans="1:5" ht="83.25" customHeight="1">
      <c r="A12" s="8">
        <v>43676</v>
      </c>
      <c r="B12" s="7" t="s">
        <v>23</v>
      </c>
      <c r="C12" s="5">
        <v>140</v>
      </c>
      <c r="D12" s="16"/>
      <c r="E12" s="16"/>
    </row>
    <row r="13" spans="1:5" ht="15.75">
      <c r="A13" s="7"/>
      <c r="B13" s="4" t="s">
        <v>3</v>
      </c>
      <c r="C13" s="6">
        <f>SUM(C7:C12)</f>
        <v>761.56</v>
      </c>
      <c r="D13" s="16"/>
      <c r="E13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0" zoomScaleNormal="90" zoomScalePageLayoutView="0" workbookViewId="0" topLeftCell="A1">
      <selection activeCell="A7" sqref="A7:C9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24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72.75" customHeight="1">
      <c r="A7" s="8">
        <v>43693</v>
      </c>
      <c r="B7" s="7" t="s">
        <v>25</v>
      </c>
      <c r="C7" s="5">
        <v>40.2</v>
      </c>
      <c r="D7" s="16"/>
      <c r="E7" s="16"/>
    </row>
    <row r="8" spans="1:5" ht="57" customHeight="1">
      <c r="A8" s="8">
        <v>43693</v>
      </c>
      <c r="B8" s="7" t="s">
        <v>27</v>
      </c>
      <c r="C8" s="5">
        <v>20.5</v>
      </c>
      <c r="D8" s="16"/>
      <c r="E8" s="16"/>
    </row>
    <row r="9" spans="1:5" ht="65.25" customHeight="1">
      <c r="A9" s="8">
        <v>43706</v>
      </c>
      <c r="B9" s="7" t="s">
        <v>26</v>
      </c>
      <c r="C9" s="5">
        <v>137.25</v>
      </c>
      <c r="D9" s="16"/>
      <c r="E9" s="16"/>
    </row>
    <row r="10" spans="1:5" ht="15.75">
      <c r="A10" s="7"/>
      <c r="B10" s="4" t="s">
        <v>3</v>
      </c>
      <c r="C10" s="6">
        <f>SUM(C7:C9)</f>
        <v>197.95</v>
      </c>
      <c r="D10" s="16"/>
      <c r="E10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0" zoomScaleNormal="90" zoomScalePageLayoutView="0" workbookViewId="0" topLeftCell="A1">
      <selection activeCell="A7" sqref="A7:C8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5.75">
      <c r="A2" s="22" t="s">
        <v>5</v>
      </c>
      <c r="B2" s="22"/>
      <c r="C2" s="13"/>
      <c r="D2" s="13"/>
      <c r="E2" s="2"/>
    </row>
    <row r="3" spans="1:4" ht="18.75">
      <c r="A3" s="15"/>
      <c r="B3" s="17" t="s">
        <v>10</v>
      </c>
      <c r="C3" s="10"/>
      <c r="D3" s="15"/>
    </row>
    <row r="4" spans="1:5" ht="15.75">
      <c r="A4" s="15"/>
      <c r="B4" s="11" t="s">
        <v>35</v>
      </c>
      <c r="C4" s="15"/>
      <c r="D4" s="15"/>
      <c r="E4" s="15"/>
    </row>
    <row r="5" spans="1:5" ht="15.75">
      <c r="A5" s="15"/>
      <c r="B5" s="11"/>
      <c r="C5" s="15"/>
      <c r="D5" s="15"/>
      <c r="E5" s="15"/>
    </row>
    <row r="6" spans="1:5" ht="15.75">
      <c r="A6" s="9" t="s">
        <v>1</v>
      </c>
      <c r="B6" s="9" t="s">
        <v>2</v>
      </c>
      <c r="C6" s="9" t="s">
        <v>4</v>
      </c>
      <c r="D6" s="16"/>
      <c r="E6" s="16"/>
    </row>
    <row r="7" spans="1:5" ht="41.25" customHeight="1">
      <c r="A7" s="8">
        <v>43721</v>
      </c>
      <c r="B7" s="7" t="s">
        <v>36</v>
      </c>
      <c r="C7" s="5">
        <v>38.38</v>
      </c>
      <c r="D7" s="16"/>
      <c r="E7" s="16"/>
    </row>
    <row r="8" spans="1:5" ht="68.25" customHeight="1">
      <c r="A8" s="8">
        <v>43725</v>
      </c>
      <c r="B8" s="7" t="s">
        <v>37</v>
      </c>
      <c r="C8" s="5">
        <v>106.58</v>
      </c>
      <c r="D8" s="16"/>
      <c r="E8" s="16"/>
    </row>
    <row r="9" spans="1:5" ht="15.75">
      <c r="A9" s="7"/>
      <c r="B9" s="4" t="s">
        <v>3</v>
      </c>
      <c r="C9" s="6">
        <f>SUM(C7:C8)</f>
        <v>144.96</v>
      </c>
      <c r="D9" s="16"/>
      <c r="E9" s="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Razão Analítico</dc:title>
  <dc:subject/>
  <dc:creator>sueli</dc:creator>
  <cp:keywords/>
  <dc:description/>
  <cp:lastModifiedBy>Marcelo Barao</cp:lastModifiedBy>
  <dcterms:created xsi:type="dcterms:W3CDTF">2019-09-16T17:02:13Z</dcterms:created>
  <dcterms:modified xsi:type="dcterms:W3CDTF">2020-08-19T19:38:36Z</dcterms:modified>
  <cp:category/>
  <cp:version/>
  <cp:contentType/>
  <cp:contentStatus/>
</cp:coreProperties>
</file>